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6F0764D-8071-4DBD-B7B4-8D412869D63B}"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<sst xmlns="http://schemas.openxmlformats.org/spreadsheetml/2006/main" count="3643" uniqueCount="1063">
  <si>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</si>
  <si>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</si>
  <si>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</si>
  <si>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</si>
  <si>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</si>
  <si>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</si>
  <si>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</si>
  <si>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</si>
  <si>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</si>
  <si>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</si>
  <si>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</si>
  <si>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</si>
  <si>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</si>
  <si>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</si>
  <si>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</si>
  <si>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</si>
  <si>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</si>
  <si>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</si>
  <si>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</si>
  <si>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</si>
  <si>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</si>
  <si>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</si>
  <si>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</si>
  <si>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</si>
  <si>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</si>
  <si>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</si>
  <si>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</si>
  <si>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</si>
  <si>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</si>
  <si>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</si>
  <si>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</si>
  <si>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</si>
  <si>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</si>
  <si>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</si>
  <si>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</si>
  <si>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</si>
  <si>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</si>
  <si>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</si>
  <si>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</si>
  <si>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</si>
  <si>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</si>
  <si>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</si>
  <si>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</si>
  <si>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</si>
  <si>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</si>
  <si>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</si>
  <si>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</si>
  <si>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</si>
  <si>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</si>
  <si>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</si>
  <si>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</si>
  <si>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</si>
  <si>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</si>
  <si>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</si>
  <si>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</si>
  <si>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</si>
  <si>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</si>
  <si>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</si>
  <si>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</si>
  <si>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</si>
  <si>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</si>
  <si>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</si>
  <si>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</si>
  <si>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</si>
  <si>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</si>
  <si>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</si>
  <si>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</si>
  <si>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</si>
  <si>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</si>
  <si>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</si>
  <si>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</si>
  <si>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</si>
  <si>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</si>
  <si>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</si>
  <si>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</si>
  <si>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</si>
  <si>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</si>
  <si>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</si>
  <si>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</si>
  <si>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</si>
  <si>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</si>
  <si>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</si>
  <si>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</si>
  <si>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</si>
  <si>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</si>
  <si>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</si>
  <si>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</si>
  <si>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</si>
  <si>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</si>
  <si>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</si>
  <si>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</si>
  <si>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</si>
  <si>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</si>
  <si>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</si>
  <si>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</si>
  <si>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</si>
  <si>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</si>
  <si>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</si>
  <si>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</si>
  <si>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</si>
  <si>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</si>
  <si>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</si>
  <si>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</si>
  <si>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</si>
  <si>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</si>
  <si>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</si>
  <si>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</si>
  <si>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</si>
  <si>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</si>
  <si>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</si>
  <si>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</si>
  <si>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</si>
  <si>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</si>
  <si>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</si>
  <si>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</si>
  <si>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</si>
  <si>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</si>
  <si>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</si>
  <si>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</si>
  <si>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</si>
  <si>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</si>
  <si>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</si>
  <si>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</si>
  <si>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</si>
  <si>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</si>
  <si>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</si>
  <si>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</si>
  <si>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</si>
  <si>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</si>
  <si>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</si>
  <si>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</si>
  <si>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</si>
  <si>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</si>
  <si>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</si>
  <si>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</si>
  <si>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</si>
  <si>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</si>
  <si>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</si>
  <si>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</si>
  <si>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</si>
  <si>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</si>
  <si>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</si>
  <si>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</si>
  <si>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</si>
  <si>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</si>
  <si>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</si>
  <si>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</si>
  <si>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</si>
  <si>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</si>
  <si>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</si>
  <si>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</si>
  <si>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</si>
  <si>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</si>
  <si>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</si>
  <si>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</si>
  <si>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</si>
  <si>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</si>
  <si>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</si>
  <si>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</si>
  <si>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</si>
  <si>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</si>
  <si>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</si>
  <si>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</si>
  <si>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</si>
  <si>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</si>
  <si>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</si>
  <si>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</si>
  <si>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</si>
  <si>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</si>
  <si>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</si>
  <si>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</si>
  <si>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</si>
  <si>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</si>
  <si>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</si>
  <si>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</si>
  <si>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</si>
  <si>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</si>
  <si>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</si>
  <si>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</si>
  <si>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</si>
  <si>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</si>
  <si>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</si>
  <si>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</si>
  <si>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</si>
  <si>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</si>
  <si>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</si>
  <si>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</si>
  <si>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</si>
  <si>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</si>
  <si>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</si>
  <si>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</si>
  <si>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</si>
  <si>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</si>
  <si>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</si>
  <si>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</si>
  <si>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</si>
  <si>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</si>
  <si>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</si>
  <si>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</si>
  <si>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</si>
  <si>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</si>
  <si>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</si>
  <si>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</si>
  <si>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</si>
  <si>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</si>
  <si>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</si>
  <si>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</si>
  <si>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</si>
  <si>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</si>
  <si>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</si>
  <si>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</si>
  <si>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</si>
  <si>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</si>
  <si>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</si>
  <si>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</si>
  <si>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</si>
  <si>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</si>
  <si>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</si>
  <si>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</si>
  <si>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</si>
  <si>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</si>
  <si>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</si>
  <si>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</si>
  <si>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</si>
  <si>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</si>
  <si>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</si>
  <si>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</si>
  <si>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</si>
  <si>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</si>
  <si>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</si>
  <si>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</si>
  <si>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</si>
  <si>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</si>
  <si>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</si>
  <si>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</si>
  <si>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</si>
  <si>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</si>
  <si>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</si>
  <si>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</si>
  <si>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</si>
  <si>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</si>
  <si>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</si>
  <si>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</si>
  <si>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</si>
  <si>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</si>
  <si>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</si>
  <si>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</si>
  <si>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</si>
  <si>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</si>
  <si>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</si>
  <si>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</si>
  <si>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</si>
  <si>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</si>
  <si>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</si>
  <si>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</si>
  <si>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</si>
  <si>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</si>
  <si>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</si>
  <si>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</si>
  <si>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</si>
  <si>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</si>
  <si>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</si>
  <si>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</si>
  <si>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</si>
  <si>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</si>
  <si>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</si>
  <si>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</si>
  <si>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</si>
  <si>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</si>
  <si>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</si>
  <si>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</si>
  <si>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</si>
  <si>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</si>
  <si>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</si>
  <si>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</si>
  <si>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</si>
  <si>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</si>
  <si>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</si>
  <si>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</si>
  <si>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</si>
  <si>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</si>
  <si>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</si>
  <si>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</si>
  <si>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</si>
  <si>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</si>
  <si>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</si>
  <si>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</si>
  <si>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</si>
  <si>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</si>
  <si>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</si>
  <si>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</si>
  <si>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</si>
  <si>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</si>
  <si>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</si>
  <si>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</si>
  <si>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</si>
  <si>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</si>
  <si>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</si>
  <si>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</si>
  <si>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</si>
  <si>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</si>
  <si>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</si>
  <si>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</si>
  <si>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</si>
  <si>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</si>
  <si>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</si>
  <si>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</si>
  <si>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</si>
  <si>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</si>
  <si>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</si>
  <si>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</si>
  <si>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</si>
  <si>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</si>
  <si>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</si>
  <si>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</si>
  <si>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</si>
  <si>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</si>
  <si>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</si>
  <si>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</si>
  <si>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</si>
  <si>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</si>
  <si>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</si>
  <si>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</si>
  <si>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</si>
  <si>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</si>
  <si>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</si>
  <si>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</si>
  <si>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</si>
  <si>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</si>
  <si>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</si>
  <si>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</si>
  <si>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</si>
  <si>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</si>
  <si>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</si>
  <si>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</si>
  <si>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</si>
  <si>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</si>
  <si>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</si>
  <si>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</si>
  <si>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</si>
  <si>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</si>
  <si>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</si>
  <si>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</si>
  <si>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</si>
  <si>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</si>
  <si>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</si>
  <si>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</si>
  <si>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</si>
  <si>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</si>
  <si>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</si>
  <si>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</si>
  <si>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</si>
  <si>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</si>
  <si>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</si>
  <si>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</si>
  <si>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</si>
  <si>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</si>
  <si>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</si>
  <si>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</si>
  <si>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</si>
  <si>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</si>
  <si>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</si>
  <si>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</si>
  <si>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</si>
  <si>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</si>
  <si>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</si>
  <si>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</si>
  <si>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</si>
  <si>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</si>
  <si>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</si>
  <si>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</si>
  <si>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</si>
  <si>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</si>
  <si>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</si>
  <si>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</si>
  <si>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</si>
  <si>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</si>
  <si>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</si>
  <si>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</si>
  <si>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</si>
  <si>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</si>
  <si>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</si>
  <si>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</si>
  <si>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</si>
  <si>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</si>
  <si>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</si>
  <si>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</si>
  <si>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</si>
  <si>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</si>
  <si>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</si>
  <si>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</si>
  <si>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</si>
  <si>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</si>
  <si>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</si>
  <si>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</si>
  <si>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</si>
  <si>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</si>
  <si>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</si>
  <si>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</si>
  <si>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</si>
  <si>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</si>
  <si>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</si>
  <si>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</si>
  <si>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</si>
  <si>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</si>
  <si>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</si>
  <si>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</si>
  <si>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</si>
  <si>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</si>
  <si>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</si>
  <si>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</si>
  <si>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</si>
  <si>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</si>
  <si>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</si>
  <si>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</si>
  <si>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</si>
  <si>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</si>
  <si>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</si>
  <si>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</si>
  <si>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</si>
  <si>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</si>
  <si>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</si>
  <si>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</si>
  <si>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</si>
  <si>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</si>
  <si>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</si>
  <si>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</si>
  <si>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</si>
  <si>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</si>
  <si>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</si>
  <si>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</si>
  <si>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</si>
  <si>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</si>
  <si>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</si>
  <si>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</si>
  <si>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</si>
  <si>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</si>
  <si>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</si>
  <si>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</si>
  <si>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</si>
  <si>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</si>
  <si>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</si>
  <si>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</si>
  <si>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</si>
  <si>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</si>
  <si>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</si>
  <si>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</si>
  <si>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</si>
  <si>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</si>
  <si>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</si>
  <si>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</si>
  <si>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</si>
  <si>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</si>
  <si>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</si>
  <si>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</si>
  <si>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</si>
  <si>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</si>
  <si>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</si>
  <si>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</si>
  <si>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</si>
  <si>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</si>
  <si>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</si>
  <si>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</si>
  <si>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</si>
  <si>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</si>
  <si>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</si>
  <si>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</si>
  <si>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</si>
  <si>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</si>
  <si>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</si>
  <si>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</si>
  <si>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</si>
  <si>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</si>
  <si>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</si>
  <si>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</si>
  <si>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</si>
  <si>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</si>
  <si>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</si>
  <si>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</si>
  <si>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</si>
  <si>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</si>
  <si>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</si>
  <si>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</si>
  <si>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</si>
  <si>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</si>
  <si>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</si>
  <si>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</si>
  <si>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</si>
  <si>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</si>
  <si>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</si>
  <si>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</si>
  <si>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</si>
  <si>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</si>
  <si>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</si>
  <si>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</si>
  <si>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</si>
  <si>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</si>
  <si>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</si>
  <si>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</si>
  <si>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</si>
  <si>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</si>
  <si>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</si>
  <si>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</si>
  <si>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</si>
  <si>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</si>
  <si>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</si>
  <si>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</si>
  <si>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</si>
  <si>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</si>
  <si>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</si>
  <si>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</si>
  <si>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</si>
  <si>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</si>
  <si>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</si>
  <si>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</si>
  <si>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</si>
  <si>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</si>
  <si>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</si>
  <si>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</si>
  <si>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</si>
  <si>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</si>
  <si>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</si>
  <si>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</si>
  <si>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</si>
  <si>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</si>
  <si>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</si>
  <si>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</si>
  <si>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</si>
  <si>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</si>
  <si>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</si>
  <si>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</si>
  <si>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</si>
  <si>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</si>
  <si>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</si>
  <si>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</si>
  <si>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</si>
  <si>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</si>
  <si>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</si>
  <si>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</si>
  <si>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</si>
  <si>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</si>
  <si>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</si>
  <si>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</si>
  <si>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</si>
  <si>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</si>
  <si>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</si>
  <si>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</si>
  <si>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</si>
  <si>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</si>
  <si>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</si>
  <si>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</si>
  <si>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</si>
  <si>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</si>
  <si>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</si>
  <si>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</si>
  <si>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</si>
  <si>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</si>
  <si>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</si>
  <si>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</si>
  <si>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</si>
  <si>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</si>
  <si>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</si>
  <si>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</si>
  <si>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</si>
  <si>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</si>
  <si>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</si>
  <si>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</si>
  <si>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</si>
  <si>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</si>
  <si>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</si>
  <si>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</si>
  <si>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</si>
  <si>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</si>
  <si>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</si>
  <si>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</si>
  <si>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</si>
  <si>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</si>
  <si>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</si>
  <si>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</si>
  <si>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</si>
  <si>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</si>
  <si>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</si>
  <si>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</si>
  <si>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</si>
  <si>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</si>
  <si>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</si>
  <si>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</si>
  <si>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</si>
  <si>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</si>
  <si>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</si>
  <si>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</si>
  <si>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</si>
  <si>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</si>
  <si>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</si>
  <si>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</si>
  <si>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</si>
  <si>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</si>
  <si>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</si>
  <si>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</si>
  <si>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</si>
  <si>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</si>
  <si>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</si>
  <si>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</si>
  <si>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</si>
  <si>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</si>
  <si>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</si>
  <si>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</si>
  <si>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</si>
  <si>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</si>
  <si>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</si>
  <si>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</si>
  <si>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</si>
  <si>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</si>
  <si>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</si>
  <si>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</si>
  <si>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</si>
  <si>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</si>
  <si>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</si>
  <si>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</si>
  <si>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</si>
  <si>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</si>
  <si>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</si>
  <si>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</si>
  <si>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</si>
  <si>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</si>
  <si>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</si>
  <si>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</si>
  <si>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</si>
  <si>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</si>
  <si>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</si>
  <si>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</si>
  <si>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</si>
  <si>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</si>
  <si>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</si>
  <si>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</si>
  <si>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</si>
  <si>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</si>
  <si>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</si>
  <si>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</si>
  <si>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</si>
  <si>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</si>
  <si>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</si>
  <si>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</si>
  <si>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</si>
  <si>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</si>
  <si>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</si>
  <si>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</si>
  <si>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</si>
  <si>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</si>
  <si>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</si>
  <si>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</si>
  <si>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</si>
  <si>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</si>
  <si>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</si>
  <si>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</si>
  <si>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</si>
  <si>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</si>
  <si>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</si>
  <si>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</si>
  <si>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</si>
  <si>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</si>
  <si>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</si>
  <si>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</si>
  <si>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</si>
  <si>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</si>
  <si>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</si>
  <si>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</si>
  <si>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</si>
  <si>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</si>
  <si>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</si>
  <si>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</si>
  <si>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</si>
  <si>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</si>
  <si>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</si>
  <si>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</si>
  <si>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</si>
  <si>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</si>
  <si>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</si>
  <si>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</si>
  <si>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</si>
  <si>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</si>
  <si>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</si>
  <si>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</si>
  <si>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</si>
  <si>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</si>
  <si>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</si>
  <si>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</si>
  <si>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</si>
  <si>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</si>
  <si>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</si>
  <si>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</si>
  <si>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</si>
  <si>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</si>
  <si>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</si>
  <si>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</si>
  <si>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</si>
  <si>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</si>
  <si>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</si>
  <si>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</si>
  <si>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</si>
  <si>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</si>
  <si>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</si>
  <si>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</si>
  <si>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</si>
  <si>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</si>
  <si>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</si>
  <si>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</si>
  <si>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</si>
  <si>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</si>
  <si>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</si>
  <si>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</si>
  <si>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</si>
  <si>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</si>
  <si>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</si>
  <si>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</si>
  <si>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</si>
  <si>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</si>
  <si>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</si>
  <si>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</si>
  <si>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</si>
  <si>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</si>
  <si>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</si>
  <si>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</si>
  <si>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</si>
  <si>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</si>
  <si>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</si>
  <si>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</si>
  <si>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</si>
  <si>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</si>
  <si>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</si>
  <si>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</si>
  <si>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</si>
  <si>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</si>
  <si>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</si>
  <si>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</si>
  <si>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</si>
  <si>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</si>
  <si>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</si>
  <si>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</si>
  <si>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</si>
  <si>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</si>
  <si>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</si>
  <si>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</si>
  <si>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</si>
  <si>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</si>
  <si>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</si>
  <si>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</si>
  <si>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</si>
  <si>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</si>
  <si>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</si>
  <si>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</si>
  <si>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</si>
  <si>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</si>
  <si>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</si>
  <si>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</si>
  <si>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</si>
  <si>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</si>
  <si>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</si>
  <si>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</si>
  <si>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</si>
  <si>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</si>
  <si>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</si>
  <si>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</si>
  <si>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</si>
  <si>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</si>
  <si>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</si>
  <si>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</si>
  <si>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</si>
  <si>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</si>
  <si>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</si>
  <si>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</si>
  <si>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</si>
  <si>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</si>
  <si>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</si>
  <si>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</si>
  <si>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</si>
  <si>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</si>
  <si>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</si>
  <si>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</si>
  <si>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</si>
  <si>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</si>
  <si>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</si>
  <si>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</si>
  <si>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</si>
  <si>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</si>
  <si>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</si>
  <si>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</si>
  <si>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</si>
  <si>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</si>
  <si>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</si>
  <si>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</si>
  <si>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</si>
  <si>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</si>
  <si>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</si>
  <si>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</si>
  <si>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</si>
  <si>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</si>
  <si>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</si>
  <si>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</si>
  <si>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</si>
  <si>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</si>
  <si>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</si>
  <si>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</si>
  <si>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</si>
  <si>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</si>
  <si>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</si>
  <si>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</si>
  <si>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</si>
  <si>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</si>
  <si>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</si>
  <si>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</si>
  <si>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</si>
  <si>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</si>
  <si>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</si>
  <si>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</si>
  <si>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</si>
  <si>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</si>
  <si>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</si>
  <si>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</si>
  <si>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</si>
  <si>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</si>
  <si>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</si>
  <si>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</si>
  <si>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</si>
  <si>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</si>
  <si>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</si>
  <si>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</si>
  <si>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</si>
  <si>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</si>
  <si>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</si>
  <si>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</si>
  <si>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</si>
  <si>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</si>
  <si>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</si>
  <si>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</si>
  <si>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</si>
  <si>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</si>
  <si>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</si>
  <si>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</si>
  <si>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</si>
  <si>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</si>
  <si>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</si>
  <si>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</si>
  <si>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</si>
  <si>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</si>
  <si>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</si>
  <si>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</si>
  <si>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</si>
  <si>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</si>
  <si>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</si>
  <si>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</si>
  <si>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</si>
  <si>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</si>
  <si>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</si>
  <si>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</si>
  <si>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</si>
  <si>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</si>
  <si>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</si>
  <si>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</si>
  <si>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</si>
  <si>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</si>
  <si>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</si>
  <si>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</si>
  <si>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</si>
  <si>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</si>
  <si>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</si>
  <si>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</si>
  <si>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</si>
  <si>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</si>
  <si>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</si>
  <si>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</si>
  <si>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</si>
  <si>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</si>
  <si>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</si>
  <si>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</si>
  <si>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</si>
  <si>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</si>
  <si>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</si>
  <si>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</si>
  <si>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</si>
  <si>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</si>
  <si>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</si>
  <si>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</si>
  <si>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</si>
  <si>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</si>
  <si>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</si>
  <si>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</si>
  <si>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</si>
  <si>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</si>
  <si>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</si>
  <si>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</si>
  <si>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</si>
  <si>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</si>
  <si>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</si>
  <si>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</si>
  <si>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</si>
  <si>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</si>
  <si>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</si>
  <si>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</si>
  <si>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</si>
  <si>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</si>
  <si>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</si>
  <si>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</si>
  <si>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</si>
  <si>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</si>
  <si>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</si>
  <si>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</si>
  <si>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</si>
  <si>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</si>
  <si>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</si>
  <si>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</si>
  <si>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</si>
  <si>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</si>
  <si>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</si>
  <si>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</si>
  <si>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</si>
  <si>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</si>
  <si>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</si>
  <si>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</si>
  <si>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</si>
  <si>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</si>
  <si>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</si>
  <si>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</si>
  <si>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</si>
  <si>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</si>
  <si>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</si>
  <si>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</si>
  <si>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</si>
  <si>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</si>
  <si>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</si>
  <si>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</si>
  <si>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</si>
  <si>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</si>
  <si>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</si>
  <si>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</si>
  <si>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</si>
  <si>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</si>
  <si>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</si>
  <si>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</si>
  <si>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</si>
  <si>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</si>
  <si>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</si>
  <si>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</si>
  <si>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</si>
  <si>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</si>
  <si>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</si>
  <si>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</si>
  <si>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</si>
  <si>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</si>
  <si>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</si>
  <si>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</si>
  <si>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</si>
  <si>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</si>
  <si>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</si>
  <si>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</si>
  <si>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</si>
  <si>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</si>
  <si>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</si>
  <si>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</si>
  <si>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</si>
  <si>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</si>
  <si>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</si>
  <si>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</si>
  <si>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</si>
  <si>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</si>
  <si>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</si>
  <si>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</si>
  <si>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</si>
  <si>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</si>
  <si>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</si>
  <si>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</si>
  <si>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</si>
  <si>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</si>
  <si>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</si>
  <si>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</si>
  <si>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</si>
  <si>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</si>
  <si>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</si>
  <si>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</si>
  <si>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</si>
  <si>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</si>
  <si>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</si>
  <si>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</si>
  <si>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</si>
  <si>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</si>
  <si>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</si>
  <si>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</si>
  <si>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</si>
  <si>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</si>
  <si>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</si>
  <si>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</si>
  <si>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</si>
  <si>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</si>
  <si>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</si>
  <si>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</si>
  <si>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</si>
  <si>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</si>
  <si>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</si>
  <si>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</si>
  <si>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</si>
  <si>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</si>
  <si>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</si>
  <si>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</si>
  <si>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</si>
  <si>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</si>
  <si>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</si>
  <si>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</si>
  <si>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</si>
  <si>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</si>
  <si>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</si>
  <si>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</si>
  <si>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</si>
  <si>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</si>
  <si>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</si>
  <si>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</si>
  <si>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</si>
  <si>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</si>
  <si>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</si>
  <si>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</si>
  <si>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</si>
  <si>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</si>
  <si>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</si>
  <si>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</si>
  <si>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</si>
  <si>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</si>
  <si>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</si>
  <si>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</si>
  <si>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</si>
  <si>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</si>
  <si>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</si>
  <si>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</si>
  <si>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</si>
  <si>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</si>
  <si>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</si>
  <si>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</si>
  <si>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</si>
  <si>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</si>
  <si>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</si>
  <si>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黒木記念病院</t>
    <phoneticPr fontId="3"/>
  </si>
  <si>
    <t>〒874-0031 別府市照波園町１４番２８号</t>
    <phoneticPr fontId="3"/>
  </si>
  <si>
    <t>〇</t>
  </si>
  <si>
    <t>未突合</t>
  </si>
  <si>
    <t>2018年8月</t>
  </si>
  <si>
    <t>医療法人</t>
  </si>
  <si>
    <t>内科</t>
  </si>
  <si>
    <t>未突合</t>
    <phoneticPr fontId="10"/>
  </si>
  <si>
    <t>ＤＰＣ病院ではない</t>
  </si>
  <si>
    <t>有</t>
  </si>
  <si>
    <t>-</t>
    <phoneticPr fontId="3"/>
  </si>
  <si>
    <t>３階病棟</t>
  </si>
  <si>
    <t>慢性期機能</t>
  </si>
  <si>
    <t>複数の診療科で活用</t>
  </si>
  <si>
    <t>整形外科</t>
  </si>
  <si>
    <t>リハビリテーション科</t>
  </si>
  <si>
    <t>回復期ﾘﾊﾋﾞﾘﾃｰｼｮﾝ病棟入院料１</t>
  </si>
  <si>
    <t>体制強化加算１の届出有り</t>
  </si>
  <si>
    <t>４階病棟</t>
  </si>
  <si>
    <t>回復期機能</t>
  </si>
  <si>
    <t>５階病棟</t>
  </si>
  <si>
    <t>看護必要度Ⅰ</t>
    <phoneticPr fontId="3"/>
  </si>
  <si>
    <t>６階病棟</t>
  </si>
  <si>
    <t>急性期機能</t>
  </si>
  <si>
    <t>７階病棟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</si>
</sst>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1049</v>
      </c>
      <c r="M9" s="282" t="s">
        <v>1056</v>
      </c>
      <c r="N9" s="282" t="s">
        <v>1058</v>
      </c>
      <c r="O9" s="282" t="s">
        <v>1060</v>
      </c>
      <c r="P9" s="282" t="s">
        <v>1062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t="s">
        <v>1040</v>
      </c>
      <c r="P11" s="25"/>
    </row>
    <row r="12" spans="1:22" s="21" customFormat="1" ht="34.5" customHeight="1">
      <c r="A12" s="244" t="s">
        <v>606</v>
      </c>
      <c r="B12" s="24"/>
      <c r="C12" s="19"/>
      <c r="D12" s="19"/>
      <c r="E12" s="19"/>
      <c r="F12" s="19"/>
      <c r="G12" s="19"/>
      <c r="H12" s="20"/>
      <c r="I12" s="422" t="s">
        <v>4</v>
      </c>
      <c r="J12" s="422"/>
      <c r="K12" s="422"/>
      <c r="L12" s="29"/>
      <c r="M12" s="29" t="s">
        <v>1040</v>
      </c>
      <c r="N12" s="29" t="s">
        <v>1040</v>
      </c>
      <c r="O12" s="29"/>
      <c r="P12" s="29" t="s">
        <v>1040</v>
      </c>
    </row>
    <row r="13" spans="1:22" s="21" customFormat="1" ht="34.5" customHeight="1">
      <c r="A13" s="244" t="s">
        <v>606</v>
      </c>
      <c r="B13" s="17"/>
      <c r="C13" s="19"/>
      <c r="D13" s="19"/>
      <c r="E13" s="19"/>
      <c r="F13" s="19"/>
      <c r="G13" s="19"/>
      <c r="H13" s="20"/>
      <c r="I13" s="422" t="s">
        <v>5</v>
      </c>
      <c r="J13" s="422"/>
      <c r="K13" s="422"/>
      <c r="L13" s="28" t="s">
        <v>1040</v>
      </c>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1049</v>
      </c>
      <c r="M22" s="282" t="s">
        <v>1056</v>
      </c>
      <c r="N22" s="282" t="s">
        <v>1058</v>
      </c>
      <c r="O22" s="282" t="s">
        <v>1060</v>
      </c>
      <c r="P22" s="282" t="s">
        <v>1062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t="s">
        <v>1040</v>
      </c>
      <c r="P24" s="25"/>
    </row>
    <row r="25" spans="1:22" s="21" customFormat="1" ht="34.5" customHeight="1">
      <c r="A25" s="244" t="s">
        <v>607</v>
      </c>
      <c r="B25" s="24"/>
      <c r="C25" s="19"/>
      <c r="D25" s="19"/>
      <c r="E25" s="19"/>
      <c r="F25" s="19"/>
      <c r="G25" s="19"/>
      <c r="H25" s="20"/>
      <c r="I25" s="303" t="s">
        <v>4</v>
      </c>
      <c r="J25" s="304"/>
      <c r="K25" s="305"/>
      <c r="L25" s="29"/>
      <c r="M25" s="29" t="s">
        <v>1040</v>
      </c>
      <c r="N25" s="29" t="s">
        <v>1040</v>
      </c>
      <c r="O25" s="29"/>
      <c r="P25" s="29" t="s">
        <v>1040</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t="s">
        <v>1040</v>
      </c>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1049</v>
      </c>
      <c r="M35" s="282" t="s">
        <v>1056</v>
      </c>
      <c r="N35" s="282" t="s">
        <v>1058</v>
      </c>
      <c r="O35" s="282" t="s">
        <v>1060</v>
      </c>
      <c r="P35" s="282" t="s">
        <v>1062</v>
      </c>
    </row>
    <row r="36" spans="1:22" s="21" customFormat="1" ht="34.5" customHeight="1">
      <c r="A36" s="244" t="s">
        <v>608</v>
      </c>
      <c r="B36" s="17"/>
      <c r="C36" s="19"/>
      <c r="D36" s="19"/>
      <c r="E36" s="19"/>
      <c r="F36" s="19"/>
      <c r="G36" s="19"/>
      <c r="H36" s="20"/>
      <c r="I36" s="303" t="s">
        <v>11</v>
      </c>
      <c r="J36" s="304"/>
      <c r="K36" s="305"/>
      <c r="L36" s="25" t="s">
        <v>1040</v>
      </c>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1049</v>
      </c>
      <c r="M44" s="282" t="s">
        <v>1056</v>
      </c>
      <c r="N44" s="282" t="s">
        <v>1058</v>
      </c>
      <c r="O44" s="282" t="s">
        <v>1060</v>
      </c>
      <c r="P44" s="282" t="s">
        <v>1062</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t="s">
        <v>1040</v>
      </c>
      <c r="M51" s="29"/>
      <c r="N51" s="29"/>
      <c r="O51" s="29"/>
      <c r="P51" s="29"/>
    </row>
    <row r="52" spans="1:16" s="21" customFormat="1" ht="34.5" customHeight="1">
      <c r="A52" s="278" t="s">
        <v>985</v>
      </c>
      <c r="B52" s="17"/>
      <c r="C52" s="19"/>
      <c r="D52" s="19"/>
      <c r="E52" s="19"/>
      <c r="F52" s="19"/>
      <c r="G52" s="19"/>
      <c r="H52" s="20"/>
      <c r="I52" s="309" t="s">
        <v>552</v>
      </c>
      <c r="J52" s="309"/>
      <c r="K52" s="309"/>
      <c r="L52" s="29"/>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1042</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1056</v>
      </c>
      <c r="N89" s="262" t="s">
        <v>1058</v>
      </c>
      <c r="O89" s="262" t="s">
        <v>1060</v>
      </c>
      <c r="P89" s="262" t="s">
        <v>1062</v>
      </c>
    </row>
    <row r="90" spans="1:22" s="21" customFormat="1">
      <c r="A90" s="243"/>
      <c r="B90" s="1"/>
      <c r="C90" s="3"/>
      <c r="D90" s="3"/>
      <c r="E90" s="3"/>
      <c r="F90" s="3"/>
      <c r="G90" s="3"/>
      <c r="H90" s="287"/>
      <c r="I90" s="67" t="s">
        <v>36</v>
      </c>
      <c r="J90" s="68"/>
      <c r="K90" s="69"/>
      <c r="L90" s="262" t="s">
        <v>1050</v>
      </c>
      <c r="M90" s="262" t="s">
        <v>1057</v>
      </c>
      <c r="N90" s="262" t="s">
        <v>1057</v>
      </c>
      <c r="O90" s="262" t="s">
        <v>1061</v>
      </c>
      <c r="P90" s="262" t="s">
        <v>1057</v>
      </c>
    </row>
    <row r="91" spans="1:22" s="21" customFormat="1" ht="54" customHeight="1">
      <c r="A91" s="244" t="s">
        <v>609</v>
      </c>
      <c r="B91" s="1"/>
      <c r="C91" s="320" t="s">
        <v>37</v>
      </c>
      <c r="D91" s="321"/>
      <c r="E91" s="321"/>
      <c r="F91" s="321"/>
      <c r="G91" s="321"/>
      <c r="H91" s="322"/>
      <c r="I91" s="294" t="s">
        <v>38</v>
      </c>
      <c r="J91" s="260" t="s">
        <v>1043</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1056</v>
      </c>
      <c r="N97" s="66" t="s">
        <v>1058</v>
      </c>
      <c r="O97" s="66" t="s">
        <v>1060</v>
      </c>
      <c r="P97" s="66" t="s">
        <v>1062</v>
      </c>
      <c r="Q97" s="8"/>
      <c r="R97" s="8"/>
      <c r="S97" s="8"/>
      <c r="T97" s="8"/>
      <c r="U97" s="8"/>
      <c r="V97" s="8"/>
    </row>
    <row r="98" spans="1:22" ht="20.25" customHeight="1">
      <c r="A98" s="243"/>
      <c r="B98" s="1"/>
      <c r="C98" s="62"/>
      <c r="D98" s="3"/>
      <c r="F98" s="3"/>
      <c r="G98" s="3"/>
      <c r="H98" s="287"/>
      <c r="I98" s="67" t="s">
        <v>40</v>
      </c>
      <c r="J98" s="68"/>
      <c r="K98" s="79"/>
      <c r="L98" s="70" t="s">
        <v>1050</v>
      </c>
      <c r="M98" s="70" t="s">
        <v>1057</v>
      </c>
      <c r="N98" s="70" t="s">
        <v>1057</v>
      </c>
      <c r="O98" s="70" t="s">
        <v>1061</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60</v>
      </c>
      <c r="K99" s="237" t="str">
        <f>IF(OR(COUNTIF(L99:P99,"未確認")&gt;0,COUNTIF(L99:P99,"~*")&gt;0),"※","")</f>
        <v/>
      </c>
      <c r="L99" s="258">
        <v>0</v>
      </c>
      <c r="M99" s="258">
        <v>0</v>
      </c>
      <c r="N99" s="258">
        <v>0</v>
      </c>
      <c r="O99" s="258">
        <v>44</v>
      </c>
      <c r="P99" s="258">
        <v>16</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IF(OR(COUNTIF(L101:P101,"未確認")&gt;0,COUNTIF(L101:P101,"~*")&gt;0),"※","")</f>
        <v/>
      </c>
      <c r="L101" s="258">
        <v>0</v>
      </c>
      <c r="M101" s="258">
        <v>0</v>
      </c>
      <c r="N101" s="258">
        <v>0</v>
      </c>
      <c r="O101" s="258">
        <v>44</v>
      </c>
      <c r="P101" s="258">
        <v>16</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IF(OR(COUNTIF(L101:P101,"未確認")&gt;0,COUNTIF(L101:P101,"~*")&gt;0),"※","")</f>
        <v/>
      </c>
      <c r="L102" s="258">
        <v>0</v>
      </c>
      <c r="M102" s="258">
        <v>0</v>
      </c>
      <c r="N102" s="258">
        <v>0</v>
      </c>
      <c r="O102" s="258">
        <v>44</v>
      </c>
      <c r="P102" s="258">
        <v>16</v>
      </c>
    </row>
    <row r="103" spans="1:22" s="83" customFormat="1" ht="34.5" customHeight="1">
      <c r="A103" s="244" t="s">
        <v>613</v>
      </c>
      <c r="B103" s="84"/>
      <c r="C103" s="334" t="s">
        <v>46</v>
      </c>
      <c r="D103" s="336"/>
      <c r="E103" s="334" t="s">
        <v>42</v>
      </c>
      <c r="F103" s="335"/>
      <c r="G103" s="335"/>
      <c r="H103" s="336"/>
      <c r="I103" s="420"/>
      <c r="J103" s="256">
        <f t="shared" si="0"/>
        <v>166</v>
      </c>
      <c r="K103" s="237" t="str">
        <f t="shared" si="1"/>
        <v/>
      </c>
      <c r="L103" s="258">
        <v>52</v>
      </c>
      <c r="M103" s="258">
        <v>57</v>
      </c>
      <c r="N103" s="258">
        <v>57</v>
      </c>
      <c r="O103" s="258">
        <v>0</v>
      </c>
      <c r="P103" s="258">
        <v>0</v>
      </c>
    </row>
    <row r="104" spans="1:22" s="83" customFormat="1" ht="34.5" customHeight="1">
      <c r="A104" s="244" t="s">
        <v>614</v>
      </c>
      <c r="B104" s="84"/>
      <c r="C104" s="396"/>
      <c r="D104" s="397"/>
      <c r="E104" s="428"/>
      <c r="F104" s="429"/>
      <c r="G104" s="320" t="s">
        <v>47</v>
      </c>
      <c r="H104" s="322"/>
      <c r="I104" s="420"/>
      <c r="J104" s="256">
        <f t="shared" si="0"/>
        <v>114</v>
      </c>
      <c r="K104" s="237" t="str">
        <f t="shared" si="1"/>
        <v/>
      </c>
      <c r="L104" s="258">
        <v>0</v>
      </c>
      <c r="M104" s="258">
        <v>57</v>
      </c>
      <c r="N104" s="258">
        <v>57</v>
      </c>
      <c r="O104" s="258">
        <v>0</v>
      </c>
      <c r="P104" s="258">
        <v>0</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52</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166</v>
      </c>
      <c r="K106" s="237" t="str">
        <f t="shared" si="1"/>
        <v/>
      </c>
      <c r="L106" s="258">
        <v>52</v>
      </c>
      <c r="M106" s="258">
        <v>57</v>
      </c>
      <c r="N106" s="258">
        <v>57</v>
      </c>
      <c r="O106" s="258">
        <v>0</v>
      </c>
      <c r="P106" s="258">
        <v>0</v>
      </c>
    </row>
    <row r="107" spans="1:22" s="83" customFormat="1" ht="34.5" customHeight="1">
      <c r="A107" s="244" t="s">
        <v>614</v>
      </c>
      <c r="B107" s="84"/>
      <c r="C107" s="396"/>
      <c r="D107" s="397"/>
      <c r="E107" s="428"/>
      <c r="F107" s="429"/>
      <c r="G107" s="320" t="s">
        <v>47</v>
      </c>
      <c r="H107" s="322"/>
      <c r="I107" s="420"/>
      <c r="J107" s="256">
        <f t="shared" si="0"/>
        <v>114</v>
      </c>
      <c r="K107" s="237" t="str">
        <f t="shared" si="1"/>
        <v/>
      </c>
      <c r="L107" s="258">
        <v>0</v>
      </c>
      <c r="M107" s="258">
        <v>57</v>
      </c>
      <c r="N107" s="258">
        <v>57</v>
      </c>
      <c r="O107" s="258">
        <v>0</v>
      </c>
      <c r="P107" s="258">
        <v>0</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52</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166</v>
      </c>
      <c r="K109" s="237" t="str">
        <f t="shared" si="1"/>
        <v/>
      </c>
      <c r="L109" s="258">
        <v>52</v>
      </c>
      <c r="M109" s="258">
        <v>57</v>
      </c>
      <c r="N109" s="258">
        <v>57</v>
      </c>
      <c r="O109" s="258">
        <v>0</v>
      </c>
      <c r="P109" s="258">
        <v>0</v>
      </c>
    </row>
    <row r="110" spans="1:22" s="83" customFormat="1" ht="34.5" customHeight="1">
      <c r="A110" s="244" t="s">
        <v>614</v>
      </c>
      <c r="B110" s="84"/>
      <c r="C110" s="396"/>
      <c r="D110" s="397"/>
      <c r="E110" s="432"/>
      <c r="F110" s="433"/>
      <c r="G110" s="317" t="s">
        <v>47</v>
      </c>
      <c r="H110" s="319"/>
      <c r="I110" s="420"/>
      <c r="J110" s="256">
        <f t="shared" si="0"/>
        <v>114</v>
      </c>
      <c r="K110" s="237" t="str">
        <f t="shared" si="1"/>
        <v/>
      </c>
      <c r="L110" s="258">
        <v>0</v>
      </c>
      <c r="M110" s="258">
        <v>57</v>
      </c>
      <c r="N110" s="258">
        <v>57</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1056</v>
      </c>
      <c r="N118" s="66" t="s">
        <v>1058</v>
      </c>
      <c r="O118" s="66" t="s">
        <v>1060</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1057</v>
      </c>
      <c r="N119" s="70" t="s">
        <v>1057</v>
      </c>
      <c r="O119" s="70" t="s">
        <v>1061</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1044</v>
      </c>
      <c r="M120" s="98" t="s">
        <v>1051</v>
      </c>
      <c r="N120" s="98" t="s">
        <v>1051</v>
      </c>
      <c r="O120" s="98" t="s">
        <v>1051</v>
      </c>
      <c r="P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1052</v>
      </c>
      <c r="N121" s="98" t="s">
        <v>1052</v>
      </c>
      <c r="O121" s="98" t="s">
        <v>1052</v>
      </c>
      <c r="P121" s="98" t="s">
        <v>1052</v>
      </c>
    </row>
    <row r="122" spans="1:22" s="83" customFormat="1" ht="40.5" customHeight="1">
      <c r="A122" s="244" t="s">
        <v>619</v>
      </c>
      <c r="B122" s="1"/>
      <c r="C122" s="295"/>
      <c r="D122" s="297"/>
      <c r="E122" s="396"/>
      <c r="F122" s="418"/>
      <c r="G122" s="418"/>
      <c r="H122" s="397"/>
      <c r="I122" s="354"/>
      <c r="J122" s="101"/>
      <c r="K122" s="102"/>
      <c r="L122" s="98" t="s">
        <v>533</v>
      </c>
      <c r="M122" s="98" t="s">
        <v>1044</v>
      </c>
      <c r="N122" s="98" t="s">
        <v>1053</v>
      </c>
      <c r="O122" s="98" t="s">
        <v>1044</v>
      </c>
      <c r="P122" s="98" t="s">
        <v>1044</v>
      </c>
    </row>
    <row r="123" spans="1:22" s="83" customFormat="1" ht="40.5" customHeight="1">
      <c r="A123" s="244" t="s">
        <v>620</v>
      </c>
      <c r="B123" s="1"/>
      <c r="C123" s="289"/>
      <c r="D123" s="290"/>
      <c r="E123" s="377"/>
      <c r="F123" s="378"/>
      <c r="G123" s="378"/>
      <c r="H123" s="379"/>
      <c r="I123" s="341"/>
      <c r="J123" s="105"/>
      <c r="K123" s="106"/>
      <c r="L123" s="98" t="s">
        <v>533</v>
      </c>
      <c r="M123" s="98" t="s">
        <v>1053</v>
      </c>
      <c r="N123" s="98" t="s">
        <v>1044</v>
      </c>
      <c r="O123" s="98" t="s">
        <v>1053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1056</v>
      </c>
      <c r="N129" s="66" t="s">
        <v>1058</v>
      </c>
      <c r="O129" s="66" t="s">
        <v>1060</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1057</v>
      </c>
      <c r="N130" s="70" t="s">
        <v>1057</v>
      </c>
      <c r="O130" s="70" t="s">
        <v>1061</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1054</v>
      </c>
      <c r="N131" s="98" t="s">
        <v>1054</v>
      </c>
      <c r="O131" s="98" t="s">
        <v>561</v>
      </c>
      <c r="P131" s="98" t="s">
        <v>111</v>
      </c>
    </row>
    <row r="132" spans="1:22" s="83" customFormat="1" ht="34.5" customHeight="1">
      <c r="A132" s="244" t="s">
        <v>621</v>
      </c>
      <c r="B132" s="84"/>
      <c r="C132" s="295"/>
      <c r="D132" s="297"/>
      <c r="E132" s="320" t="s">
        <v>58</v>
      </c>
      <c r="F132" s="321"/>
      <c r="G132" s="321"/>
      <c r="H132" s="322"/>
      <c r="I132" s="389"/>
      <c r="J132" s="101"/>
      <c r="K132" s="102"/>
      <c r="L132" s="82">
        <v>0</v>
      </c>
      <c r="M132" s="82">
        <v>57</v>
      </c>
      <c r="N132" s="82">
        <v>57</v>
      </c>
      <c r="O132" s="82">
        <v>44</v>
      </c>
      <c r="P132" s="82">
        <v>16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52</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1056</v>
      </c>
      <c r="N143" s="66" t="s">
        <v>1058</v>
      </c>
      <c r="O143" s="66" t="s">
        <v>1060</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1057</v>
      </c>
      <c r="N144" s="70" t="s">
        <v>1057</v>
      </c>
      <c r="O144" s="70" t="s">
        <v>1061</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t="s">
        <v>1045</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108</v>
      </c>
      <c r="K151" s="264" t="str">
        <f t="shared" si="3"/>
        <v/>
      </c>
      <c r="L151" s="117" t="s">
        <v>1045</v>
      </c>
      <c r="M151" s="117">
        <v>0</v>
      </c>
      <c r="N151" s="117">
        <v>0</v>
      </c>
      <c r="O151" s="117">
        <v>108</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t="s">
        <v>1045</v>
      </c>
      <c r="M157" s="117" t="s">
        <v>541</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t="s">
        <v>1045</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v>0</v>
      </c>
      <c r="N180" s="117">
        <v>0</v>
      </c>
      <c r="O180" s="117">
        <v>0</v>
      </c>
      <c r="P180" s="117">
        <v>0</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149</v>
      </c>
      <c r="K194" s="264" t="str">
        <f t="shared" si="5"/>
        <v/>
      </c>
      <c r="L194" s="117" t="s">
        <v>1045</v>
      </c>
      <c r="M194" s="117">
        <v>76</v>
      </c>
      <c r="N194" s="117">
        <v>73</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22</v>
      </c>
      <c r="K201" s="264" t="str">
        <f t="shared" si="5"/>
        <v/>
      </c>
      <c r="L201" s="117" t="s">
        <v>1045</v>
      </c>
      <c r="M201" s="117">
        <v>0</v>
      </c>
      <c r="N201" s="117">
        <v>0</v>
      </c>
      <c r="O201" s="117">
        <v>0</v>
      </c>
      <c r="P201" s="117">
        <v>22</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v>0</v>
      </c>
      <c r="N203" s="117">
        <v>0</v>
      </c>
      <c r="O203" s="117">
        <v>0</v>
      </c>
      <c r="P203" s="117">
        <v>0</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t="s">
        <v>1045</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14</v>
      </c>
      <c r="K220" s="264" t="str">
        <f t="shared" si="7"/>
        <v/>
      </c>
      <c r="L220" s="117" t="s">
        <v>1045</v>
      </c>
      <c r="M220" s="117">
        <v>0</v>
      </c>
      <c r="N220" s="117">
        <v>0</v>
      </c>
      <c r="O220" s="117">
        <v>14</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1056</v>
      </c>
      <c r="N226" s="66" t="s">
        <v>1058</v>
      </c>
      <c r="O226" s="66" t="s">
        <v>1060</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1057</v>
      </c>
      <c r="N227" s="70" t="s">
        <v>1057</v>
      </c>
      <c r="O227" s="70" t="s">
        <v>1061</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1056</v>
      </c>
      <c r="N234" s="66" t="s">
        <v>1058</v>
      </c>
      <c r="O234" s="66" t="s">
        <v>1060</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1057</v>
      </c>
      <c r="N235" s="70" t="s">
        <v>1057</v>
      </c>
      <c r="O235" s="70" t="s">
        <v>1061</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1056</v>
      </c>
      <c r="N244" s="66" t="s">
        <v>1058</v>
      </c>
      <c r="O244" s="66" t="s">
        <v>1060</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1057</v>
      </c>
      <c r="N245" s="70" t="s">
        <v>1057</v>
      </c>
      <c r="O245" s="70" t="s">
        <v>1061</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1056</v>
      </c>
      <c r="N253" s="66" t="s">
        <v>1058</v>
      </c>
      <c r="O253" s="66" t="s">
        <v>1060</v>
      </c>
      <c r="P253" s="66" t="s">
        <v>1062</v>
      </c>
      <c r="Q253" s="8"/>
      <c r="R253" s="8"/>
      <c r="S253" s="8"/>
      <c r="T253" s="8"/>
      <c r="U253" s="8"/>
      <c r="V253" s="8"/>
    </row>
    <row r="254" spans="1:22">
      <c r="A254" s="243"/>
      <c r="B254" s="1"/>
      <c r="C254" s="62"/>
      <c r="D254" s="3"/>
      <c r="F254" s="3"/>
      <c r="G254" s="3"/>
      <c r="H254" s="287"/>
      <c r="I254" s="67" t="s">
        <v>36</v>
      </c>
      <c r="J254" s="68"/>
      <c r="K254" s="79"/>
      <c r="L254" s="70" t="s">
        <v>1050</v>
      </c>
      <c r="M254" s="137" t="s">
        <v>1057</v>
      </c>
      <c r="N254" s="137" t="s">
        <v>1057</v>
      </c>
      <c r="O254" s="137" t="s">
        <v>1061</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1056</v>
      </c>
      <c r="N263" s="66" t="s">
        <v>1058</v>
      </c>
      <c r="O263" s="66" t="s">
        <v>1060</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1057</v>
      </c>
      <c r="N264" s="70" t="s">
        <v>1057</v>
      </c>
      <c r="O264" s="70" t="s">
        <v>1061</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1.86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82</v>
      </c>
      <c r="K269" s="81" t="str">
        <f t="shared" si="8"/>
        <v/>
      </c>
      <c r="L269" s="147">
        <v>4</v>
      </c>
      <c r="M269" s="147">
        <v>22</v>
      </c>
      <c r="N269" s="147">
        <v>20</v>
      </c>
      <c r="O269" s="147">
        <v>29</v>
      </c>
      <c r="P269" s="147">
        <v>7</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v>
      </c>
      <c r="N270" s="148">
        <v>0</v>
      </c>
      <c r="O270" s="148">
        <v>0.6</v>
      </c>
      <c r="P270" s="148">
        <v>0</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13</v>
      </c>
      <c r="M271" s="147">
        <v>3</v>
      </c>
      <c r="N271" s="147">
        <v>3</v>
      </c>
      <c r="O271" s="147">
        <v>3</v>
      </c>
      <c r="P271" s="147">
        <v>3</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1</v>
      </c>
      <c r="M272" s="148">
        <v>1</v>
      </c>
      <c r="N272" s="148">
        <v>1</v>
      </c>
      <c r="O272" s="148">
        <v>1</v>
      </c>
      <c r="P272" s="148">
        <v>0</v>
      </c>
    </row>
    <row r="273" spans="1:16" s="83" customFormat="1" ht="34.5" customHeight="1">
      <c r="A273" s="249" t="s">
        <v>727</v>
      </c>
      <c r="B273" s="120"/>
      <c r="C273" s="371" t="s">
        <v>152</v>
      </c>
      <c r="D273" s="372"/>
      <c r="E273" s="372"/>
      <c r="F273" s="372"/>
      <c r="G273" s="371" t="s">
        <v>146</v>
      </c>
      <c r="H273" s="371"/>
      <c r="I273" s="404"/>
      <c r="J273" s="266">
        <f t="shared" si="9"/>
        <v>44</v>
      </c>
      <c r="K273" s="81" t="str">
        <f t="shared" si="8"/>
        <v/>
      </c>
      <c r="L273" s="147">
        <v>14</v>
      </c>
      <c r="M273" s="147">
        <v>12</v>
      </c>
      <c r="N273" s="147">
        <v>11</v>
      </c>
      <c r="O273" s="147">
        <v>4</v>
      </c>
      <c r="P273" s="147">
        <v>3</v>
      </c>
    </row>
    <row r="274" spans="1:16" s="83" customFormat="1" ht="34.5" customHeight="1">
      <c r="A274" s="249" t="s">
        <v>727</v>
      </c>
      <c r="B274" s="120"/>
      <c r="C274" s="372"/>
      <c r="D274" s="372"/>
      <c r="E274" s="372"/>
      <c r="F274" s="372"/>
      <c r="G274" s="371" t="s">
        <v>148</v>
      </c>
      <c r="H274" s="371"/>
      <c r="I274" s="404"/>
      <c r="J274" s="266">
        <f t="shared" si="9"/>
        <v>3</v>
      </c>
      <c r="K274" s="81" t="str">
        <f t="shared" si="8"/>
        <v/>
      </c>
      <c r="L274" s="148">
        <v>1</v>
      </c>
      <c r="M274" s="148">
        <v>1</v>
      </c>
      <c r="N274" s="148">
        <v>0.5</v>
      </c>
      <c r="O274" s="148">
        <v>0</v>
      </c>
      <c r="P274" s="148">
        <v>0.5</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44</v>
      </c>
      <c r="K277" s="81" t="str">
        <f t="shared" si="8"/>
        <v/>
      </c>
      <c r="L277" s="147">
        <v>2</v>
      </c>
      <c r="M277" s="147">
        <v>22</v>
      </c>
      <c r="N277" s="147">
        <v>19</v>
      </c>
      <c r="O277" s="147">
        <v>0</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30</v>
      </c>
      <c r="K279" s="81" t="str">
        <f t="shared" si="8"/>
        <v/>
      </c>
      <c r="L279" s="147">
        <v>2</v>
      </c>
      <c r="M279" s="147">
        <v>13</v>
      </c>
      <c r="N279" s="147">
        <v>15</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9</v>
      </c>
      <c r="K281" s="81" t="str">
        <f t="shared" si="8"/>
        <v/>
      </c>
      <c r="L281" s="147">
        <v>1</v>
      </c>
      <c r="M281" s="147">
        <v>3</v>
      </c>
      <c r="N281" s="147">
        <v>5</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7</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1056</v>
      </c>
      <c r="N322" s="66" t="s">
        <v>1058</v>
      </c>
      <c r="O322" s="66" t="s">
        <v>1060</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1057</v>
      </c>
      <c r="N323" s="137" t="s">
        <v>1057</v>
      </c>
      <c r="O323" s="137" t="s">
        <v>1061</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1056</v>
      </c>
      <c r="N342" s="66" t="s">
        <v>1058</v>
      </c>
      <c r="O342" s="66" t="s">
        <v>1060</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1057</v>
      </c>
      <c r="N343" s="137" t="s">
        <v>1057</v>
      </c>
      <c r="O343" s="137" t="s">
        <v>1061</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1056</v>
      </c>
      <c r="N367" s="66" t="s">
        <v>1058</v>
      </c>
      <c r="O367" s="66" t="s">
        <v>1060</v>
      </c>
      <c r="P367" s="66" t="s">
        <v>1062</v>
      </c>
    </row>
    <row r="368" spans="1:22" s="118" customFormat="1" ht="20.25" customHeight="1">
      <c r="A368" s="243"/>
      <c r="B368" s="1"/>
      <c r="C368" s="3"/>
      <c r="D368" s="3"/>
      <c r="E368" s="3"/>
      <c r="F368" s="3"/>
      <c r="G368" s="3"/>
      <c r="H368" s="287"/>
      <c r="I368" s="67" t="s">
        <v>36</v>
      </c>
      <c r="J368" s="170"/>
      <c r="K368" s="79"/>
      <c r="L368" s="137" t="s">
        <v>1050</v>
      </c>
      <c r="M368" s="137" t="s">
        <v>1057</v>
      </c>
      <c r="N368" s="137" t="s">
        <v>1057</v>
      </c>
      <c r="O368" s="137" t="s">
        <v>1061</v>
      </c>
      <c r="P368" s="137" t="s">
        <v>1057</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1056</v>
      </c>
      <c r="N390" s="66" t="s">
        <v>1058</v>
      </c>
      <c r="O390" s="66" t="s">
        <v>1060</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1057</v>
      </c>
      <c r="N391" s="70" t="s">
        <v>1057</v>
      </c>
      <c r="O391" s="70" t="s">
        <v>1061</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1923</v>
      </c>
      <c r="K392" s="81" t="str">
        <f t="shared" ref="K392:K397" si="12">IF(OR(COUNTIF(L392:P392,"未確認")&gt;0,COUNTIF(L392:P392,"~*")&gt;0),"※","")</f>
        <v/>
      </c>
      <c r="L392" s="147">
        <v>35</v>
      </c>
      <c r="M392" s="147">
        <v>318</v>
      </c>
      <c r="N392" s="147">
        <v>290</v>
      </c>
      <c r="O392" s="147">
        <v>1129</v>
      </c>
      <c r="P392" s="147">
        <v>151</v>
      </c>
    </row>
    <row r="393" spans="1:22" s="83" customFormat="1" ht="34.5" customHeight="1">
      <c r="A393" s="249" t="s">
        <v>773</v>
      </c>
      <c r="B393" s="84"/>
      <c r="C393" s="370"/>
      <c r="D393" s="380"/>
      <c r="E393" s="320" t="s">
        <v>224</v>
      </c>
      <c r="F393" s="321"/>
      <c r="G393" s="321"/>
      <c r="H393" s="322"/>
      <c r="I393" s="343"/>
      <c r="J393" s="140">
        <f t="shared" si="11"/>
        <v>1515</v>
      </c>
      <c r="K393" s="81" t="str">
        <f t="shared" si="12"/>
        <v/>
      </c>
      <c r="L393" s="147">
        <v>35</v>
      </c>
      <c r="M393" s="147">
        <v>318</v>
      </c>
      <c r="N393" s="147">
        <v>290</v>
      </c>
      <c r="O393" s="147">
        <v>723</v>
      </c>
      <c r="P393" s="147">
        <v>149</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0</v>
      </c>
      <c r="N394" s="147">
        <v>0</v>
      </c>
      <c r="O394" s="147">
        <v>1</v>
      </c>
      <c r="P394" s="147">
        <v>0</v>
      </c>
    </row>
    <row r="395" spans="1:22" s="83" customFormat="1" ht="34.5" customHeight="1">
      <c r="A395" s="250" t="s">
        <v>775</v>
      </c>
      <c r="B395" s="84"/>
      <c r="C395" s="370"/>
      <c r="D395" s="382"/>
      <c r="E395" s="320" t="s">
        <v>226</v>
      </c>
      <c r="F395" s="321"/>
      <c r="G395" s="321"/>
      <c r="H395" s="322"/>
      <c r="I395" s="343"/>
      <c r="J395" s="140">
        <f t="shared" si="11"/>
        <v>407</v>
      </c>
      <c r="K395" s="81" t="str">
        <f t="shared" si="12"/>
        <v/>
      </c>
      <c r="L395" s="147">
        <v>0</v>
      </c>
      <c r="M395" s="147">
        <v>0</v>
      </c>
      <c r="N395" s="147">
        <v>0</v>
      </c>
      <c r="O395" s="147">
        <v>405</v>
      </c>
      <c r="P395" s="147">
        <v>2</v>
      </c>
    </row>
    <row r="396" spans="1:22" s="83" customFormat="1" ht="34.5" customHeight="1">
      <c r="A396" s="250" t="s">
        <v>776</v>
      </c>
      <c r="B396" s="1"/>
      <c r="C396" s="370"/>
      <c r="D396" s="320" t="s">
        <v>227</v>
      </c>
      <c r="E396" s="321"/>
      <c r="F396" s="321"/>
      <c r="G396" s="321"/>
      <c r="H396" s="322"/>
      <c r="I396" s="343"/>
      <c r="J396" s="140">
        <f t="shared" si="11"/>
        <v>80784</v>
      </c>
      <c r="K396" s="81" t="str">
        <f t="shared" si="12"/>
        <v/>
      </c>
      <c r="L396" s="147">
        <v>18526</v>
      </c>
      <c r="M396" s="147">
        <v>20752</v>
      </c>
      <c r="N396" s="147">
        <v>20679</v>
      </c>
      <c r="O396" s="147">
        <v>15003</v>
      </c>
      <c r="P396" s="147">
        <v>5824</v>
      </c>
    </row>
    <row r="397" spans="1:22" s="83" customFormat="1" ht="34.5" customHeight="1">
      <c r="A397" s="250" t="s">
        <v>777</v>
      </c>
      <c r="B397" s="119"/>
      <c r="C397" s="370"/>
      <c r="D397" s="320" t="s">
        <v>228</v>
      </c>
      <c r="E397" s="321"/>
      <c r="F397" s="321"/>
      <c r="G397" s="321"/>
      <c r="H397" s="322"/>
      <c r="I397" s="344"/>
      <c r="J397" s="140">
        <f t="shared" si="11"/>
        <v>1934</v>
      </c>
      <c r="K397" s="81" t="str">
        <f t="shared" si="12"/>
        <v/>
      </c>
      <c r="L397" s="147">
        <v>37</v>
      </c>
      <c r="M397" s="147">
        <v>317</v>
      </c>
      <c r="N397" s="147">
        <v>290</v>
      </c>
      <c r="O397" s="147">
        <v>1139</v>
      </c>
      <c r="P397" s="147">
        <v>151</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1056</v>
      </c>
      <c r="N403" s="66" t="s">
        <v>1058</v>
      </c>
      <c r="O403" s="66" t="s">
        <v>1060</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1057</v>
      </c>
      <c r="N404" s="70" t="s">
        <v>1057</v>
      </c>
      <c r="O404" s="70" t="s">
        <v>1061</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1923</v>
      </c>
      <c r="K405" s="81" t="str">
        <f t="shared" ref="K405:K422" si="14">IF(OR(COUNTIF(L405:P405,"未確認")&gt;0,COUNTIF(L405:P405,"~*")&gt;0),"※","")</f>
        <v/>
      </c>
      <c r="L405" s="147">
        <v>35</v>
      </c>
      <c r="M405" s="147">
        <v>318</v>
      </c>
      <c r="N405" s="147">
        <v>290</v>
      </c>
      <c r="O405" s="147">
        <v>1129</v>
      </c>
      <c r="P405" s="147">
        <v>151</v>
      </c>
    </row>
    <row r="406" spans="1:22" s="83" customFormat="1" ht="34.5" customHeight="1">
      <c r="A406" s="251" t="s">
        <v>779</v>
      </c>
      <c r="B406" s="119"/>
      <c r="C406" s="369"/>
      <c r="D406" s="375" t="s">
        <v>233</v>
      </c>
      <c r="E406" s="377" t="s">
        <v>234</v>
      </c>
      <c r="F406" s="378"/>
      <c r="G406" s="378"/>
      <c r="H406" s="379"/>
      <c r="I406" s="361"/>
      <c r="J406" s="140">
        <f t="shared" si="13"/>
        <v>701</v>
      </c>
      <c r="K406" s="81" t="str">
        <f t="shared" si="14"/>
        <v/>
      </c>
      <c r="L406" s="147">
        <v>30</v>
      </c>
      <c r="M406" s="147">
        <v>250</v>
      </c>
      <c r="N406" s="147">
        <v>200</v>
      </c>
      <c r="O406" s="147">
        <v>75</v>
      </c>
      <c r="P406" s="147">
        <v>146</v>
      </c>
    </row>
    <row r="407" spans="1:22" s="83" customFormat="1" ht="34.5" customHeight="1">
      <c r="A407" s="251" t="s">
        <v>780</v>
      </c>
      <c r="B407" s="119"/>
      <c r="C407" s="369"/>
      <c r="D407" s="369"/>
      <c r="E407" s="320" t="s">
        <v>235</v>
      </c>
      <c r="F407" s="321"/>
      <c r="G407" s="321"/>
      <c r="H407" s="322"/>
      <c r="I407" s="361"/>
      <c r="J407" s="140">
        <f t="shared" si="13"/>
        <v>606</v>
      </c>
      <c r="K407" s="81" t="str">
        <f t="shared" si="14"/>
        <v/>
      </c>
      <c r="L407" s="147">
        <v>1</v>
      </c>
      <c r="M407" s="147">
        <v>0</v>
      </c>
      <c r="N407" s="147">
        <v>0</v>
      </c>
      <c r="O407" s="147">
        <v>601</v>
      </c>
      <c r="P407" s="147">
        <v>4</v>
      </c>
    </row>
    <row r="408" spans="1:22" s="83" customFormat="1" ht="34.5" customHeight="1">
      <c r="A408" s="251" t="s">
        <v>781</v>
      </c>
      <c r="B408" s="119"/>
      <c r="C408" s="369"/>
      <c r="D408" s="369"/>
      <c r="E408" s="320" t="s">
        <v>236</v>
      </c>
      <c r="F408" s="321"/>
      <c r="G408" s="321"/>
      <c r="H408" s="322"/>
      <c r="I408" s="361"/>
      <c r="J408" s="140">
        <f t="shared" si="13"/>
        <v>524</v>
      </c>
      <c r="K408" s="81" t="str">
        <f t="shared" si="14"/>
        <v/>
      </c>
      <c r="L408" s="147">
        <v>4</v>
      </c>
      <c r="M408" s="147">
        <v>68</v>
      </c>
      <c r="N408" s="147">
        <v>90</v>
      </c>
      <c r="O408" s="147">
        <v>361</v>
      </c>
      <c r="P408" s="147">
        <v>1</v>
      </c>
    </row>
    <row r="409" spans="1:22" s="83" customFormat="1" ht="34.5" customHeight="1">
      <c r="A409" s="251" t="s">
        <v>782</v>
      </c>
      <c r="B409" s="119"/>
      <c r="C409" s="369"/>
      <c r="D409" s="369"/>
      <c r="E409" s="317" t="s">
        <v>990</v>
      </c>
      <c r="F409" s="318"/>
      <c r="G409" s="318"/>
      <c r="H409" s="319"/>
      <c r="I409" s="361"/>
      <c r="J409" s="140">
        <f t="shared" si="13"/>
        <v>92</v>
      </c>
      <c r="K409" s="81" t="str">
        <f t="shared" si="14"/>
        <v/>
      </c>
      <c r="L409" s="147">
        <v>0</v>
      </c>
      <c r="M409" s="147">
        <v>0</v>
      </c>
      <c r="N409" s="147">
        <v>0</v>
      </c>
      <c r="O409" s="147">
        <v>92</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1934</v>
      </c>
      <c r="K413" s="81" t="str">
        <f t="shared" si="14"/>
        <v/>
      </c>
      <c r="L413" s="147">
        <v>37</v>
      </c>
      <c r="M413" s="147">
        <v>317</v>
      </c>
      <c r="N413" s="147">
        <v>290</v>
      </c>
      <c r="O413" s="147">
        <v>1139</v>
      </c>
      <c r="P413" s="147">
        <v>151</v>
      </c>
    </row>
    <row r="414" spans="1:22" s="83" customFormat="1" ht="34.5" customHeight="1">
      <c r="A414" s="251" t="s">
        <v>787</v>
      </c>
      <c r="B414" s="119"/>
      <c r="C414" s="369"/>
      <c r="D414" s="375" t="s">
        <v>240</v>
      </c>
      <c r="E414" s="377" t="s">
        <v>241</v>
      </c>
      <c r="F414" s="378"/>
      <c r="G414" s="378"/>
      <c r="H414" s="379"/>
      <c r="I414" s="361"/>
      <c r="J414" s="140">
        <f t="shared" si="13"/>
        <v>724</v>
      </c>
      <c r="K414" s="81" t="str">
        <f t="shared" si="14"/>
        <v/>
      </c>
      <c r="L414" s="147">
        <v>2</v>
      </c>
      <c r="M414" s="147">
        <v>43</v>
      </c>
      <c r="N414" s="147">
        <v>42</v>
      </c>
      <c r="O414" s="147">
        <v>630</v>
      </c>
      <c r="P414" s="147">
        <v>7</v>
      </c>
    </row>
    <row r="415" spans="1:22" s="83" customFormat="1" ht="34.5" customHeight="1">
      <c r="A415" s="251" t="s">
        <v>788</v>
      </c>
      <c r="B415" s="119"/>
      <c r="C415" s="369"/>
      <c r="D415" s="369"/>
      <c r="E415" s="320" t="s">
        <v>242</v>
      </c>
      <c r="F415" s="321"/>
      <c r="G415" s="321"/>
      <c r="H415" s="322"/>
      <c r="I415" s="361"/>
      <c r="J415" s="140">
        <f t="shared" si="13"/>
        <v>908</v>
      </c>
      <c r="K415" s="81" t="str">
        <f t="shared" si="14"/>
        <v/>
      </c>
      <c r="L415" s="147">
        <v>1</v>
      </c>
      <c r="M415" s="147">
        <v>187</v>
      </c>
      <c r="N415" s="147">
        <v>169</v>
      </c>
      <c r="O415" s="147">
        <v>412</v>
      </c>
      <c r="P415" s="147">
        <v>139</v>
      </c>
    </row>
    <row r="416" spans="1:22" s="83" customFormat="1" ht="34.5" customHeight="1">
      <c r="A416" s="251" t="s">
        <v>789</v>
      </c>
      <c r="B416" s="119"/>
      <c r="C416" s="369"/>
      <c r="D416" s="369"/>
      <c r="E416" s="320" t="s">
        <v>243</v>
      </c>
      <c r="F416" s="321"/>
      <c r="G416" s="321"/>
      <c r="H416" s="322"/>
      <c r="I416" s="361"/>
      <c r="J416" s="140">
        <f t="shared" si="13"/>
        <v>72</v>
      </c>
      <c r="K416" s="81" t="str">
        <f t="shared" si="14"/>
        <v/>
      </c>
      <c r="L416" s="147">
        <v>3</v>
      </c>
      <c r="M416" s="147">
        <v>5</v>
      </c>
      <c r="N416" s="147">
        <v>22</v>
      </c>
      <c r="O416" s="147">
        <v>41</v>
      </c>
      <c r="P416" s="147">
        <v>1</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2</v>
      </c>
      <c r="M417" s="147">
        <v>9</v>
      </c>
      <c r="N417" s="147">
        <v>22</v>
      </c>
      <c r="O417" s="147">
        <v>1</v>
      </c>
      <c r="P417" s="147">
        <v>3</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0</v>
      </c>
      <c r="M418" s="147">
        <v>13</v>
      </c>
      <c r="N418" s="147">
        <v>12</v>
      </c>
      <c r="O418" s="147">
        <v>3</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122</v>
      </c>
      <c r="K420" s="81" t="str">
        <f t="shared" si="14"/>
        <v/>
      </c>
      <c r="L420" s="147">
        <v>0</v>
      </c>
      <c r="M420" s="147">
        <v>60</v>
      </c>
      <c r="N420" s="147">
        <v>23</v>
      </c>
      <c r="O420" s="147">
        <v>39</v>
      </c>
      <c r="P420" s="147">
        <v>0</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29</v>
      </c>
      <c r="M421" s="147">
        <v>0</v>
      </c>
      <c r="N421" s="147">
        <v>0</v>
      </c>
      <c r="O421" s="147">
        <v>13</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1056</v>
      </c>
      <c r="N428" s="66" t="s">
        <v>1058</v>
      </c>
      <c r="O428" s="66" t="s">
        <v>1060</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1057</v>
      </c>
      <c r="N429" s="70" t="s">
        <v>1057</v>
      </c>
      <c r="O429" s="70" t="s">
        <v>1061</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1210</v>
      </c>
      <c r="K430" s="193" t="str">
        <f>IF(OR(COUNTIF(L430:P430,"未確認")&gt;0,COUNTIF(L430:P430,"~*")&gt;0),"※","")</f>
        <v/>
      </c>
      <c r="L430" s="147">
        <v>35</v>
      </c>
      <c r="M430" s="147">
        <v>274</v>
      </c>
      <c r="N430" s="147">
        <v>248</v>
      </c>
      <c r="O430" s="147">
        <v>509</v>
      </c>
      <c r="P430" s="147">
        <v>144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v>
      </c>
      <c r="K431" s="193" t="str">
        <f>IF(OR(COUNTIF(L431:P431,"未確認")&gt;0,COUNTIF(L431:P431,"~*")&gt;0),"※","")</f>
        <v/>
      </c>
      <c r="L431" s="147">
        <v>1</v>
      </c>
      <c r="M431" s="147">
        <v>0</v>
      </c>
      <c r="N431" s="147">
        <v>3</v>
      </c>
      <c r="O431" s="147">
        <v>2</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78</v>
      </c>
      <c r="K432" s="193" t="str">
        <f>IF(OR(COUNTIF(L432:P432,"未確認")&gt;0,COUNTIF(L432:P432,"~*")&gt;0),"※","")</f>
        <v/>
      </c>
      <c r="L432" s="147">
        <v>2</v>
      </c>
      <c r="M432" s="147">
        <v>24</v>
      </c>
      <c r="N432" s="147">
        <v>23</v>
      </c>
      <c r="O432" s="147">
        <v>28</v>
      </c>
      <c r="P432" s="147">
        <v>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1126</v>
      </c>
      <c r="K433" s="193" t="str">
        <f>IF(OR(COUNTIF(L433:P433,"未確認")&gt;0,COUNTIF(L433:P433,"~*")&gt;0),"※","")</f>
        <v/>
      </c>
      <c r="L433" s="147">
        <v>32</v>
      </c>
      <c r="M433" s="147">
        <v>250</v>
      </c>
      <c r="N433" s="147">
        <v>222</v>
      </c>
      <c r="O433" s="147">
        <v>479</v>
      </c>
      <c r="P433" s="147">
        <v>143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1056</v>
      </c>
      <c r="N441" s="66" t="s">
        <v>1058</v>
      </c>
      <c r="O441" s="66" t="s">
        <v>1060</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1057</v>
      </c>
      <c r="N442" s="70" t="s">
        <v>1057</v>
      </c>
      <c r="O442" s="70" t="s">
        <v>1061</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1056</v>
      </c>
      <c r="N466" s="66" t="s">
        <v>1058</v>
      </c>
      <c r="O466" s="66" t="s">
        <v>1060</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1057</v>
      </c>
      <c r="N467" s="70" t="s">
        <v>1057</v>
      </c>
      <c r="O467" s="70" t="s">
        <v>1061</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35</v>
      </c>
      <c r="K468" s="201" t="str">
        <f t="shared" ref="K468:K475" si="16">IF(OR(COUNTIF(L468:P468,"未確認")&gt;0,COUNTIF(L468:P468,"*")&gt;0),"※","")</f>
        <v>※</v>
      </c>
      <c r="L468" s="117" t="s">
        <v>1045</v>
      </c>
      <c r="M468" s="117">
        <v>0</v>
      </c>
      <c r="N468" s="117">
        <v>0</v>
      </c>
      <c r="O468" s="117">
        <v>35</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978</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v>
      </c>
      <c r="L470" s="117" t="s">
        <v>978</v>
      </c>
      <c r="M470" s="117">
        <v>0</v>
      </c>
      <c r="N470" s="117">
        <v>0</v>
      </c>
      <c r="O470" s="117">
        <v>12</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978</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IF(OR(COUNTIF(L477:P477,"未確認")&gt;0,COUNTIF(L477:P477,"*")&gt;0),"※","")</f>
        <v>※</v>
      </c>
      <c r="L477" s="117" t="s">
        <v>978</v>
      </c>
      <c r="M477" s="117">
        <v>0</v>
      </c>
      <c r="N477" s="117">
        <v>0</v>
      </c>
      <c r="O477" s="117">
        <v>22</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1045</v>
      </c>
      <c r="M481" s="117">
        <v>0</v>
      </c>
      <c r="N481" s="117">
        <v>0</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t="s">
        <v>978</v>
      </c>
      <c r="O482" s="117">
        <v>0</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541</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v>0</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v>0</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v>0</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v>0</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v>0</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v>0</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541</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v>0</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v>0</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v>0</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1045</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1056</v>
      </c>
      <c r="N502" s="66" t="s">
        <v>1058</v>
      </c>
      <c r="O502" s="66" t="s">
        <v>1060</v>
      </c>
      <c r="P502" s="66" t="s">
        <v>1062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1057</v>
      </c>
      <c r="N503" s="70" t="s">
        <v>1057</v>
      </c>
      <c r="O503" s="70" t="s">
        <v>1061</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1045</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1045</v>
      </c>
      <c r="M505" s="117">
        <v>0</v>
      </c>
      <c r="N505" s="117">
        <v>0</v>
      </c>
      <c r="O505" s="117" t="s">
        <v>541</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1045</v>
      </c>
      <c r="M508" s="117">
        <v>0</v>
      </c>
      <c r="N508" s="117" t="s">
        <v>541</v>
      </c>
      <c r="O508" s="117" t="s">
        <v>541</v>
      </c>
      <c r="P508" s="117">
        <v>0</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1056</v>
      </c>
      <c r="N514" s="66" t="s">
        <v>1058</v>
      </c>
      <c r="O514" s="66" t="s">
        <v>1060</v>
      </c>
      <c r="P514" s="66" t="s">
        <v>1062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1057</v>
      </c>
      <c r="N515" s="70" t="s">
        <v>1057</v>
      </c>
      <c r="O515" s="70" t="s">
        <v>1061</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t="s">
        <v>1045</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t="s">
        <v>1045</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1056</v>
      </c>
      <c r="N520" s="66" t="s">
        <v>1058</v>
      </c>
      <c r="O520" s="66" t="s">
        <v>1060</v>
      </c>
      <c r="P520" s="66" t="s">
        <v>1062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1057</v>
      </c>
      <c r="N521" s="70" t="s">
        <v>1057</v>
      </c>
      <c r="O521" s="70" t="s">
        <v>1061</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t="s">
        <v>1045</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1056</v>
      </c>
      <c r="N525" s="66" t="s">
        <v>1058</v>
      </c>
      <c r="O525" s="66" t="s">
        <v>1060</v>
      </c>
      <c r="P525" s="66" t="s">
        <v>1062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1057</v>
      </c>
      <c r="N526" s="70" t="s">
        <v>1057</v>
      </c>
      <c r="O526" s="70" t="s">
        <v>1061</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1056</v>
      </c>
      <c r="N530" s="66" t="s">
        <v>1058</v>
      </c>
      <c r="O530" s="66" t="s">
        <v>1060</v>
      </c>
      <c r="P530" s="66" t="s">
        <v>1062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1057</v>
      </c>
      <c r="N531" s="70" t="s">
        <v>1057</v>
      </c>
      <c r="O531" s="70" t="s">
        <v>1061</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1045</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1045</v>
      </c>
      <c r="M535" s="117" t="s">
        <v>541</v>
      </c>
      <c r="N535" s="117" t="s">
        <v>541</v>
      </c>
      <c r="O535" s="117" t="s">
        <v>541</v>
      </c>
      <c r="P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1056</v>
      </c>
      <c r="N543" s="66" t="s">
        <v>1058</v>
      </c>
      <c r="O543" s="66" t="s">
        <v>1060</v>
      </c>
      <c r="P543" s="66" t="s">
        <v>1062</v>
      </c>
    </row>
    <row r="544" spans="1:22" s="1" customFormat="1" ht="20.25" customHeight="1">
      <c r="A544" s="243"/>
      <c r="C544" s="62"/>
      <c r="D544" s="3"/>
      <c r="E544" s="3"/>
      <c r="F544" s="3"/>
      <c r="G544" s="3"/>
      <c r="H544" s="287"/>
      <c r="I544" s="67" t="s">
        <v>36</v>
      </c>
      <c r="J544" s="68"/>
      <c r="K544" s="186"/>
      <c r="L544" s="70" t="s">
        <v>1050</v>
      </c>
      <c r="M544" s="70" t="s">
        <v>1057</v>
      </c>
      <c r="N544" s="70" t="s">
        <v>1057</v>
      </c>
      <c r="O544" s="70" t="s">
        <v>1061</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1045</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v>0</v>
      </c>
      <c r="N552" s="117">
        <v>0</v>
      </c>
      <c r="O552" s="117">
        <v>0</v>
      </c>
      <c r="P552" s="117">
        <v>0</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1059</v>
      </c>
      <c r="P558" s="211" t="s">
        <v>1059</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20.8</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11.4</v>
      </c>
      <c r="P561" s="211" t="s">
        <v>533</v>
      </c>
    </row>
    <row r="562" spans="1:16"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v>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4.8</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6.6</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3.7</v>
      </c>
      <c r="P565" s="211" t="s">
        <v>533</v>
      </c>
    </row>
    <row r="566" spans="1:16"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v>14.5</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25.8</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0</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v>0</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v>0</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1056</v>
      </c>
      <c r="N588" s="66" t="s">
        <v>1058</v>
      </c>
      <c r="O588" s="66" t="s">
        <v>1060</v>
      </c>
      <c r="P588" s="66" t="s">
        <v>1062</v>
      </c>
    </row>
    <row r="589" spans="1:22" s="1" customFormat="1" ht="20.25" customHeight="1">
      <c r="A589" s="243"/>
      <c r="C589" s="62"/>
      <c r="D589" s="3"/>
      <c r="E589" s="3"/>
      <c r="F589" s="3"/>
      <c r="G589" s="3"/>
      <c r="H589" s="287"/>
      <c r="I589" s="67" t="s">
        <v>36</v>
      </c>
      <c r="J589" s="68"/>
      <c r="K589" s="186"/>
      <c r="L589" s="70" t="s">
        <v>1050</v>
      </c>
      <c r="M589" s="70" t="s">
        <v>1057</v>
      </c>
      <c r="N589" s="70" t="s">
        <v>1057</v>
      </c>
      <c r="O589" s="70" t="s">
        <v>1061</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t="s">
        <v>1045</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t="s">
        <v>1045</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t="s">
        <v>1045</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t="s">
        <v>1045</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t="s">
        <v>1045</v>
      </c>
      <c r="M594" s="117">
        <v>0</v>
      </c>
      <c r="N594" s="117">
        <v>0</v>
      </c>
      <c r="O594" s="117">
        <v>0</v>
      </c>
      <c r="P594" s="117">
        <v>0</v>
      </c>
    </row>
    <row r="595" spans="1:16" s="115" customFormat="1" ht="35.15" customHeight="1">
      <c r="A595" s="251" t="s">
        <v>895</v>
      </c>
      <c r="B595" s="84"/>
      <c r="C595" s="323" t="s">
        <v>995</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1045</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1056</v>
      </c>
      <c r="N611" s="66" t="s">
        <v>1058</v>
      </c>
      <c r="O611" s="66" t="s">
        <v>1060</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1057</v>
      </c>
      <c r="N612" s="70" t="s">
        <v>1057</v>
      </c>
      <c r="O612" s="70" t="s">
        <v>1061</v>
      </c>
      <c r="P612" s="70" t="s">
        <v>1057</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t="s">
        <v>1045</v>
      </c>
      <c r="M613" s="117">
        <v>0</v>
      </c>
      <c r="N613" s="117">
        <v>0</v>
      </c>
      <c r="O613" s="117">
        <v>0</v>
      </c>
      <c r="P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v>0</v>
      </c>
      <c r="N617" s="117">
        <v>0</v>
      </c>
      <c r="O617" s="117">
        <v>0</v>
      </c>
      <c r="P617" s="117">
        <v>0</v>
      </c>
    </row>
    <row r="618" spans="1:22" s="118" customFormat="1" ht="100.4" customHeight="1">
      <c r="A618" s="252" t="s">
        <v>911</v>
      </c>
      <c r="B618" s="115"/>
      <c r="C618" s="317" t="s">
        <v>1001</v>
      </c>
      <c r="D618" s="318"/>
      <c r="E618" s="318"/>
      <c r="F618" s="318"/>
      <c r="G618" s="318"/>
      <c r="H618" s="319"/>
      <c r="I618" s="138" t="s">
        <v>1029</v>
      </c>
      <c r="J618" s="116">
        <f t="shared" si="28"/>
        <v>13</v>
      </c>
      <c r="K618" s="201" t="str">
        <f t="shared" si="29"/>
        <v>※</v>
      </c>
      <c r="L618" s="117" t="s">
        <v>1045</v>
      </c>
      <c r="M618" s="117">
        <v>0</v>
      </c>
      <c r="N618" s="117">
        <v>0</v>
      </c>
      <c r="O618" s="117">
        <v>0</v>
      </c>
      <c r="P618" s="117">
        <v>13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v>0</v>
      </c>
      <c r="N620" s="117">
        <v>0</v>
      </c>
      <c r="O620" s="117">
        <v>0</v>
      </c>
      <c r="P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t="s">
        <v>1045</v>
      </c>
      <c r="M622" s="117">
        <v>0</v>
      </c>
      <c r="N622" s="117">
        <v>0</v>
      </c>
      <c r="O622" s="117">
        <v>11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1056</v>
      </c>
      <c r="N629" s="66" t="s">
        <v>1058</v>
      </c>
      <c r="O629" s="66" t="s">
        <v>1060</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1057</v>
      </c>
      <c r="N630" s="70" t="s">
        <v>1057</v>
      </c>
      <c r="O630" s="70" t="s">
        <v>1061</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1045</v>
      </c>
      <c r="M631" s="117">
        <v>0</v>
      </c>
      <c r="N631" s="117">
        <v>0</v>
      </c>
      <c r="O631" s="117" t="s">
        <v>541</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1045</v>
      </c>
      <c r="M632" s="117">
        <v>0</v>
      </c>
      <c r="N632" s="117">
        <v>0</v>
      </c>
      <c r="O632" s="117" t="s">
        <v>541</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1045</v>
      </c>
      <c r="M633" s="117">
        <v>0</v>
      </c>
      <c r="N633" s="117">
        <v>0</v>
      </c>
      <c r="O633" s="117" t="s">
        <v>541</v>
      </c>
      <c r="P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1045</v>
      </c>
      <c r="M635" s="117">
        <v>0</v>
      </c>
      <c r="N635" s="117">
        <v>0</v>
      </c>
      <c r="O635" s="117">
        <v>10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v>0</v>
      </c>
      <c r="N637" s="117">
        <v>0</v>
      </c>
      <c r="O637" s="117">
        <v>0</v>
      </c>
      <c r="P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1045</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1056</v>
      </c>
      <c r="N644" s="66" t="s">
        <v>1058</v>
      </c>
      <c r="O644" s="66" t="s">
        <v>1060</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1057</v>
      </c>
      <c r="N645" s="70" t="s">
        <v>1057</v>
      </c>
      <c r="O645" s="70" t="s">
        <v>1061</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221</v>
      </c>
      <c r="K646" s="201" t="str">
        <f t="shared" ref="K646:K660" si="33">IF(OR(COUNTIF(L646:P646,"未確認")&gt;0,COUNTIF(L646:P646,"*")&gt;0),"※","")</f>
        <v>※</v>
      </c>
      <c r="L646" s="117" t="s">
        <v>1045</v>
      </c>
      <c r="M646" s="117">
        <v>74</v>
      </c>
      <c r="N646" s="117">
        <v>73</v>
      </c>
      <c r="O646" s="117">
        <v>74</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45</v>
      </c>
      <c r="K648" s="201" t="str">
        <f t="shared" si="33"/>
        <v>※</v>
      </c>
      <c r="L648" s="117" t="s">
        <v>1045</v>
      </c>
      <c r="M648" s="117">
        <v>14</v>
      </c>
      <c r="N648" s="117">
        <v>31</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27</v>
      </c>
      <c r="K649" s="201" t="str">
        <f t="shared" si="33"/>
        <v>※</v>
      </c>
      <c r="L649" s="117" t="s">
        <v>1045</v>
      </c>
      <c r="M649" s="117" t="s">
        <v>541</v>
      </c>
      <c r="N649" s="117">
        <v>12</v>
      </c>
      <c r="O649" s="117">
        <v>15</v>
      </c>
      <c r="P649" s="117">
        <v>0</v>
      </c>
    </row>
    <row r="650" spans="1:22" s="118" customFormat="1" ht="84" customHeight="1">
      <c r="A650" s="252" t="s">
        <v>929</v>
      </c>
      <c r="B650" s="84"/>
      <c r="C650" s="295"/>
      <c r="D650" s="297"/>
      <c r="E650" s="320" t="s">
        <v>941</v>
      </c>
      <c r="F650" s="321"/>
      <c r="G650" s="321"/>
      <c r="H650" s="322"/>
      <c r="I650" s="122" t="s">
        <v>458</v>
      </c>
      <c r="J650" s="116">
        <f t="shared" si="32"/>
        <v>138</v>
      </c>
      <c r="K650" s="201" t="str">
        <f t="shared" si="33"/>
        <v>※</v>
      </c>
      <c r="L650" s="117" t="s">
        <v>1045</v>
      </c>
      <c r="M650" s="117">
        <v>52</v>
      </c>
      <c r="N650" s="117">
        <v>30</v>
      </c>
      <c r="O650" s="117">
        <v>56</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94</v>
      </c>
      <c r="K655" s="201" t="str">
        <f t="shared" si="33"/>
        <v>※</v>
      </c>
      <c r="L655" s="117" t="s">
        <v>1045</v>
      </c>
      <c r="M655" s="117">
        <v>25</v>
      </c>
      <c r="N655" s="117">
        <v>29</v>
      </c>
      <c r="O655" s="117">
        <v>40</v>
      </c>
      <c r="P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v>
      </c>
      <c r="L657" s="117" t="s">
        <v>1045</v>
      </c>
      <c r="M657" s="117">
        <v>11</v>
      </c>
      <c r="N657" s="117">
        <v>13</v>
      </c>
      <c r="O657" s="117">
        <v>25</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1045</v>
      </c>
      <c r="M658" s="117" t="s">
        <v>541</v>
      </c>
      <c r="N658" s="117" t="s">
        <v>541</v>
      </c>
      <c r="O658" s="117" t="s">
        <v>541</v>
      </c>
      <c r="P658" s="117" t="s">
        <v>541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1045</v>
      </c>
      <c r="M660" s="117" t="s">
        <v>541</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1056</v>
      </c>
      <c r="N665" s="66" t="s">
        <v>1058</v>
      </c>
      <c r="O665" s="66" t="s">
        <v>1060</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1057</v>
      </c>
      <c r="N666" s="70" t="s">
        <v>1057</v>
      </c>
      <c r="O666" s="70" t="s">
        <v>1061</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1055</v>
      </c>
      <c r="N667" s="98" t="s">
        <v>1055</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7.9</v>
      </c>
      <c r="N669" s="300">
        <v>8</v>
      </c>
      <c r="O669" s="300" t="s">
        <v>533</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v>269</v>
      </c>
      <c r="N670" s="301">
        <v>234</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124</v>
      </c>
      <c r="N671" s="301">
        <v>86</v>
      </c>
      <c r="O671" s="301" t="s">
        <v>533</v>
      </c>
      <c r="P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v>89</v>
      </c>
      <c r="N672" s="301">
        <v>54</v>
      </c>
      <c r="O672" s="301" t="s">
        <v>533</v>
      </c>
      <c r="P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v>137</v>
      </c>
      <c r="N673" s="301">
        <v>122</v>
      </c>
      <c r="O673" s="301" t="s">
        <v>533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v>109</v>
      </c>
      <c r="N674" s="301">
        <v>100</v>
      </c>
      <c r="O674" s="301" t="s">
        <v>533</v>
      </c>
      <c r="P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v>42.3</v>
      </c>
      <c r="N675" s="302">
        <v>45.8</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1056</v>
      </c>
      <c r="N681" s="66" t="s">
        <v>1058</v>
      </c>
      <c r="O681" s="66" t="s">
        <v>1060</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1057</v>
      </c>
      <c r="N682" s="70" t="s">
        <v>1057</v>
      </c>
      <c r="O682" s="70" t="s">
        <v>1061</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t="s">
        <v>1045</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t="s">
        <v>1045</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t="s">
        <v>1045</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1056</v>
      </c>
      <c r="N691" s="66" t="s">
        <v>1058</v>
      </c>
      <c r="O691" s="66" t="s">
        <v>1060</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1057</v>
      </c>
      <c r="N692" s="70" t="s">
        <v>1057</v>
      </c>
      <c r="O692" s="70" t="s">
        <v>1061</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t="s">
        <v>1045</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t="s">
        <v>1045</v>
      </c>
      <c r="M694" s="117">
        <v>0</v>
      </c>
      <c r="N694" s="117">
        <v>0</v>
      </c>
      <c r="O694" s="117">
        <v>0</v>
      </c>
      <c r="P694" s="117">
        <v>0</v>
      </c>
    </row>
    <row r="695" spans="1:22" s="118" customFormat="1" ht="70"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t="s">
        <v>1045</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t="s">
        <v>1045</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t="s">
        <v>1045</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1056</v>
      </c>
      <c r="N704" s="66" t="s">
        <v>1058</v>
      </c>
      <c r="O704" s="66" t="s">
        <v>1060</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1057</v>
      </c>
      <c r="N705" s="70" t="s">
        <v>1057</v>
      </c>
      <c r="O705" s="70" t="s">
        <v>1061</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t="s">
        <v>1045</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t="s">
        <v>1045</v>
      </c>
      <c r="M707" s="117">
        <v>0</v>
      </c>
      <c r="N707" s="117">
        <v>0</v>
      </c>
      <c r="O707" s="117">
        <v>0</v>
      </c>
      <c r="P707" s="117">
        <v>0</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t="s">
        <v>1045</v>
      </c>
      <c r="M708" s="117">
        <v>0</v>
      </c>
      <c r="N708" s="117">
        <v>0</v>
      </c>
      <c r="O708" s="117">
        <v>0</v>
      </c>
      <c r="P708" s="117">
        <v>0</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t="s">
        <v>1045</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525A72-3147-405E-9DF8-0C659CF78C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2019-12-23T02:10:53Z</dcterms:modified>
</cp:coreProperties>
</file>