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532DA72-B477-4A1D-8F31-BB789A107FB7}"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<sst xmlns="http://schemas.openxmlformats.org/spreadsheetml/2006/main" count="3398" uniqueCount="1055">
  <si>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</si>
  <si>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</si>
  <si>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</si>
  <si>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</si>
  <si>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</si>
  <si>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</si>
  <si>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</si>
  <si>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</si>
  <si>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</si>
  <si>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</si>
  <si>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</si>
  <si>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</si>
  <si>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</si>
  <si>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</si>
  <si>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</si>
  <si>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</si>
  <si>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</si>
  <si>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</si>
  <si>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</si>
  <si>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</si>
  <si>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</si>
  <si>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</si>
  <si>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</si>
  <si>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</si>
  <si>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</si>
  <si>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</si>
  <si>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</si>
  <si>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</si>
  <si>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</si>
  <si>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</si>
  <si>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</si>
  <si>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</si>
  <si>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</si>
  <si>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</si>
  <si>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</si>
  <si>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</si>
  <si>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</si>
  <si>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</si>
  <si>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</si>
  <si>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</si>
  <si>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</si>
  <si>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</si>
  <si>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</si>
  <si>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</si>
  <si>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</si>
  <si>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</si>
  <si>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</si>
  <si>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</si>
  <si>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</si>
  <si>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</si>
  <si>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</si>
  <si>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</si>
  <si>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</si>
  <si>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</si>
  <si>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</si>
  <si>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</si>
  <si>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</si>
  <si>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</si>
  <si>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</si>
  <si>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</si>
  <si>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</si>
  <si>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</si>
  <si>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</si>
  <si>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</si>
  <si>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</si>
  <si>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</si>
  <si>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</si>
  <si>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</si>
  <si>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</si>
  <si>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</si>
  <si>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</si>
  <si>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</si>
  <si>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</si>
  <si>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</si>
  <si>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</si>
  <si>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</si>
  <si>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</si>
  <si>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</si>
  <si>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</si>
  <si>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</si>
  <si>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</si>
  <si>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</si>
  <si>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</si>
  <si>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</si>
  <si>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</si>
  <si>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</si>
  <si>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</si>
  <si>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</si>
  <si>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</si>
  <si>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</si>
  <si>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</si>
  <si>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</si>
  <si>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</si>
  <si>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</si>
  <si>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</si>
  <si>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</si>
  <si>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</si>
  <si>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</si>
  <si>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</si>
  <si>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</si>
  <si>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</si>
  <si>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</si>
  <si>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</si>
  <si>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</si>
  <si>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</si>
  <si>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</si>
  <si>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</si>
  <si>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</si>
  <si>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</si>
  <si>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</si>
  <si>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</si>
  <si>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</si>
  <si>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</si>
  <si>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</si>
  <si>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</si>
  <si>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</si>
  <si>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</si>
  <si>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</si>
  <si>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</si>
  <si>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</si>
  <si>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</si>
  <si>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</si>
  <si>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</si>
  <si>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</si>
  <si>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</si>
  <si>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</si>
  <si>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</si>
  <si>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</si>
  <si>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</si>
  <si>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</si>
  <si>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</si>
  <si>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</si>
  <si>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</si>
  <si>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</si>
  <si>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</si>
  <si>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</si>
  <si>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</si>
  <si>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</si>
  <si>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</si>
  <si>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</si>
  <si>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</si>
  <si>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</si>
  <si>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</si>
  <si>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</si>
  <si>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</si>
  <si>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</si>
  <si>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</si>
  <si>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</si>
  <si>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</si>
  <si>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</si>
  <si>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</si>
  <si>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</si>
  <si>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</si>
  <si>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</si>
  <si>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</si>
  <si>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</si>
  <si>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</si>
  <si>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</si>
  <si>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</si>
  <si>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</si>
  <si>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</si>
  <si>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</si>
  <si>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</si>
  <si>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</si>
  <si>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</si>
  <si>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</si>
  <si>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</si>
  <si>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</si>
  <si>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</si>
  <si>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</si>
  <si>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</si>
  <si>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</si>
  <si>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</si>
  <si>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</si>
  <si>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</si>
  <si>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</si>
  <si>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</si>
  <si>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</si>
  <si>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</si>
  <si>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</si>
  <si>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</si>
  <si>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</si>
  <si>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</si>
  <si>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</si>
  <si>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</si>
  <si>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</si>
  <si>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</si>
  <si>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</si>
  <si>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</si>
  <si>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</si>
  <si>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</si>
  <si>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</si>
  <si>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</si>
  <si>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</si>
  <si>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</si>
  <si>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</si>
  <si>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</si>
  <si>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</si>
  <si>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</si>
  <si>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</si>
  <si>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</si>
  <si>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</si>
  <si>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</si>
  <si>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</si>
  <si>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</si>
  <si>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</si>
  <si>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</si>
  <si>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</si>
  <si>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</si>
  <si>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</si>
  <si>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</si>
  <si>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</si>
  <si>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</si>
  <si>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</si>
  <si>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</si>
  <si>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</si>
  <si>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</si>
  <si>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</si>
  <si>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</si>
  <si>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</si>
  <si>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</si>
  <si>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</si>
  <si>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</si>
  <si>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</si>
  <si>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</si>
  <si>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</si>
  <si>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</si>
  <si>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</si>
  <si>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</si>
  <si>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</si>
  <si>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</si>
  <si>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</si>
  <si>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</si>
  <si>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</si>
  <si>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</si>
  <si>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</si>
  <si>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</si>
  <si>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</si>
  <si>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</si>
  <si>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</si>
  <si>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</si>
  <si>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</si>
  <si>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</si>
  <si>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</si>
  <si>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</si>
  <si>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</si>
  <si>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</si>
  <si>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</si>
  <si>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</si>
  <si>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</si>
  <si>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</si>
  <si>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</si>
  <si>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</si>
  <si>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</si>
  <si>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</si>
  <si>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</si>
  <si>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</si>
  <si>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</si>
  <si>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</si>
  <si>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</si>
  <si>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</si>
  <si>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</si>
  <si>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</si>
  <si>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</si>
  <si>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</si>
  <si>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</si>
  <si>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</si>
  <si>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</si>
  <si>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</si>
  <si>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</si>
  <si>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</si>
  <si>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</si>
  <si>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</si>
  <si>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</si>
  <si>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</si>
  <si>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</si>
  <si>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</si>
  <si>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</si>
  <si>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</si>
  <si>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</si>
  <si>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</si>
  <si>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</si>
  <si>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</si>
  <si>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</si>
  <si>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</si>
  <si>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</si>
  <si>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</si>
  <si>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</si>
  <si>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</si>
  <si>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</si>
  <si>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</si>
  <si>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</si>
  <si>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</si>
  <si>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</si>
  <si>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</si>
  <si>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</si>
  <si>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</si>
  <si>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</si>
  <si>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</si>
  <si>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</si>
  <si>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</si>
  <si>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</si>
  <si>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</si>
  <si>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</si>
  <si>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</si>
  <si>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</si>
  <si>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</si>
  <si>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</si>
  <si>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</si>
  <si>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</si>
  <si>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</si>
  <si>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</si>
  <si>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</si>
  <si>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</si>
  <si>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</si>
  <si>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</si>
  <si>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</si>
  <si>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</si>
  <si>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</si>
  <si>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</si>
  <si>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</si>
  <si>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</si>
  <si>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</si>
  <si>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</si>
  <si>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</si>
  <si>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</si>
  <si>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</si>
  <si>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</si>
  <si>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</si>
  <si>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</si>
  <si>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</si>
  <si>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</si>
  <si>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</si>
  <si>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</si>
  <si>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</si>
  <si>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</si>
  <si>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</si>
  <si>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</si>
  <si>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</si>
  <si>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</si>
  <si>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</si>
  <si>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</si>
  <si>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</si>
  <si>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</si>
  <si>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</si>
  <si>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</si>
  <si>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</si>
  <si>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</si>
  <si>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</si>
  <si>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</si>
  <si>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</si>
  <si>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</si>
  <si>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</si>
  <si>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</si>
  <si>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</si>
  <si>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</si>
  <si>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</si>
  <si>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</si>
  <si>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</si>
  <si>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</si>
  <si>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</si>
  <si>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</si>
  <si>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</si>
  <si>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</si>
  <si>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</si>
  <si>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</si>
  <si>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</si>
  <si>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</si>
  <si>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</si>
  <si>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</si>
  <si>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</si>
  <si>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</si>
  <si>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</si>
  <si>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</si>
  <si>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</si>
  <si>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</si>
  <si>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</si>
  <si>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</si>
  <si>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</si>
  <si>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</si>
  <si>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</si>
  <si>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</si>
  <si>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</si>
  <si>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</si>
  <si>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</si>
  <si>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</si>
  <si>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</si>
  <si>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</si>
  <si>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</si>
  <si>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</si>
  <si>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</si>
  <si>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</si>
  <si>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</si>
  <si>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</si>
  <si>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</si>
  <si>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</si>
  <si>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</si>
  <si>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</si>
  <si>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</si>
  <si>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</si>
  <si>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</si>
  <si>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</si>
  <si>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</si>
  <si>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</si>
  <si>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</si>
  <si>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</si>
  <si>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</si>
  <si>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</si>
  <si>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</si>
  <si>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</si>
  <si>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</si>
  <si>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</si>
  <si>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</si>
  <si>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</si>
  <si>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</si>
  <si>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</si>
  <si>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</si>
  <si>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</si>
  <si>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</si>
  <si>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</si>
  <si>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</si>
  <si>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</si>
  <si>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</si>
  <si>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</si>
  <si>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</si>
  <si>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</si>
  <si>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</si>
  <si>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</si>
  <si>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</si>
  <si>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</si>
  <si>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</si>
  <si>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</si>
  <si>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</si>
  <si>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</si>
  <si>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</si>
  <si>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</si>
  <si>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</si>
  <si>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</si>
  <si>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</si>
  <si>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</si>
  <si>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</si>
  <si>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</si>
  <si>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</si>
  <si>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</si>
  <si>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</si>
  <si>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</si>
  <si>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</si>
  <si>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</si>
  <si>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</si>
  <si>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</si>
  <si>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</si>
  <si>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</si>
  <si>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</si>
  <si>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</si>
  <si>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</si>
  <si>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</si>
  <si>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</si>
  <si>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</si>
  <si>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</si>
  <si>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</si>
  <si>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</si>
  <si>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</si>
  <si>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</si>
  <si>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</si>
  <si>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</si>
  <si>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</si>
  <si>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</si>
  <si>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</si>
  <si>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</si>
  <si>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</si>
  <si>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</si>
  <si>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</si>
  <si>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</si>
  <si>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</si>
  <si>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</si>
  <si>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</si>
  <si>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</si>
  <si>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</si>
  <si>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</si>
  <si>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</si>
  <si>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</si>
  <si>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</si>
  <si>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</si>
  <si>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</si>
  <si>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</si>
  <si>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</si>
  <si>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</si>
  <si>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</si>
  <si>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</si>
  <si>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</si>
  <si>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</si>
  <si>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</si>
  <si>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</si>
  <si>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</si>
  <si>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</si>
  <si>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</si>
  <si>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</si>
  <si>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</si>
  <si>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</si>
  <si>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</si>
  <si>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</si>
  <si>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</si>
  <si>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</si>
  <si>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</si>
  <si>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</si>
  <si>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</si>
  <si>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</si>
  <si>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</si>
  <si>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</si>
  <si>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</si>
  <si>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</si>
  <si>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</si>
  <si>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</si>
  <si>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</si>
  <si>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</si>
  <si>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</si>
  <si>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</si>
  <si>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</si>
  <si>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</si>
  <si>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</si>
  <si>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</si>
  <si>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</si>
  <si>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</si>
  <si>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</si>
  <si>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</si>
  <si>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</si>
  <si>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</si>
  <si>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</si>
  <si>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</si>
  <si>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</si>
  <si>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</si>
  <si>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</si>
  <si>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</si>
  <si>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</si>
  <si>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</si>
  <si>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</si>
  <si>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</si>
  <si>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</si>
  <si>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</si>
  <si>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</si>
  <si>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</si>
  <si>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</si>
  <si>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</si>
  <si>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</si>
  <si>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</si>
  <si>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</si>
  <si>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</si>
  <si>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</si>
  <si>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</si>
  <si>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</si>
  <si>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</si>
  <si>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</si>
  <si>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</si>
  <si>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</si>
  <si>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</si>
  <si>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</si>
  <si>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</si>
  <si>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</si>
  <si>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</si>
  <si>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</si>
  <si>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</si>
  <si>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</si>
  <si>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</si>
  <si>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</si>
  <si>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</si>
  <si>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</si>
  <si>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</si>
  <si>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</si>
  <si>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</si>
  <si>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</si>
  <si>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</si>
  <si>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</si>
  <si>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</si>
  <si>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</si>
  <si>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</si>
  <si>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</si>
  <si>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</si>
  <si>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</si>
  <si>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</si>
  <si>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</si>
  <si>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</si>
  <si>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</si>
  <si>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</si>
  <si>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</si>
  <si>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</si>
  <si>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</si>
  <si>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</si>
  <si>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</si>
  <si>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</si>
  <si>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</si>
  <si>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</si>
  <si>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</si>
  <si>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</si>
  <si>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</si>
  <si>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</si>
  <si>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</si>
  <si>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</si>
  <si>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</si>
  <si>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</si>
  <si>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</si>
  <si>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</si>
  <si>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</si>
  <si>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</si>
  <si>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</si>
  <si>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</si>
  <si>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</si>
  <si>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</si>
  <si>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</si>
  <si>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</si>
  <si>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</si>
  <si>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</si>
  <si>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</si>
  <si>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</si>
  <si>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</si>
  <si>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</si>
  <si>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</si>
  <si>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</si>
  <si>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</si>
  <si>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</si>
  <si>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</si>
  <si>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</si>
  <si>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</si>
  <si>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</si>
  <si>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</si>
  <si>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</si>
  <si>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</si>
  <si>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</si>
  <si>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</si>
  <si>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</si>
  <si>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</si>
  <si>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</si>
  <si>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</si>
  <si>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</si>
  <si>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</si>
  <si>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</si>
  <si>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</si>
  <si>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</si>
  <si>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</si>
  <si>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</si>
  <si>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</si>
  <si>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</si>
  <si>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</si>
  <si>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</si>
  <si>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</si>
  <si>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</si>
  <si>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</si>
  <si>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</si>
  <si>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</si>
  <si>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</si>
  <si>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</si>
  <si>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</si>
  <si>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</si>
  <si>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</si>
  <si>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</si>
  <si>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</si>
  <si>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</si>
  <si>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</si>
  <si>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</si>
  <si>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</si>
  <si>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</si>
  <si>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</si>
  <si>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</si>
  <si>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</si>
  <si>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</si>
  <si>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</si>
  <si>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</si>
  <si>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</si>
  <si>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</si>
  <si>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</si>
  <si>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</si>
  <si>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</si>
  <si>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</si>
  <si>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</si>
  <si>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</si>
  <si>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</si>
  <si>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</si>
  <si>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</si>
  <si>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</si>
  <si>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</si>
  <si>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</si>
  <si>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</si>
  <si>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</si>
  <si>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</si>
  <si>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</si>
  <si>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</si>
  <si>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</si>
  <si>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</si>
  <si>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</si>
  <si>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</si>
  <si>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</si>
  <si>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</si>
  <si>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</si>
  <si>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</si>
  <si>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</si>
  <si>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</si>
  <si>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</si>
  <si>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</si>
  <si>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</si>
  <si>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</si>
  <si>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</si>
  <si>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</si>
  <si>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</si>
  <si>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</si>
  <si>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</si>
  <si>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</si>
  <si>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</si>
  <si>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</si>
  <si>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</si>
  <si>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</si>
  <si>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</si>
  <si>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</si>
  <si>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</si>
  <si>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</si>
  <si>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</si>
  <si>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</si>
  <si>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</si>
  <si>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</si>
  <si>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</si>
  <si>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</si>
  <si>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</si>
  <si>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</si>
  <si>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</si>
  <si>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</si>
  <si>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</si>
  <si>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</si>
  <si>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</si>
  <si>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</si>
  <si>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</si>
  <si>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</si>
  <si>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</si>
  <si>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</si>
  <si>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</si>
  <si>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</si>
  <si>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</si>
  <si>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</si>
  <si>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</si>
  <si>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</si>
  <si>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</si>
  <si>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</si>
  <si>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</si>
  <si>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</si>
  <si>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</si>
  <si>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</si>
  <si>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</si>
  <si>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</si>
  <si>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</si>
  <si>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</si>
  <si>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</si>
  <si>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</si>
  <si>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</si>
  <si>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</si>
  <si>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</si>
  <si>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</si>
  <si>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</si>
  <si>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</si>
  <si>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</si>
  <si>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</si>
  <si>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</si>
  <si>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</si>
  <si>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</si>
  <si>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</si>
  <si>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</si>
  <si>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</si>
  <si>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</si>
  <si>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</si>
  <si>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</si>
  <si>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</si>
  <si>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</si>
  <si>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</si>
  <si>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</si>
  <si>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</si>
  <si>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</si>
  <si>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</si>
  <si>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</si>
  <si>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</si>
  <si>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</si>
  <si>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</si>
  <si>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</si>
  <si>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</si>
  <si>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</si>
  <si>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</si>
  <si>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</si>
  <si>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</si>
  <si>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</si>
  <si>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</si>
  <si>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</si>
  <si>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</si>
  <si>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</si>
  <si>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</si>
  <si>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</si>
  <si>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</si>
  <si>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</si>
  <si>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</si>
  <si>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</si>
  <si>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</si>
  <si>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</si>
  <si>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</si>
  <si>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</si>
  <si>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</si>
  <si>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</si>
  <si>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</si>
  <si>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</si>
  <si>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</si>
  <si>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</si>
  <si>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</si>
  <si>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</si>
  <si>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</si>
  <si>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</si>
  <si>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</si>
  <si>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</si>
  <si>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</si>
  <si>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</si>
  <si>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</si>
  <si>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</si>
  <si>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</si>
  <si>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</si>
  <si>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</si>
  <si>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</si>
  <si>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</si>
  <si>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</si>
  <si>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</si>
  <si>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</si>
  <si>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</si>
  <si>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</si>
  <si>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</si>
  <si>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</si>
  <si>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</si>
  <si>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</si>
  <si>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</si>
  <si>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</si>
  <si>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</si>
  <si>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</si>
  <si>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</si>
  <si>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</si>
  <si>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</si>
  <si>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</si>
  <si>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</si>
  <si>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</si>
  <si>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</si>
  <si>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</si>
  <si>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</si>
  <si>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</si>
  <si>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</si>
  <si>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</si>
  <si>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</si>
  <si>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</si>
  <si>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</si>
  <si>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</si>
  <si>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</si>
  <si>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</si>
  <si>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</si>
  <si>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</si>
  <si>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</si>
  <si>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</si>
  <si>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</si>
  <si>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</si>
  <si>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</si>
  <si>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</si>
  <si>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</si>
  <si>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</si>
  <si>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</si>
  <si>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</si>
  <si>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</si>
  <si>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</si>
  <si>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</si>
  <si>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</si>
  <si>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</si>
  <si>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</si>
  <si>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</si>
  <si>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</si>
  <si>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</si>
  <si>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</si>
  <si>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</si>
  <si>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</si>
  <si>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</si>
  <si>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</si>
  <si>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</si>
  <si>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</si>
  <si>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</si>
  <si>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</si>
  <si>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</si>
  <si>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</si>
  <si>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</si>
  <si>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</si>
  <si>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</si>
  <si>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</si>
  <si>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</si>
  <si>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</si>
  <si>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</si>
  <si>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</si>
  <si>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</si>
  <si>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</si>
  <si>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</si>
  <si>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</si>
  <si>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</si>
  <si>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</si>
  <si>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</si>
  <si>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</si>
  <si>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</si>
  <si>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</si>
  <si>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</si>
  <si>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</si>
  <si>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</si>
  <si>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</si>
  <si>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</si>
  <si>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</si>
  <si>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</si>
  <si>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</si>
  <si>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</si>
  <si>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</si>
  <si>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</si>
  <si>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</si>
  <si>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</si>
  <si>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</si>
  <si>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</si>
  <si>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</si>
  <si>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</si>
  <si>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</si>
  <si>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</si>
  <si>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</si>
  <si>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</si>
  <si>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</si>
  <si>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</si>
  <si>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</si>
  <si>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</si>
  <si>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</si>
  <si>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</si>
  <si>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</si>
  <si>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</si>
  <si>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</si>
  <si>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</si>
  <si>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</si>
  <si>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</si>
  <si>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</si>
  <si>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</si>
  <si>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</si>
  <si>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</si>
  <si>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</si>
  <si>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</si>
  <si>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</si>
  <si>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</si>
  <si>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</si>
  <si>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</si>
  <si>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</si>
  <si>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</si>
  <si>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</si>
  <si>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</si>
  <si>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</si>
  <si>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</si>
  <si>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</si>
  <si>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</si>
  <si>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</si>
  <si>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</si>
  <si>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</si>
  <si>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</si>
  <si>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</si>
  <si>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</si>
  <si>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</si>
  <si>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</si>
  <si>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</si>
  <si>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</si>
  <si>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</si>
  <si>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</si>
  <si>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</si>
  <si>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</si>
  <si>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</si>
  <si>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</si>
  <si>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</si>
  <si>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</si>
  <si>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</si>
  <si>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</si>
  <si>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</si>
  <si>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</si>
  <si>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</si>
  <si>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</si>
  <si>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</si>
  <si>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</si>
  <si>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</si>
  <si>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</si>
  <si>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</si>
  <si>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</si>
  <si>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</si>
  <si>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</si>
  <si>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</si>
  <si>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</si>
  <si>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</si>
  <si>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</si>
  <si>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</si>
  <si>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</si>
  <si>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</si>
  <si>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</si>
  <si>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</si>
  <si>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</si>
  <si>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</si>
  <si>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</si>
  <si>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</si>
  <si>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</si>
  <si>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</si>
  <si>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</si>
  <si>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</si>
  <si>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</si>
  <si>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</si>
  <si>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</si>
  <si>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</si>
  <si>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</si>
  <si>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</si>
  <si>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</si>
  <si>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</si>
  <si>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</si>
  <si>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</si>
  <si>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</si>
  <si>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</si>
  <si>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</si>
  <si>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</si>
  <si>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</si>
  <si>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</si>
  <si>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</si>
  <si>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</si>
  <si>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</si>
  <si>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</si>
  <si>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</si>
  <si>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</si>
  <si>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</si>
  <si>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</si>
  <si>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</si>
  <si>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</si>
  <si>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</si>
  <si>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</si>
  <si>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</si>
  <si>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</si>
  <si>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</si>
  <si>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</si>
  <si>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</si>
  <si>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</si>
  <si>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</si>
  <si>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</si>
  <si>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</si>
  <si>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</si>
  <si>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医療法人財団親幸会浜脇記念病院</t>
    <phoneticPr fontId="3"/>
  </si>
  <si>
    <t>〒874-0947 別府市浜脇１－６－２１</t>
    <phoneticPr fontId="3"/>
  </si>
  <si>
    <t>〇</t>
  </si>
  <si>
    <t>医療法人</t>
  </si>
  <si>
    <t>複数の診療科で活用</t>
  </si>
  <si>
    <t>リハビリテーション科</t>
  </si>
  <si>
    <t>内科</t>
  </si>
  <si>
    <t>皮膚科</t>
  </si>
  <si>
    <t>療養病棟入院料１</t>
  </si>
  <si>
    <t>ＤＰＣ病院ではない</t>
  </si>
  <si>
    <t>-</t>
    <phoneticPr fontId="3"/>
  </si>
  <si>
    <t>療養病棟入院料1　5Ｆ</t>
  </si>
  <si>
    <t>慢性期機能</t>
  </si>
  <si>
    <t>療養病棟入院料1　4Ｆ</t>
  </si>
  <si>
    <t>未突合</t>
  </si>
  <si>
    <t>未突合</t>
    <phoneticPr fontId="10"/>
  </si>
  <si>
    <t>介護療養　３Ｆ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</si>
</sst>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59.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1012</v>
      </c>
      <c r="J9" s="424"/>
      <c r="K9" s="424"/>
      <c r="L9" s="276" t="s">
        <v>1049</v>
      </c>
      <c r="M9" s="282" t="s">
        <v>1051</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1040</v>
      </c>
      <c r="M13" s="28" t="s">
        <v>1040</v>
      </c>
      <c r="N13" s="28" t="s">
        <v>1040</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987</v>
      </c>
      <c r="B17" s="17"/>
      <c r="C17" s="19"/>
      <c r="D17" s="19"/>
      <c r="E17" s="19"/>
      <c r="F17" s="19"/>
      <c r="G17" s="19"/>
      <c r="H17" s="20"/>
      <c r="I17" s="310" t="s">
        <v>1010</v>
      </c>
      <c r="J17" s="310"/>
      <c r="K17" s="310"/>
      <c r="L17" s="29" t="s">
        <v>533</v>
      </c>
      <c r="M17" s="29" t="s">
        <v>533</v>
      </c>
      <c r="N17" s="29" t="s">
        <v>1052</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1014</v>
      </c>
      <c r="J22" s="315"/>
      <c r="K22" s="316"/>
      <c r="L22" s="277" t="s">
        <v>1049</v>
      </c>
      <c r="M22" s="282" t="s">
        <v>1051</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1040</v>
      </c>
      <c r="M26" s="28" t="s">
        <v>1040</v>
      </c>
      <c r="N26" s="28" t="s">
        <v>1040</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1015</v>
      </c>
      <c r="J35" s="315"/>
      <c r="K35" s="316"/>
      <c r="L35" s="277" t="s">
        <v>1049</v>
      </c>
      <c r="M35" s="282" t="s">
        <v>1051</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1014</v>
      </c>
      <c r="J44" s="312"/>
      <c r="K44" s="313"/>
      <c r="L44" s="277" t="s">
        <v>1049</v>
      </c>
      <c r="M44" s="282" t="s">
        <v>1051</v>
      </c>
      <c r="N44" s="282" t="s">
        <v>1054</v>
      </c>
    </row>
    <row r="45" spans="1:22" s="21" customFormat="1" ht="34.5" customHeight="1">
      <c r="A45" s="278" t="s">
        <v>985</v>
      </c>
      <c r="B45" s="17"/>
      <c r="C45" s="19"/>
      <c r="D45" s="19"/>
      <c r="E45" s="19"/>
      <c r="F45" s="19"/>
      <c r="G45" s="19"/>
      <c r="H45" s="20"/>
      <c r="I45" s="306" t="s">
        <v>2</v>
      </c>
      <c r="J45" s="307"/>
      <c r="K45" s="308"/>
      <c r="L45" s="25"/>
      <c r="M45" s="25"/>
      <c r="N45" s="25"/>
    </row>
    <row r="46" spans="1:22" s="21" customFormat="1" ht="34.5" customHeight="1">
      <c r="A46" s="278" t="s">
        <v>985</v>
      </c>
      <c r="B46" s="24"/>
      <c r="C46" s="19"/>
      <c r="D46" s="19"/>
      <c r="E46" s="19"/>
      <c r="F46" s="19"/>
      <c r="G46" s="19"/>
      <c r="H46" s="20"/>
      <c r="I46" s="306" t="s">
        <v>3</v>
      </c>
      <c r="J46" s="307"/>
      <c r="K46" s="308"/>
      <c r="L46" s="25"/>
      <c r="M46" s="25"/>
      <c r="N46" s="25"/>
    </row>
    <row r="47" spans="1:22" s="21" customFormat="1" ht="34.5" customHeight="1">
      <c r="A47" s="278" t="s">
        <v>985</v>
      </c>
      <c r="B47" s="24"/>
      <c r="C47" s="19"/>
      <c r="D47" s="19"/>
      <c r="E47" s="19"/>
      <c r="F47" s="19"/>
      <c r="G47" s="19"/>
      <c r="H47" s="20"/>
      <c r="I47" s="306" t="s">
        <v>4</v>
      </c>
      <c r="J47" s="307"/>
      <c r="K47" s="308"/>
      <c r="L47" s="29"/>
      <c r="M47" s="29"/>
      <c r="N47" s="29"/>
    </row>
    <row r="48" spans="1:22" s="21" customFormat="1" ht="34.5" customHeight="1">
      <c r="A48" s="278" t="s">
        <v>985</v>
      </c>
      <c r="B48" s="17"/>
      <c r="C48" s="19"/>
      <c r="D48" s="19"/>
      <c r="E48" s="19"/>
      <c r="F48" s="19"/>
      <c r="G48" s="19"/>
      <c r="H48" s="20"/>
      <c r="I48" s="306" t="s">
        <v>5</v>
      </c>
      <c r="J48" s="307"/>
      <c r="K48" s="308"/>
      <c r="L48" s="28"/>
      <c r="M48" s="28"/>
      <c r="N48" s="28"/>
    </row>
    <row r="49" spans="1:14" s="21" customFormat="1" ht="34.5" customHeight="1">
      <c r="A49" s="278" t="s">
        <v>985</v>
      </c>
      <c r="B49" s="17"/>
      <c r="C49" s="19"/>
      <c r="D49" s="19"/>
      <c r="E49" s="19"/>
      <c r="F49" s="19"/>
      <c r="G49" s="19"/>
      <c r="H49" s="20"/>
      <c r="I49" s="306" t="s">
        <v>554</v>
      </c>
      <c r="J49" s="307"/>
      <c r="K49" s="308"/>
      <c r="L49" s="29"/>
      <c r="M49" s="29"/>
      <c r="N49" s="29"/>
    </row>
    <row r="50" spans="1:14" s="21" customFormat="1" ht="34.5" customHeight="1">
      <c r="A50" s="278" t="s">
        <v>985</v>
      </c>
      <c r="B50" s="17"/>
      <c r="C50" s="19"/>
      <c r="D50" s="19"/>
      <c r="E50" s="19"/>
      <c r="F50" s="19"/>
      <c r="G50" s="19"/>
      <c r="H50" s="20"/>
      <c r="I50" s="306" t="s">
        <v>553</v>
      </c>
      <c r="J50" s="307"/>
      <c r="K50" s="308"/>
      <c r="L50" s="29"/>
      <c r="M50" s="29"/>
      <c r="N50" s="29"/>
    </row>
    <row r="51" spans="1:14" s="33" customFormat="1" ht="34.5" customHeight="1">
      <c r="A51" s="278" t="s">
        <v>985</v>
      </c>
      <c r="B51" s="17"/>
      <c r="C51" s="19"/>
      <c r="D51" s="19"/>
      <c r="E51" s="19"/>
      <c r="F51" s="19"/>
      <c r="G51" s="19"/>
      <c r="H51" s="20"/>
      <c r="I51" s="306" t="s">
        <v>8</v>
      </c>
      <c r="J51" s="307"/>
      <c r="K51" s="308"/>
      <c r="L51" s="29"/>
      <c r="M51" s="29"/>
      <c r="N51" s="29"/>
    </row>
    <row r="52" spans="1:14" s="21" customFormat="1" ht="34.5" customHeight="1">
      <c r="A52" s="278" t="s">
        <v>985</v>
      </c>
      <c r="B52" s="17"/>
      <c r="C52" s="19"/>
      <c r="D52" s="19"/>
      <c r="E52" s="19"/>
      <c r="F52" s="19"/>
      <c r="G52" s="19"/>
      <c r="H52" s="20"/>
      <c r="I52" s="309" t="s">
        <v>552</v>
      </c>
      <c r="J52" s="309"/>
      <c r="K52" s="309"/>
      <c r="L52" s="29" t="s">
        <v>1040</v>
      </c>
      <c r="M52" s="29" t="s">
        <v>1040</v>
      </c>
      <c r="N52" s="29" t="s">
        <v>1040</v>
      </c>
    </row>
    <row r="53" spans="1:14" s="21" customFormat="1" ht="34.5" customHeight="1">
      <c r="A53" s="278" t="s">
        <v>985</v>
      </c>
      <c r="B53" s="17"/>
      <c r="C53" s="19"/>
      <c r="D53" s="19"/>
      <c r="E53" s="19"/>
      <c r="F53" s="19"/>
      <c r="G53" s="19"/>
      <c r="H53" s="20"/>
      <c r="I53" s="309" t="s">
        <v>986</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981</v>
      </c>
      <c r="K71" s="423"/>
      <c r="L71" s="423"/>
    </row>
    <row r="72" spans="1:14" s="21" customFormat="1">
      <c r="A72" s="243"/>
      <c r="B72" s="1"/>
      <c r="C72" s="423" t="s">
        <v>22</v>
      </c>
      <c r="D72" s="423"/>
      <c r="E72" s="423"/>
      <c r="F72" s="423"/>
      <c r="G72" s="423"/>
      <c r="H72" s="423" t="s">
        <v>980</v>
      </c>
      <c r="I72" s="423"/>
      <c r="J72" s="423" t="s">
        <v>272</v>
      </c>
      <c r="K72" s="423"/>
      <c r="L72" s="423"/>
    </row>
    <row r="73" spans="1:14" s="21" customFormat="1">
      <c r="A73" s="243"/>
      <c r="B73" s="1"/>
      <c r="C73" s="423" t="s">
        <v>24</v>
      </c>
      <c r="D73" s="423"/>
      <c r="E73" s="423"/>
      <c r="F73" s="423"/>
      <c r="G73" s="423"/>
      <c r="H73" s="423" t="s">
        <v>216</v>
      </c>
      <c r="I73" s="423"/>
      <c r="J73" s="423" t="s">
        <v>982</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983</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1049</v>
      </c>
      <c r="M89" s="262" t="s">
        <v>1051</v>
      </c>
      <c r="N89" s="262" t="s">
        <v>1054</v>
      </c>
    </row>
    <row r="90" spans="1:22" s="21" customFormat="1">
      <c r="A90" s="243"/>
      <c r="B90" s="1"/>
      <c r="C90" s="3"/>
      <c r="D90" s="3"/>
      <c r="E90" s="3"/>
      <c r="F90" s="3"/>
      <c r="G90" s="3"/>
      <c r="H90" s="287"/>
      <c r="I90" s="67" t="s">
        <v>36</v>
      </c>
      <c r="J90" s="68"/>
      <c r="K90" s="69"/>
      <c r="L90" s="262" t="s">
        <v>1050</v>
      </c>
      <c r="M90" s="262" t="s">
        <v>1050</v>
      </c>
      <c r="N90" s="262" t="s">
        <v>1050</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96</v>
      </c>
      <c r="K103" s="237" t="str">
        <f t="shared" si="1"/>
        <v/>
      </c>
      <c r="L103" s="258">
        <v>31</v>
      </c>
      <c r="M103" s="258">
        <v>32</v>
      </c>
      <c r="N103" s="258">
        <v>33</v>
      </c>
    </row>
    <row r="104" spans="1:22" s="83" customFormat="1" ht="34.5" customHeight="1">
      <c r="A104" s="244" t="s">
        <v>614</v>
      </c>
      <c r="B104" s="84"/>
      <c r="C104" s="396"/>
      <c r="D104" s="397"/>
      <c r="E104" s="428"/>
      <c r="F104" s="429"/>
      <c r="G104" s="320" t="s">
        <v>47</v>
      </c>
      <c r="H104" s="322"/>
      <c r="I104" s="420"/>
      <c r="J104" s="256">
        <f t="shared" si="0"/>
        <v>63</v>
      </c>
      <c r="K104" s="237" t="str">
        <f t="shared" si="1"/>
        <v/>
      </c>
      <c r="L104" s="258">
        <v>31</v>
      </c>
      <c r="M104" s="258">
        <v>32</v>
      </c>
      <c r="N104" s="258">
        <v>0</v>
      </c>
    </row>
    <row r="105" spans="1:22" s="83" customFormat="1" ht="34.5" customHeight="1">
      <c r="A105" s="244" t="s">
        <v>615</v>
      </c>
      <c r="B105" s="84"/>
      <c r="C105" s="396"/>
      <c r="D105" s="397"/>
      <c r="E105" s="428"/>
      <c r="F105" s="410"/>
      <c r="G105" s="320" t="s">
        <v>48</v>
      </c>
      <c r="H105" s="322"/>
      <c r="I105" s="420"/>
      <c r="J105" s="256">
        <f t="shared" si="0"/>
        <v>33</v>
      </c>
      <c r="K105" s="237" t="str">
        <f t="shared" si="1"/>
        <v/>
      </c>
      <c r="L105" s="258">
        <v>0</v>
      </c>
      <c r="M105" s="258">
        <v>0</v>
      </c>
      <c r="N105" s="258">
        <v>33</v>
      </c>
    </row>
    <row r="106" spans="1:22" s="83" customFormat="1" ht="34.5" customHeight="1">
      <c r="A106" s="244" t="s">
        <v>613</v>
      </c>
      <c r="B106" s="84"/>
      <c r="C106" s="396"/>
      <c r="D106" s="397"/>
      <c r="E106" s="334" t="s">
        <v>45</v>
      </c>
      <c r="F106" s="335"/>
      <c r="G106" s="335"/>
      <c r="H106" s="336"/>
      <c r="I106" s="420"/>
      <c r="J106" s="256">
        <f t="shared" si="0"/>
        <v>96</v>
      </c>
      <c r="K106" s="237" t="str">
        <f t="shared" si="1"/>
        <v/>
      </c>
      <c r="L106" s="258">
        <v>31</v>
      </c>
      <c r="M106" s="258">
        <v>32</v>
      </c>
      <c r="N106" s="258">
        <v>33</v>
      </c>
    </row>
    <row r="107" spans="1:22" s="83" customFormat="1" ht="34.5" customHeight="1">
      <c r="A107" s="244" t="s">
        <v>614</v>
      </c>
      <c r="B107" s="84"/>
      <c r="C107" s="396"/>
      <c r="D107" s="397"/>
      <c r="E107" s="428"/>
      <c r="F107" s="429"/>
      <c r="G107" s="320" t="s">
        <v>47</v>
      </c>
      <c r="H107" s="322"/>
      <c r="I107" s="420"/>
      <c r="J107" s="256">
        <f t="shared" si="0"/>
        <v>63</v>
      </c>
      <c r="K107" s="237" t="str">
        <f t="shared" si="1"/>
        <v/>
      </c>
      <c r="L107" s="258">
        <v>31</v>
      </c>
      <c r="M107" s="258">
        <v>32</v>
      </c>
      <c r="N107" s="258">
        <v>0</v>
      </c>
    </row>
    <row r="108" spans="1:22" s="83" customFormat="1" ht="34.5" customHeight="1">
      <c r="A108" s="244" t="s">
        <v>615</v>
      </c>
      <c r="B108" s="84"/>
      <c r="C108" s="396"/>
      <c r="D108" s="397"/>
      <c r="E108" s="409"/>
      <c r="F108" s="410"/>
      <c r="G108" s="320" t="s">
        <v>48</v>
      </c>
      <c r="H108" s="322"/>
      <c r="I108" s="420"/>
      <c r="J108" s="256">
        <f t="shared" si="0"/>
        <v>33</v>
      </c>
      <c r="K108" s="237" t="str">
        <f t="shared" si="1"/>
        <v/>
      </c>
      <c r="L108" s="258">
        <v>0</v>
      </c>
      <c r="M108" s="258">
        <v>0</v>
      </c>
      <c r="N108" s="258">
        <v>33</v>
      </c>
    </row>
    <row r="109" spans="1:22" s="83" customFormat="1" ht="34.5" customHeight="1">
      <c r="A109" s="244" t="s">
        <v>613</v>
      </c>
      <c r="B109" s="84"/>
      <c r="C109" s="396"/>
      <c r="D109" s="397"/>
      <c r="E109" s="323" t="s">
        <v>612</v>
      </c>
      <c r="F109" s="324"/>
      <c r="G109" s="324"/>
      <c r="H109" s="325"/>
      <c r="I109" s="420"/>
      <c r="J109" s="256">
        <f t="shared" si="0"/>
        <v>96</v>
      </c>
      <c r="K109" s="237" t="str">
        <f t="shared" si="1"/>
        <v/>
      </c>
      <c r="L109" s="258">
        <v>31</v>
      </c>
      <c r="M109" s="258">
        <v>32</v>
      </c>
      <c r="N109" s="258">
        <v>33</v>
      </c>
    </row>
    <row r="110" spans="1:22" s="83" customFormat="1" ht="34.5" customHeight="1">
      <c r="A110" s="244" t="s">
        <v>614</v>
      </c>
      <c r="B110" s="84"/>
      <c r="C110" s="396"/>
      <c r="D110" s="397"/>
      <c r="E110" s="432"/>
      <c r="F110" s="433"/>
      <c r="G110" s="317" t="s">
        <v>47</v>
      </c>
      <c r="H110" s="319"/>
      <c r="I110" s="420"/>
      <c r="J110" s="256">
        <f t="shared" si="0"/>
        <v>63</v>
      </c>
      <c r="K110" s="237" t="str">
        <f t="shared" si="1"/>
        <v/>
      </c>
      <c r="L110" s="258">
        <v>31</v>
      </c>
      <c r="M110" s="258">
        <v>32</v>
      </c>
      <c r="N110" s="258">
        <v>0</v>
      </c>
    </row>
    <row r="111" spans="1:22" s="83" customFormat="1" ht="34.5" customHeight="1">
      <c r="A111" s="244" t="s">
        <v>615</v>
      </c>
      <c r="B111" s="84"/>
      <c r="C111" s="377"/>
      <c r="D111" s="379"/>
      <c r="E111" s="411"/>
      <c r="F111" s="412"/>
      <c r="G111" s="317" t="s">
        <v>48</v>
      </c>
      <c r="H111" s="319"/>
      <c r="I111" s="420"/>
      <c r="J111" s="256">
        <f t="shared" si="0"/>
        <v>33</v>
      </c>
      <c r="K111" s="237" t="str">
        <f t="shared" si="1"/>
        <v/>
      </c>
      <c r="L111" s="258">
        <v>0</v>
      </c>
      <c r="M111" s="258">
        <v>0</v>
      </c>
      <c r="N111" s="258">
        <v>33</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1044</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533</v>
      </c>
    </row>
    <row r="122" spans="1:22" s="83" customFormat="1" ht="40.5" customHeight="1">
      <c r="A122" s="244" t="s">
        <v>619</v>
      </c>
      <c r="B122" s="1"/>
      <c r="C122" s="295"/>
      <c r="D122" s="297"/>
      <c r="E122" s="396"/>
      <c r="F122" s="418"/>
      <c r="G122" s="418"/>
      <c r="H122" s="397"/>
      <c r="I122" s="354"/>
      <c r="J122" s="101"/>
      <c r="K122" s="102"/>
      <c r="L122" s="98" t="s">
        <v>1044</v>
      </c>
      <c r="M122" s="98" t="s">
        <v>1044</v>
      </c>
      <c r="N122" s="98" t="s">
        <v>533</v>
      </c>
    </row>
    <row r="123" spans="1:22" s="83" customFormat="1" ht="40.5" customHeight="1">
      <c r="A123" s="244" t="s">
        <v>620</v>
      </c>
      <c r="B123" s="1"/>
      <c r="C123" s="289"/>
      <c r="D123" s="290"/>
      <c r="E123" s="377"/>
      <c r="F123" s="378"/>
      <c r="G123" s="378"/>
      <c r="H123" s="379"/>
      <c r="I123" s="341"/>
      <c r="J123" s="105"/>
      <c r="K123" s="106"/>
      <c r="L123" s="98" t="s">
        <v>1045</v>
      </c>
      <c r="M123" s="98" t="s">
        <v>1045</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1046</v>
      </c>
      <c r="N131" s="98" t="s">
        <v>533</v>
      </c>
    </row>
    <row r="132" spans="1:22" s="83" customFormat="1" ht="34.5" customHeight="1">
      <c r="A132" s="244" t="s">
        <v>621</v>
      </c>
      <c r="B132" s="84"/>
      <c r="C132" s="295"/>
      <c r="D132" s="297"/>
      <c r="E132" s="320" t="s">
        <v>58</v>
      </c>
      <c r="F132" s="321"/>
      <c r="G132" s="321"/>
      <c r="H132" s="322"/>
      <c r="I132" s="389"/>
      <c r="J132" s="101"/>
      <c r="K132" s="102"/>
      <c r="L132" s="82">
        <v>31</v>
      </c>
      <c r="M132" s="82">
        <v>32</v>
      </c>
      <c r="N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33</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t="s">
        <v>1053</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t="s">
        <v>1053</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t="s">
        <v>1053</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t="s">
        <v>1053</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t="s">
        <v>1053</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t="s">
        <v>1053</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t="s">
        <v>1053</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t="s">
        <v>1053</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t="s">
        <v>1053</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t="s">
        <v>1053</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t="s">
        <v>1053</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t="s">
        <v>1053</v>
      </c>
    </row>
    <row r="157" spans="1:14" s="118" customFormat="1" ht="34.5" customHeight="1">
      <c r="A157" s="246" t="s">
        <v>659</v>
      </c>
      <c r="B157" s="115"/>
      <c r="C157" s="317" t="s">
        <v>566</v>
      </c>
      <c r="D157" s="318"/>
      <c r="E157" s="318"/>
      <c r="F157" s="318"/>
      <c r="G157" s="318"/>
      <c r="H157" s="319"/>
      <c r="I157" s="413"/>
      <c r="J157" s="263">
        <f t="shared" si="2"/>
        <v>68</v>
      </c>
      <c r="K157" s="264" t="str">
        <f t="shared" si="3"/>
        <v/>
      </c>
      <c r="L157" s="117">
        <v>32</v>
      </c>
      <c r="M157" s="117">
        <v>36</v>
      </c>
      <c r="N157" s="117" t="s">
        <v>1053</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t="s">
        <v>1053</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t="s">
        <v>1053</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t="s">
        <v>1053</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t="s">
        <v>1053</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t="s">
        <v>1053</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t="s">
        <v>1053</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t="s">
        <v>1053</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t="s">
        <v>1053</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t="s">
        <v>1053</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t="s">
        <v>1053</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t="s">
        <v>1053</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t="s">
        <v>1053</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t="s">
        <v>1053</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t="s">
        <v>1053</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t="s">
        <v>1053</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t="s">
        <v>1053</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t="s">
        <v>1053</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t="s">
        <v>1053</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t="s">
        <v>1053</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t="s">
        <v>1053</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t="s">
        <v>1053</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t="s">
        <v>1053</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t="s">
        <v>1053</v>
      </c>
    </row>
    <row r="181" spans="1:14"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t="s">
        <v>1053</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t="s">
        <v>1053</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t="s">
        <v>1053</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t="s">
        <v>1053</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t="s">
        <v>1053</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t="s">
        <v>1053</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t="s">
        <v>1053</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t="s">
        <v>1053</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t="s">
        <v>1053</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t="s">
        <v>1053</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t="s">
        <v>1053</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t="s">
        <v>1053</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t="s">
        <v>1053</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t="s">
        <v>1053</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t="s">
        <v>1053</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t="s">
        <v>1053</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t="s">
        <v>1053</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t="s">
        <v>1053</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t="s">
        <v>1053</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t="s">
        <v>1053</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t="s">
        <v>1053</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t="s">
        <v>1053</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t="s">
        <v>1053</v>
      </c>
    </row>
    <row r="204" spans="1:14"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t="s">
        <v>1053</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t="s">
        <v>1053</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t="s">
        <v>1053</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t="s">
        <v>1053</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t="s">
        <v>1053</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t="s">
        <v>1053</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t="s">
        <v>1053</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t="s">
        <v>1053</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t="s">
        <v>1053</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t="s">
        <v>1053</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t="s">
        <v>1053</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t="s">
        <v>1053</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t="s">
        <v>1053</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t="s">
        <v>1053</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t="s">
        <v>1053</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t="s">
        <v>1053</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t="s">
        <v>1053</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3.9</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12</v>
      </c>
      <c r="K269" s="81" t="str">
        <f t="shared" si="8"/>
        <v/>
      </c>
      <c r="L269" s="147">
        <v>5</v>
      </c>
      <c r="M269" s="147">
        <v>5</v>
      </c>
      <c r="N269" s="147">
        <v>2</v>
      </c>
    </row>
    <row r="270" spans="1:22" s="83" customFormat="1" ht="34.5" customHeight="1">
      <c r="A270" s="249" t="s">
        <v>725</v>
      </c>
      <c r="B270" s="120"/>
      <c r="C270" s="371"/>
      <c r="D270" s="371"/>
      <c r="E270" s="371"/>
      <c r="F270" s="371"/>
      <c r="G270" s="371" t="s">
        <v>148</v>
      </c>
      <c r="H270" s="371"/>
      <c r="I270" s="404"/>
      <c r="J270" s="266">
        <f t="shared" si="9"/>
        <v>1.7000000000000002</v>
      </c>
      <c r="K270" s="81" t="str">
        <f t="shared" si="8"/>
        <v/>
      </c>
      <c r="L270" s="148">
        <v>0.8</v>
      </c>
      <c r="M270" s="148">
        <v>0.9</v>
      </c>
      <c r="N270" s="148">
        <v>0</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2</v>
      </c>
      <c r="M271" s="147">
        <v>3</v>
      </c>
      <c r="N271" s="147">
        <v>4</v>
      </c>
    </row>
    <row r="272" spans="1:22" s="83" customFormat="1" ht="34.5" customHeight="1">
      <c r="A272" s="249" t="s">
        <v>726</v>
      </c>
      <c r="B272" s="120"/>
      <c r="C272" s="372"/>
      <c r="D272" s="372"/>
      <c r="E272" s="372"/>
      <c r="F272" s="372"/>
      <c r="G272" s="371" t="s">
        <v>148</v>
      </c>
      <c r="H272" s="371"/>
      <c r="I272" s="404"/>
      <c r="J272" s="266">
        <f t="shared" si="9"/>
        <v>2.2000000000000002</v>
      </c>
      <c r="K272" s="81" t="str">
        <f t="shared" si="8"/>
        <v/>
      </c>
      <c r="L272" s="148">
        <v>1.3</v>
      </c>
      <c r="M272" s="148">
        <v>0</v>
      </c>
      <c r="N272" s="148">
        <v>0.9</v>
      </c>
    </row>
    <row r="273" spans="1:14" s="83" customFormat="1" ht="34.5" customHeight="1">
      <c r="A273" s="249" t="s">
        <v>727</v>
      </c>
      <c r="B273" s="120"/>
      <c r="C273" s="371" t="s">
        <v>152</v>
      </c>
      <c r="D273" s="372"/>
      <c r="E273" s="372"/>
      <c r="F273" s="372"/>
      <c r="G273" s="371" t="s">
        <v>146</v>
      </c>
      <c r="H273" s="371"/>
      <c r="I273" s="404"/>
      <c r="J273" s="266">
        <f t="shared" si="9"/>
        <v>18</v>
      </c>
      <c r="K273" s="81" t="str">
        <f t="shared" si="8"/>
        <v/>
      </c>
      <c r="L273" s="147">
        <v>6</v>
      </c>
      <c r="M273" s="147">
        <v>5</v>
      </c>
      <c r="N273" s="147">
        <v>7</v>
      </c>
    </row>
    <row r="274" spans="1:14"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v>
      </c>
      <c r="N274" s="148">
        <v>0.8</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2</v>
      </c>
      <c r="K277" s="81" t="str">
        <f t="shared" si="8"/>
        <v/>
      </c>
      <c r="L277" s="147">
        <v>1</v>
      </c>
      <c r="M277" s="147">
        <v>1</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2</v>
      </c>
      <c r="K279" s="81" t="str">
        <f t="shared" si="8"/>
        <v/>
      </c>
      <c r="L279" s="147">
        <v>1</v>
      </c>
      <c r="M279" s="147">
        <v>1</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1</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1</v>
      </c>
      <c r="K291" s="81" t="str">
        <f t="shared" si="8"/>
        <v/>
      </c>
      <c r="L291" s="147">
        <v>1</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1054</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row>
    <row r="369" spans="1:14" s="118" customFormat="1" ht="34.5" customHeight="1">
      <c r="A369" s="243"/>
      <c r="B369" s="115"/>
      <c r="C369" s="323" t="s">
        <v>211</v>
      </c>
      <c r="D369" s="324"/>
      <c r="E369" s="324"/>
      <c r="F369" s="324"/>
      <c r="G369" s="324"/>
      <c r="H369" s="325"/>
      <c r="I369" s="389" t="s">
        <v>1019</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IF(SUM(L392:N392)=0,IF(COUNTIF(L392:N392,"未確認")&gt;0,"未確認",IF(COUNTIF(L392:N392,"~*")&gt;0,"*",SUM(L392:N392))),SUM(L392:N392))</f>
        <v>150</v>
      </c>
      <c r="K392" s="81" t="str">
        <f t="shared" ref="K392:K397" si="12">IF(OR(COUNTIF(L392:N392,"未確認")&gt;0,COUNTIF(L392:N392,"~*")&gt;0),"※","")</f>
        <v/>
      </c>
      <c r="L392" s="147">
        <v>64</v>
      </c>
      <c r="M392" s="147">
        <v>86</v>
      </c>
      <c r="N392" s="147">
        <v>0</v>
      </c>
    </row>
    <row r="393" spans="1:22" s="83" customFormat="1" ht="34.5" customHeight="1">
      <c r="A393" s="249" t="s">
        <v>773</v>
      </c>
      <c r="B393" s="84"/>
      <c r="C393" s="370"/>
      <c r="D393" s="380"/>
      <c r="E393" s="320" t="s">
        <v>224</v>
      </c>
      <c r="F393" s="321"/>
      <c r="G393" s="321"/>
      <c r="H393" s="322"/>
      <c r="I393" s="343"/>
      <c r="J393" s="140">
        <f t="shared" si="11"/>
        <v>76</v>
      </c>
      <c r="K393" s="81" t="str">
        <f t="shared" si="12"/>
        <v/>
      </c>
      <c r="L393" s="147">
        <v>26</v>
      </c>
      <c r="M393" s="147">
        <v>50</v>
      </c>
      <c r="N393" s="147">
        <v>0</v>
      </c>
    </row>
    <row r="394" spans="1:22" s="83" customFormat="1" ht="34.5" customHeight="1">
      <c r="A394" s="250" t="s">
        <v>774</v>
      </c>
      <c r="B394" s="84"/>
      <c r="C394" s="370"/>
      <c r="D394" s="381"/>
      <c r="E394" s="320" t="s">
        <v>225</v>
      </c>
      <c r="F394" s="321"/>
      <c r="G394" s="321"/>
      <c r="H394" s="322"/>
      <c r="I394" s="343"/>
      <c r="J394" s="140">
        <f t="shared" si="11"/>
        <v>11</v>
      </c>
      <c r="K394" s="81" t="str">
        <f t="shared" si="12"/>
        <v/>
      </c>
      <c r="L394" s="147">
        <v>2</v>
      </c>
      <c r="M394" s="147">
        <v>9</v>
      </c>
      <c r="N394" s="147">
        <v>0</v>
      </c>
    </row>
    <row r="395" spans="1:22" s="83" customFormat="1" ht="34.5" customHeight="1">
      <c r="A395" s="250" t="s">
        <v>775</v>
      </c>
      <c r="B395" s="84"/>
      <c r="C395" s="370"/>
      <c r="D395" s="382"/>
      <c r="E395" s="320" t="s">
        <v>226</v>
      </c>
      <c r="F395" s="321"/>
      <c r="G395" s="321"/>
      <c r="H395" s="322"/>
      <c r="I395" s="343"/>
      <c r="J395" s="140">
        <f t="shared" si="11"/>
        <v>63</v>
      </c>
      <c r="K395" s="81" t="str">
        <f t="shared" si="12"/>
        <v/>
      </c>
      <c r="L395" s="147">
        <v>36</v>
      </c>
      <c r="M395" s="147">
        <v>27</v>
      </c>
      <c r="N395" s="147">
        <v>0</v>
      </c>
    </row>
    <row r="396" spans="1:22" s="83" customFormat="1" ht="34.5" customHeight="1">
      <c r="A396" s="250" t="s">
        <v>776</v>
      </c>
      <c r="B396" s="1"/>
      <c r="C396" s="370"/>
      <c r="D396" s="320" t="s">
        <v>227</v>
      </c>
      <c r="E396" s="321"/>
      <c r="F396" s="321"/>
      <c r="G396" s="321"/>
      <c r="H396" s="322"/>
      <c r="I396" s="343"/>
      <c r="J396" s="140">
        <f t="shared" si="11"/>
        <v>20943</v>
      </c>
      <c r="K396" s="81" t="str">
        <f t="shared" si="12"/>
        <v/>
      </c>
      <c r="L396" s="147">
        <v>10437</v>
      </c>
      <c r="M396" s="147">
        <v>10506</v>
      </c>
      <c r="N396" s="147">
        <v>0</v>
      </c>
    </row>
    <row r="397" spans="1:22" s="83" customFormat="1" ht="34.5" customHeight="1">
      <c r="A397" s="250" t="s">
        <v>777</v>
      </c>
      <c r="B397" s="119"/>
      <c r="C397" s="370"/>
      <c r="D397" s="320" t="s">
        <v>228</v>
      </c>
      <c r="E397" s="321"/>
      <c r="F397" s="321"/>
      <c r="G397" s="321"/>
      <c r="H397" s="322"/>
      <c r="I397" s="344"/>
      <c r="J397" s="140">
        <f t="shared" si="11"/>
        <v>150</v>
      </c>
      <c r="K397" s="81" t="str">
        <f t="shared" si="12"/>
        <v/>
      </c>
      <c r="L397" s="147">
        <v>66</v>
      </c>
      <c r="M397" s="147">
        <v>84</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IF(SUM(L405:N405)=0,IF(COUNTIF(L405:N405,"未確認")&gt;0,"未確認",IF(COUNTIF(L405:N405,"~*")&gt;0,"*",SUM(L405:N405))),SUM(L405:N405))</f>
        <v>108</v>
      </c>
      <c r="K405" s="81" t="str">
        <f t="shared" ref="K405:K422" si="14">IF(OR(COUNTIF(L405:N405,"未確認")&gt;0,COUNTIF(L405:N405,"~*")&gt;0),"※","")</f>
        <v/>
      </c>
      <c r="L405" s="147">
        <v>64</v>
      </c>
      <c r="M405" s="147">
        <v>44</v>
      </c>
      <c r="N405" s="147">
        <v>0</v>
      </c>
    </row>
    <row r="406" spans="1:22" s="83" customFormat="1" ht="34.5" customHeight="1">
      <c r="A406" s="251" t="s">
        <v>779</v>
      </c>
      <c r="B406" s="119"/>
      <c r="C406" s="369"/>
      <c r="D406" s="375" t="s">
        <v>233</v>
      </c>
      <c r="E406" s="377" t="s">
        <v>234</v>
      </c>
      <c r="F406" s="378"/>
      <c r="G406" s="378"/>
      <c r="H406" s="379"/>
      <c r="I406" s="361"/>
      <c r="J406" s="140">
        <f t="shared" si="13"/>
        <v>5</v>
      </c>
      <c r="K406" s="81" t="str">
        <f t="shared" si="14"/>
        <v/>
      </c>
      <c r="L406" s="147">
        <v>0</v>
      </c>
      <c r="M406" s="147">
        <v>5</v>
      </c>
      <c r="N406" s="147">
        <v>0</v>
      </c>
    </row>
    <row r="407" spans="1:22" s="83" customFormat="1" ht="34.5" customHeight="1">
      <c r="A407" s="251" t="s">
        <v>780</v>
      </c>
      <c r="B407" s="119"/>
      <c r="C407" s="369"/>
      <c r="D407" s="369"/>
      <c r="E407" s="320" t="s">
        <v>235</v>
      </c>
      <c r="F407" s="321"/>
      <c r="G407" s="321"/>
      <c r="H407" s="322"/>
      <c r="I407" s="361"/>
      <c r="J407" s="140">
        <f t="shared" si="13"/>
        <v>73</v>
      </c>
      <c r="K407" s="81" t="str">
        <f t="shared" si="14"/>
        <v/>
      </c>
      <c r="L407" s="147">
        <v>38</v>
      </c>
      <c r="M407" s="147">
        <v>35</v>
      </c>
      <c r="N407" s="147">
        <v>0</v>
      </c>
    </row>
    <row r="408" spans="1:22" s="83" customFormat="1" ht="34.5" customHeight="1">
      <c r="A408" s="251" t="s">
        <v>781</v>
      </c>
      <c r="B408" s="119"/>
      <c r="C408" s="369"/>
      <c r="D408" s="369"/>
      <c r="E408" s="320" t="s">
        <v>236</v>
      </c>
      <c r="F408" s="321"/>
      <c r="G408" s="321"/>
      <c r="H408" s="322"/>
      <c r="I408" s="361"/>
      <c r="J408" s="140">
        <f t="shared" si="13"/>
        <v>20</v>
      </c>
      <c r="K408" s="81" t="str">
        <f t="shared" si="14"/>
        <v/>
      </c>
      <c r="L408" s="147">
        <v>16</v>
      </c>
      <c r="M408" s="147">
        <v>4</v>
      </c>
      <c r="N408" s="147">
        <v>0</v>
      </c>
    </row>
    <row r="409" spans="1:22" s="83" customFormat="1" ht="34.5" customHeight="1">
      <c r="A409" s="251" t="s">
        <v>782</v>
      </c>
      <c r="B409" s="119"/>
      <c r="C409" s="369"/>
      <c r="D409" s="369"/>
      <c r="E409" s="317" t="s">
        <v>990</v>
      </c>
      <c r="F409" s="318"/>
      <c r="G409" s="318"/>
      <c r="H409" s="319"/>
      <c r="I409" s="361"/>
      <c r="J409" s="140">
        <f t="shared" si="13"/>
        <v>10</v>
      </c>
      <c r="K409" s="81" t="str">
        <f t="shared" si="14"/>
        <v/>
      </c>
      <c r="L409" s="147">
        <v>10</v>
      </c>
      <c r="M409" s="147">
        <v>0</v>
      </c>
      <c r="N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148</v>
      </c>
      <c r="K413" s="81" t="str">
        <f t="shared" si="14"/>
        <v/>
      </c>
      <c r="L413" s="147">
        <v>64</v>
      </c>
      <c r="M413" s="147">
        <v>84</v>
      </c>
      <c r="N413" s="147">
        <v>0</v>
      </c>
    </row>
    <row r="414" spans="1:22" s="83" customFormat="1" ht="34.5" customHeight="1">
      <c r="A414" s="251" t="s">
        <v>787</v>
      </c>
      <c r="B414" s="119"/>
      <c r="C414" s="369"/>
      <c r="D414" s="375" t="s">
        <v>240</v>
      </c>
      <c r="E414" s="377" t="s">
        <v>241</v>
      </c>
      <c r="F414" s="378"/>
      <c r="G414" s="378"/>
      <c r="H414" s="379"/>
      <c r="I414" s="361"/>
      <c r="J414" s="140">
        <f t="shared" si="13"/>
        <v>7</v>
      </c>
      <c r="K414" s="81" t="str">
        <f t="shared" si="14"/>
        <v/>
      </c>
      <c r="L414" s="147">
        <v>2</v>
      </c>
      <c r="M414" s="147">
        <v>5</v>
      </c>
      <c r="N414" s="147">
        <v>0</v>
      </c>
    </row>
    <row r="415" spans="1:22" s="83" customFormat="1" ht="34.5" customHeight="1">
      <c r="A415" s="251" t="s">
        <v>788</v>
      </c>
      <c r="B415" s="119"/>
      <c r="C415" s="369"/>
      <c r="D415" s="369"/>
      <c r="E415" s="320" t="s">
        <v>242</v>
      </c>
      <c r="F415" s="321"/>
      <c r="G415" s="321"/>
      <c r="H415" s="322"/>
      <c r="I415" s="361"/>
      <c r="J415" s="140">
        <f t="shared" si="13"/>
        <v>64</v>
      </c>
      <c r="K415" s="81" t="str">
        <f t="shared" si="14"/>
        <v/>
      </c>
      <c r="L415" s="147">
        <v>29</v>
      </c>
      <c r="M415" s="147">
        <v>35</v>
      </c>
      <c r="N415" s="147">
        <v>0</v>
      </c>
    </row>
    <row r="416" spans="1:22" s="83" customFormat="1" ht="34.5" customHeight="1">
      <c r="A416" s="251" t="s">
        <v>789</v>
      </c>
      <c r="B416" s="119"/>
      <c r="C416" s="369"/>
      <c r="D416" s="369"/>
      <c r="E416" s="320" t="s">
        <v>243</v>
      </c>
      <c r="F416" s="321"/>
      <c r="G416" s="321"/>
      <c r="H416" s="322"/>
      <c r="I416" s="361"/>
      <c r="J416" s="140">
        <f t="shared" si="13"/>
        <v>15</v>
      </c>
      <c r="K416" s="81" t="str">
        <f t="shared" si="14"/>
        <v/>
      </c>
      <c r="L416" s="147">
        <v>11</v>
      </c>
      <c r="M416" s="147">
        <v>4</v>
      </c>
      <c r="N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35</v>
      </c>
      <c r="K420" s="81" t="str">
        <f t="shared" si="14"/>
        <v/>
      </c>
      <c r="L420" s="147">
        <v>7</v>
      </c>
      <c r="M420" s="147">
        <v>28</v>
      </c>
      <c r="N420" s="147">
        <v>0</v>
      </c>
    </row>
    <row r="421" spans="1:22" s="83" customFormat="1" ht="34.5" customHeight="1">
      <c r="A421" s="251" t="s">
        <v>794</v>
      </c>
      <c r="B421" s="119"/>
      <c r="C421" s="369"/>
      <c r="D421" s="369"/>
      <c r="E421" s="320" t="s">
        <v>247</v>
      </c>
      <c r="F421" s="321"/>
      <c r="G421" s="321"/>
      <c r="H421" s="322"/>
      <c r="I421" s="361"/>
      <c r="J421" s="140">
        <f t="shared" si="13"/>
        <v>27</v>
      </c>
      <c r="K421" s="81" t="str">
        <f t="shared" si="14"/>
        <v/>
      </c>
      <c r="L421" s="147">
        <v>15</v>
      </c>
      <c r="M421" s="147">
        <v>12</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IF(SUM(L430:N430)=0,IF(COUNTIF(L430:N430,"未確認")&gt;0,"未確認",IF(COUNTIF(L430:N430,"~*")&gt;0,"*",SUM(L430:N430))),SUM(L430:N430))</f>
        <v>141</v>
      </c>
      <c r="K430" s="193" t="str">
        <f>IF(OR(COUNTIF(L430:N430,"未確認")&gt;0,COUNTIF(L430:N430,"~*")&gt;0),"※","")</f>
        <v/>
      </c>
      <c r="L430" s="147">
        <v>62</v>
      </c>
      <c r="M430" s="147">
        <v>79</v>
      </c>
      <c r="N430" s="147">
        <v>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85</v>
      </c>
      <c r="K431" s="193" t="str">
        <f>IF(OR(COUNTIF(L431:N431,"未確認")&gt;0,COUNTIF(L431:N431,"~*")&gt;0),"※","")</f>
        <v/>
      </c>
      <c r="L431" s="147">
        <v>26</v>
      </c>
      <c r="M431" s="147">
        <v>59</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19</v>
      </c>
      <c r="K432" s="193" t="str">
        <f>IF(OR(COUNTIF(L432:N432,"未確認")&gt;0,COUNTIF(L432:N432,"~*")&gt;0),"※","")</f>
        <v/>
      </c>
      <c r="L432" s="147">
        <v>15</v>
      </c>
      <c r="M432" s="147">
        <v>4</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31</v>
      </c>
      <c r="K433" s="193" t="str">
        <f>IF(OR(COUNTIF(L433:N433,"未確認")&gt;0,COUNTIF(L433:N433,"~*")&gt;0),"※","")</f>
        <v/>
      </c>
      <c r="L433" s="147">
        <v>17</v>
      </c>
      <c r="M433" s="147">
        <v>14</v>
      </c>
      <c r="N433" s="147">
        <v>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6</v>
      </c>
      <c r="K434" s="193" t="str">
        <f>IF(OR(COUNTIF(L434:N434,"未確認")&gt;0,COUNTIF(L434:N434,"~*")&gt;0),"※","")</f>
        <v/>
      </c>
      <c r="L434" s="147">
        <v>4</v>
      </c>
      <c r="M434" s="147">
        <v>2</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v>0</v>
      </c>
      <c r="M468" s="117">
        <v>0</v>
      </c>
      <c r="N468" s="117" t="s">
        <v>1053</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未確認</v>
      </c>
      <c r="K469" s="201" t="str">
        <f t="shared" si="16"/>
        <v>※</v>
      </c>
      <c r="L469" s="117">
        <v>0</v>
      </c>
      <c r="M469" s="117">
        <v>0</v>
      </c>
      <c r="N469" s="117" t="s">
        <v>978</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v>0</v>
      </c>
      <c r="N470" s="117" t="s">
        <v>978</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v>0</v>
      </c>
      <c r="N471" s="117" t="s">
        <v>978</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v>0</v>
      </c>
      <c r="N472" s="117" t="s">
        <v>978</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v>0</v>
      </c>
      <c r="N473" s="117" t="s">
        <v>978</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v>0</v>
      </c>
      <c r="N474" s="117" t="s">
        <v>978</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v>0</v>
      </c>
      <c r="N475" s="117" t="s">
        <v>978</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IF(OR(COUNTIF(L476:N476,"未確認")&gt;0,COUNTIF(L476:N476,"~")&gt;0),"※","")</f>
        <v>※</v>
      </c>
      <c r="L476" s="117">
        <v>0</v>
      </c>
      <c r="M476" s="117">
        <v>0</v>
      </c>
      <c r="N476" s="117" t="s">
        <v>978</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IF(OR(COUNTIF(L477:N477,"未確認")&gt;0,COUNTIF(L477:N477,"*")&gt;0),"※","")</f>
        <v>※</v>
      </c>
      <c r="L477" s="117">
        <v>0</v>
      </c>
      <c r="M477" s="117">
        <v>0</v>
      </c>
      <c r="N477" s="117" t="s">
        <v>978</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v>0</v>
      </c>
      <c r="N478" s="117" t="s">
        <v>978</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v>0</v>
      </c>
      <c r="N479" s="117" t="s">
        <v>978</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t="s">
        <v>978</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v>0</v>
      </c>
      <c r="M481" s="117">
        <v>0</v>
      </c>
      <c r="N481" s="117" t="s">
        <v>1053</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未確認</v>
      </c>
      <c r="K482" s="201" t="str">
        <f t="shared" si="18"/>
        <v>※</v>
      </c>
      <c r="L482" s="117">
        <v>0</v>
      </c>
      <c r="M482" s="117">
        <v>0</v>
      </c>
      <c r="N482" s="117" t="s">
        <v>978</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v>0</v>
      </c>
      <c r="N483" s="117" t="s">
        <v>978</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v>0</v>
      </c>
      <c r="N484" s="117" t="s">
        <v>978</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t="s">
        <v>978</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v>0</v>
      </c>
      <c r="N486" s="117" t="s">
        <v>978</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t="s">
        <v>978</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v>0</v>
      </c>
      <c r="N488" s="117" t="s">
        <v>978</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v>0</v>
      </c>
      <c r="N489" s="117" t="s">
        <v>978</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v>0</v>
      </c>
      <c r="N490" s="117" t="s">
        <v>978</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v>0</v>
      </c>
      <c r="N491" s="117" t="s">
        <v>978</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v>0</v>
      </c>
      <c r="N492" s="117" t="s">
        <v>978</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t="s">
        <v>978</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t="s">
        <v>1053</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v>0</v>
      </c>
      <c r="N495" s="117" t="s">
        <v>1053</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v>0</v>
      </c>
      <c r="N496" s="117" t="s">
        <v>1053</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v>
      </c>
      <c r="L504" s="117">
        <v>0</v>
      </c>
      <c r="M504" s="117">
        <v>0</v>
      </c>
      <c r="N504" s="117" t="s">
        <v>1053</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v>0</v>
      </c>
      <c r="N505" s="117" t="s">
        <v>1053</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v>0</v>
      </c>
      <c r="N506" s="117" t="s">
        <v>1053</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v>0</v>
      </c>
      <c r="N507" s="117" t="s">
        <v>1053</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v>0</v>
      </c>
      <c r="N508" s="117" t="s">
        <v>1053</v>
      </c>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v>0</v>
      </c>
      <c r="N509" s="117" t="s">
        <v>1053</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v>0</v>
      </c>
      <c r="N510" s="117" t="s">
        <v>1053</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t="s">
        <v>1053</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v>
      </c>
      <c r="L516" s="117">
        <v>0</v>
      </c>
      <c r="M516" s="117">
        <v>0</v>
      </c>
      <c r="N516" s="117" t="s">
        <v>1053</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v>
      </c>
      <c r="L517" s="117">
        <v>0</v>
      </c>
      <c r="M517" s="117">
        <v>0</v>
      </c>
      <c r="N517" s="117" t="s">
        <v>1053</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v>
      </c>
      <c r="L522" s="117">
        <v>0</v>
      </c>
      <c r="M522" s="117">
        <v>0</v>
      </c>
      <c r="N522" s="117" t="s">
        <v>1053</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v>
      </c>
      <c r="L532" s="117">
        <v>0</v>
      </c>
      <c r="M532" s="117">
        <v>0</v>
      </c>
      <c r="N532" s="117" t="s">
        <v>1053</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t="s">
        <v>1053</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t="s">
        <v>1053</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v>0</v>
      </c>
      <c r="N535" s="117" t="s">
        <v>1053</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t="s">
        <v>1053</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t="s">
        <v>1053</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1054</v>
      </c>
    </row>
    <row r="544" spans="1:22" s="1" customFormat="1" ht="20.25" customHeight="1">
      <c r="A544" s="243"/>
      <c r="C544" s="62"/>
      <c r="D544" s="3"/>
      <c r="E544" s="3"/>
      <c r="F544" s="3"/>
      <c r="G544" s="3"/>
      <c r="H544" s="287"/>
      <c r="I544" s="67" t="s">
        <v>36</v>
      </c>
      <c r="J544" s="68"/>
      <c r="K544" s="186"/>
      <c r="L544" s="70" t="s">
        <v>1050</v>
      </c>
      <c r="M544" s="70" t="s">
        <v>1050</v>
      </c>
      <c r="N544" s="70" t="s">
        <v>1050</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v>
      </c>
      <c r="L545" s="117">
        <v>0</v>
      </c>
      <c r="M545" s="117">
        <v>0</v>
      </c>
      <c r="N545" s="117" t="s">
        <v>1053</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t="s">
        <v>1053</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t="s">
        <v>1053</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t="s">
        <v>1053</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t="s">
        <v>1053</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t="s">
        <v>1053</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t="s">
        <v>1053</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t="s">
        <v>1053</v>
      </c>
    </row>
    <row r="553" spans="1:14"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t="s">
        <v>1053</v>
      </c>
    </row>
    <row r="554" spans="1:14" s="115" customFormat="1" ht="56">
      <c r="A554" s="252" t="s">
        <v>862</v>
      </c>
      <c r="B554" s="119"/>
      <c r="C554" s="320" t="s">
        <v>366</v>
      </c>
      <c r="D554" s="321"/>
      <c r="E554" s="321"/>
      <c r="F554" s="321"/>
      <c r="G554" s="321"/>
      <c r="H554" s="322"/>
      <c r="I554" s="138" t="s">
        <v>367</v>
      </c>
      <c r="J554" s="116">
        <f t="shared" si="24"/>
        <v>0</v>
      </c>
      <c r="K554" s="201" t="str">
        <f t="shared" si="25"/>
        <v>※</v>
      </c>
      <c r="L554" s="117">
        <v>0</v>
      </c>
      <c r="M554" s="117">
        <v>0</v>
      </c>
      <c r="N554" s="117" t="s">
        <v>1053</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t="s">
        <v>1053</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t="s">
        <v>1053</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t="s">
        <v>1053</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150000000000006" customHeight="1">
      <c r="A559" s="243"/>
      <c r="B559" s="119"/>
      <c r="C559" s="323" t="s">
        <v>1024</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993</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994</v>
      </c>
      <c r="E566" s="342"/>
      <c r="F566" s="342"/>
      <c r="G566" s="342"/>
      <c r="H566" s="332"/>
      <c r="I566" s="343"/>
      <c r="J566" s="213"/>
      <c r="K566" s="214"/>
      <c r="L566" s="211" t="s">
        <v>533</v>
      </c>
      <c r="M566" s="211" t="s">
        <v>533</v>
      </c>
      <c r="N566" s="211" t="s">
        <v>533</v>
      </c>
    </row>
    <row r="567" spans="1:14" s="91" customFormat="1" ht="42.75" customHeight="1">
      <c r="A567" s="243"/>
      <c r="B567" s="119"/>
      <c r="C567" s="323" t="s">
        <v>1025</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993</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994</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1054</v>
      </c>
    </row>
    <row r="589" spans="1:22" s="1" customFormat="1" ht="20.25" customHeight="1">
      <c r="A589" s="243"/>
      <c r="C589" s="62"/>
      <c r="D589" s="3"/>
      <c r="E589" s="3"/>
      <c r="F589" s="3"/>
      <c r="G589" s="3"/>
      <c r="H589" s="287"/>
      <c r="I589" s="67" t="s">
        <v>36</v>
      </c>
      <c r="J589" s="68"/>
      <c r="K589" s="186"/>
      <c r="L589" s="70" t="s">
        <v>1050</v>
      </c>
      <c r="M589" s="70" t="s">
        <v>1050</v>
      </c>
      <c r="N589" s="70" t="s">
        <v>1050</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v>
      </c>
      <c r="L590" s="117">
        <v>0</v>
      </c>
      <c r="M590" s="117">
        <v>0</v>
      </c>
      <c r="N590" s="117" t="s">
        <v>1053</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v>
      </c>
      <c r="L591" s="117">
        <v>0</v>
      </c>
      <c r="M591" s="117">
        <v>0</v>
      </c>
      <c r="N591" s="117" t="s">
        <v>1053</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v>
      </c>
      <c r="L592" s="117">
        <v>0</v>
      </c>
      <c r="M592" s="117">
        <v>0</v>
      </c>
      <c r="N592" s="117" t="s">
        <v>1053</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v>
      </c>
      <c r="L593" s="117">
        <v>0</v>
      </c>
      <c r="M593" s="117">
        <v>0</v>
      </c>
      <c r="N593" s="117" t="s">
        <v>1053</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v>
      </c>
      <c r="L594" s="117">
        <v>0</v>
      </c>
      <c r="M594" s="117">
        <v>0</v>
      </c>
      <c r="N594" s="117" t="s">
        <v>1053</v>
      </c>
    </row>
    <row r="595" spans="1:14" s="115" customFormat="1" ht="35.15" customHeight="1">
      <c r="A595" s="251" t="s">
        <v>895</v>
      </c>
      <c r="B595" s="84"/>
      <c r="C595" s="323" t="s">
        <v>995</v>
      </c>
      <c r="D595" s="324"/>
      <c r="E595" s="324"/>
      <c r="F595" s="324"/>
      <c r="G595" s="324"/>
      <c r="H595" s="325"/>
      <c r="I595" s="340" t="s">
        <v>397</v>
      </c>
      <c r="J595" s="140">
        <v>19</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5" customHeight="1">
      <c r="A597" s="251" t="s">
        <v>897</v>
      </c>
      <c r="B597" s="84"/>
      <c r="C597" s="323" t="s">
        <v>996</v>
      </c>
      <c r="D597" s="324"/>
      <c r="E597" s="324"/>
      <c r="F597" s="324"/>
      <c r="G597" s="324"/>
      <c r="H597" s="325"/>
      <c r="I597" s="326" t="s">
        <v>400</v>
      </c>
      <c r="J597" s="140">
        <v>33</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t="s">
        <v>540</v>
      </c>
      <c r="K598" s="201" t="str">
        <f>IF(OR(COUNTIF(L598:N598,"未確認")&gt;0,COUNTIF(L598:N598,"~*")&gt;0),"※","")</f>
        <v/>
      </c>
      <c r="L598" s="216"/>
      <c r="M598" s="216"/>
      <c r="N598" s="216"/>
    </row>
    <row r="599" spans="1:14" s="115" customFormat="1" ht="42" customHeight="1">
      <c r="A599" s="251" t="s">
        <v>899</v>
      </c>
      <c r="B599" s="84"/>
      <c r="C599" s="317" t="s">
        <v>997</v>
      </c>
      <c r="D599" s="318"/>
      <c r="E599" s="318"/>
      <c r="F599" s="318"/>
      <c r="G599" s="318"/>
      <c r="H599" s="319"/>
      <c r="I599" s="122" t="s">
        <v>402</v>
      </c>
      <c r="J599" s="116" t="s">
        <v>540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v>
      </c>
      <c r="L600" s="117">
        <v>0</v>
      </c>
      <c r="M600" s="117">
        <v>0</v>
      </c>
      <c r="N600" s="117" t="s">
        <v>1053</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t="s">
        <v>1053</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v>0</v>
      </c>
      <c r="N602" s="117" t="s">
        <v>1053</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v>0</v>
      </c>
      <c r="N603" s="117" t="s">
        <v>1053</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t="s">
        <v>1053</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t="s">
        <v>1053</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IF(SUM(L613:N613)=0,IF(COUNTIF(L613:N613,"未確認")&gt;0,"未確認",IF(COUNTIF(L613:N613,"~*")&gt;0,"*",SUM(L613:N613))),SUM(L613:N613))</f>
        <v>0</v>
      </c>
      <c r="K613" s="201" t="str">
        <f t="shared" ref="K613:K623" si="29">IF(OR(COUNTIF(L613:N613,"未確認")&gt;0,COUNTIF(L613:N613,"*")&gt;0),"※","")</f>
        <v>※</v>
      </c>
      <c r="L613" s="117">
        <v>0</v>
      </c>
      <c r="M613" s="117">
        <v>0</v>
      </c>
      <c r="N613" s="117" t="s">
        <v>1053</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v>0</v>
      </c>
      <c r="N614" s="117" t="s">
        <v>1053</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t="s">
        <v>1053</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t="s">
        <v>1053</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t="s">
        <v>1053</v>
      </c>
    </row>
    <row r="618" spans="1:22" s="118" customFormat="1" ht="100.4" customHeight="1">
      <c r="A618" s="252" t="s">
        <v>911</v>
      </c>
      <c r="B618" s="115"/>
      <c r="C618" s="317" t="s">
        <v>1001</v>
      </c>
      <c r="D618" s="318"/>
      <c r="E618" s="318"/>
      <c r="F618" s="318"/>
      <c r="G618" s="318"/>
      <c r="H618" s="319"/>
      <c r="I618" s="138" t="s">
        <v>1029</v>
      </c>
      <c r="J618" s="116" t="str">
        <f t="shared" si="28"/>
        <v>*</v>
      </c>
      <c r="K618" s="201" t="str">
        <f t="shared" si="29"/>
        <v>※</v>
      </c>
      <c r="L618" s="117" t="s">
        <v>541</v>
      </c>
      <c r="M618" s="117" t="s">
        <v>541</v>
      </c>
      <c r="N618" s="117" t="s">
        <v>1053</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t="s">
        <v>1053</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v>0</v>
      </c>
      <c r="N620" s="117" t="s">
        <v>1053</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v>0</v>
      </c>
      <c r="N621" s="117" t="s">
        <v>1053</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v>0</v>
      </c>
      <c r="N622" s="117" t="s">
        <v>1053</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t="s">
        <v>1053</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v>
      </c>
      <c r="L631" s="117">
        <v>0</v>
      </c>
      <c r="M631" s="117">
        <v>0</v>
      </c>
      <c r="N631" s="117" t="s">
        <v>1053</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v>0</v>
      </c>
      <c r="M632" s="117">
        <v>0</v>
      </c>
      <c r="N632" s="117" t="s">
        <v>1053</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v>0</v>
      </c>
      <c r="M633" s="117">
        <v>0</v>
      </c>
      <c r="N633" s="117" t="s">
        <v>1053</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v>0</v>
      </c>
      <c r="N634" s="117" t="s">
        <v>1053</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v>0</v>
      </c>
      <c r="N635" s="117" t="s">
        <v>1053</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v>0</v>
      </c>
      <c r="M636" s="117">
        <v>0</v>
      </c>
      <c r="N636" s="117" t="s">
        <v>1053</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v>0</v>
      </c>
      <c r="N637" s="117" t="s">
        <v>1053</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v>0</v>
      </c>
      <c r="N638" s="117" t="s">
        <v>1053</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63</v>
      </c>
      <c r="K646" s="201" t="str">
        <f t="shared" ref="K646:K660" si="33">IF(OR(COUNTIF(L646:N646,"未確認")&gt;0,COUNTIF(L646:N646,"*")&gt;0),"※","")</f>
        <v>※</v>
      </c>
      <c r="L646" s="117">
        <v>30</v>
      </c>
      <c r="M646" s="117">
        <v>33</v>
      </c>
      <c r="N646" s="117" t="s">
        <v>1053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v>0</v>
      </c>
      <c r="N647" s="117" t="s">
        <v>1053</v>
      </c>
    </row>
    <row r="648" spans="1:22" s="118" customFormat="1" ht="70" customHeight="1">
      <c r="A648" s="252" t="s">
        <v>927</v>
      </c>
      <c r="B648" s="84"/>
      <c r="C648" s="188"/>
      <c r="D648" s="221"/>
      <c r="E648" s="320" t="s">
        <v>939</v>
      </c>
      <c r="F648" s="321"/>
      <c r="G648" s="321"/>
      <c r="H648" s="322"/>
      <c r="I648" s="122" t="s">
        <v>454</v>
      </c>
      <c r="J648" s="116">
        <f t="shared" si="32"/>
        <v>41</v>
      </c>
      <c r="K648" s="201" t="str">
        <f t="shared" si="33"/>
        <v>※</v>
      </c>
      <c r="L648" s="117">
        <v>20</v>
      </c>
      <c r="M648" s="117">
        <v>21</v>
      </c>
      <c r="N648" s="117" t="s">
        <v>1053</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1053</v>
      </c>
    </row>
    <row r="650" spans="1:22" s="118" customFormat="1" ht="84" customHeight="1">
      <c r="A650" s="252" t="s">
        <v>929</v>
      </c>
      <c r="B650" s="84"/>
      <c r="C650" s="295"/>
      <c r="D650" s="297"/>
      <c r="E650" s="320" t="s">
        <v>941</v>
      </c>
      <c r="F650" s="321"/>
      <c r="G650" s="321"/>
      <c r="H650" s="322"/>
      <c r="I650" s="122" t="s">
        <v>458</v>
      </c>
      <c r="J650" s="116">
        <f t="shared" si="32"/>
        <v>46</v>
      </c>
      <c r="K650" s="201" t="str">
        <f t="shared" si="33"/>
        <v>※</v>
      </c>
      <c r="L650" s="117">
        <v>22</v>
      </c>
      <c r="M650" s="117">
        <v>24</v>
      </c>
      <c r="N650" s="117" t="s">
        <v>1053</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v>0</v>
      </c>
      <c r="N651" s="117" t="s">
        <v>1053</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t="s">
        <v>1053</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v>0</v>
      </c>
      <c r="N653" s="117" t="s">
        <v>1053</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t="s">
        <v>1053</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t="s">
        <v>1053</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t="s">
        <v>1053</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v>0</v>
      </c>
      <c r="M657" s="117">
        <v>0</v>
      </c>
      <c r="N657" s="117" t="s">
        <v>1053</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1053</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t="s">
        <v>1053</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t="s">
        <v>1053</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IF(SUM(L683:N683)=0,IF(COUNTIF(L683:N683,"未確認")&gt;0,"未確認",IF(COUNTIF(L683:N683,"~*")&gt;0,"*",SUM(L683:N683))),SUM(L683:N683))</f>
        <v>0</v>
      </c>
      <c r="K683" s="201" t="str">
        <f>IF(OR(COUNTIF(L683:N683,"未確認")&gt;0,COUNTIF(L683:N683,"*")&gt;0),"※","")</f>
        <v>※</v>
      </c>
      <c r="L683" s="117">
        <v>0</v>
      </c>
      <c r="M683" s="117">
        <v>0</v>
      </c>
      <c r="N683" s="117" t="s">
        <v>1053</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v>
      </c>
      <c r="L684" s="117">
        <v>0</v>
      </c>
      <c r="M684" s="117">
        <v>0</v>
      </c>
      <c r="N684" s="117" t="s">
        <v>1053</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v>
      </c>
      <c r="L685" s="117">
        <v>0</v>
      </c>
      <c r="M685" s="117">
        <v>0</v>
      </c>
      <c r="N685" s="117" t="s">
        <v>1053</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v>
      </c>
      <c r="L693" s="117">
        <v>0</v>
      </c>
      <c r="M693" s="117">
        <v>0</v>
      </c>
      <c r="N693" s="117" t="s">
        <v>1053</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v>
      </c>
      <c r="L694" s="117">
        <v>0</v>
      </c>
      <c r="M694" s="117">
        <v>0</v>
      </c>
      <c r="N694" s="117" t="s">
        <v>1053</v>
      </c>
    </row>
    <row r="695" spans="1:22" s="118" customFormat="1" ht="70" customHeight="1">
      <c r="A695" s="252" t="s">
        <v>965</v>
      </c>
      <c r="B695" s="119"/>
      <c r="C695" s="317" t="s">
        <v>1007</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v>
      </c>
      <c r="L695" s="117">
        <v>0</v>
      </c>
      <c r="M695" s="117">
        <v>0</v>
      </c>
      <c r="N695" s="117" t="s">
        <v>1053</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v>
      </c>
      <c r="L696" s="117">
        <v>0</v>
      </c>
      <c r="M696" s="117">
        <v>0</v>
      </c>
      <c r="N696" s="117" t="s">
        <v>1053</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v>
      </c>
      <c r="L697" s="117">
        <v>0</v>
      </c>
      <c r="M697" s="117">
        <v>0</v>
      </c>
      <c r="N697" s="117" t="s">
        <v>1053</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v>
      </c>
      <c r="L706" s="117">
        <v>0</v>
      </c>
      <c r="M706" s="117">
        <v>0</v>
      </c>
      <c r="N706" s="117" t="s">
        <v>1053</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v>
      </c>
      <c r="L707" s="117">
        <v>0</v>
      </c>
      <c r="M707" s="117">
        <v>0</v>
      </c>
      <c r="N707" s="117" t="s">
        <v>1053</v>
      </c>
    </row>
    <row r="708" spans="1:23" s="118" customFormat="1" ht="70" customHeight="1">
      <c r="A708" s="252" t="s">
        <v>970</v>
      </c>
      <c r="B708" s="119"/>
      <c r="C708" s="317" t="s">
        <v>1008</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v>
      </c>
      <c r="L708" s="117">
        <v>0</v>
      </c>
      <c r="M708" s="117">
        <v>0</v>
      </c>
      <c r="N708" s="117" t="s">
        <v>1053</v>
      </c>
    </row>
    <row r="709" spans="1:23" s="118" customFormat="1" ht="70" customHeight="1">
      <c r="A709" s="252" t="s">
        <v>971</v>
      </c>
      <c r="B709" s="119"/>
      <c r="C709" s="317" t="s">
        <v>1009</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v>
      </c>
      <c r="L709" s="117">
        <v>0</v>
      </c>
      <c r="M709" s="117">
        <v>0</v>
      </c>
      <c r="N709" s="117" t="s">
        <v>1053</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B2BCF3E-0B81-40AD-BA9D-562A79BCD7E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2019-12-23T02:11:04Z</dcterms:modified>
</cp:coreProperties>
</file>