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114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<sst xmlns="http://schemas.openxmlformats.org/spreadsheetml/2006/main" count="3088" uniqueCount="1055">
  <si>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</si>
  <si>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</si>
  <si>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</si>
  <si>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</si>
  <si>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</si>
  <si>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</si>
  <si>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</si>
  <si>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</si>
  <si>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</si>
  <si>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</si>
  <si>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</si>
  <si>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</si>
  <si>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</si>
  <si>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</si>
  <si>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</si>
  <si>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</si>
  <si>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</si>
  <si>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</si>
  <si>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</si>
  <si>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</si>
  <si>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</si>
  <si>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</si>
  <si>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</si>
  <si>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</si>
  <si>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</si>
  <si>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</si>
  <si>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</si>
  <si>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</si>
  <si>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</si>
  <si>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</si>
  <si>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</si>
  <si>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</si>
  <si>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</si>
  <si>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</si>
  <si>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</si>
  <si>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</si>
  <si>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</si>
  <si>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</si>
  <si>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</si>
  <si>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</si>
  <si>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</si>
  <si>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</si>
  <si>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</si>
  <si>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</si>
  <si>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</si>
  <si>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</si>
  <si>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</si>
  <si>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</si>
  <si>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</si>
  <si>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</si>
  <si>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</si>
  <si>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</si>
  <si>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</si>
  <si>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</si>
  <si>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</si>
  <si>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</si>
  <si>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</si>
  <si>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</si>
  <si>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</si>
  <si>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</si>
  <si>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</si>
  <si>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</si>
  <si>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</si>
  <si>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</si>
  <si>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</si>
  <si>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</si>
  <si>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</si>
  <si>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</si>
  <si>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</si>
  <si>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</si>
  <si>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</si>
  <si>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</si>
  <si>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</si>
  <si>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</si>
  <si>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</si>
  <si>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</si>
  <si>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</si>
  <si>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</si>
  <si>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</si>
  <si>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</si>
  <si>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</si>
  <si>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</si>
  <si>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</si>
  <si>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</si>
  <si>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</si>
  <si>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</si>
  <si>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</si>
  <si>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</si>
  <si>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</si>
  <si>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</si>
  <si>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</si>
  <si>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</si>
  <si>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</si>
  <si>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</si>
  <si>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</si>
  <si>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</si>
  <si>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</si>
  <si>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</si>
  <si>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</si>
  <si>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</si>
  <si>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</si>
  <si>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</si>
  <si>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</si>
  <si>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</si>
  <si>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</si>
  <si>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</si>
  <si>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</si>
  <si>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</si>
  <si>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</si>
  <si>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</si>
  <si>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</si>
  <si>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</si>
  <si>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</si>
  <si>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</si>
  <si>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</si>
  <si>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</si>
  <si>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</si>
  <si>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</si>
  <si>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</si>
  <si>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</si>
  <si>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</si>
  <si>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</si>
  <si>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</si>
  <si>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</si>
  <si>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</si>
  <si>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</si>
  <si>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</si>
  <si>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</si>
  <si>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</si>
  <si>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</si>
  <si>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</si>
  <si>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</si>
  <si>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</si>
  <si>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</si>
  <si>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</si>
  <si>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</si>
  <si>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</si>
  <si>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</si>
  <si>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</si>
  <si>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</si>
  <si>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</si>
  <si>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</si>
  <si>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</si>
  <si>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</si>
  <si>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</si>
  <si>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</si>
  <si>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</si>
  <si>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</si>
  <si>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</si>
  <si>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</si>
  <si>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</si>
  <si>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</si>
  <si>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</si>
  <si>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</si>
  <si>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</si>
  <si>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</si>
  <si>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</si>
  <si>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</si>
  <si>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</si>
  <si>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</si>
  <si>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</si>
  <si>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</si>
  <si>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</si>
  <si>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</si>
  <si>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</si>
  <si>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</si>
  <si>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</si>
  <si>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</si>
  <si>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</si>
  <si>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</si>
  <si>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</si>
  <si>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</si>
  <si>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</si>
  <si>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</si>
  <si>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</si>
  <si>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</si>
  <si>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</si>
  <si>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</si>
  <si>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</si>
  <si>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</si>
  <si>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</si>
  <si>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</si>
  <si>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</si>
  <si>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</si>
  <si>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</si>
  <si>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</si>
  <si>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</si>
  <si>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</si>
  <si>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</si>
  <si>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</si>
  <si>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</si>
  <si>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</si>
  <si>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</si>
  <si>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</si>
  <si>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</si>
  <si>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</si>
  <si>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</si>
  <si>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</si>
  <si>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</si>
  <si>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</si>
  <si>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</si>
  <si>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</si>
  <si>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</si>
  <si>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</si>
  <si>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</si>
  <si>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</si>
  <si>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</si>
  <si>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</si>
  <si>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</si>
  <si>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</si>
  <si>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</si>
  <si>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</si>
  <si>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</si>
  <si>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</si>
  <si>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</si>
  <si>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</si>
  <si>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</si>
  <si>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</si>
  <si>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</si>
  <si>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</si>
  <si>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</si>
  <si>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</si>
  <si>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</si>
  <si>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</si>
  <si>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</si>
  <si>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</si>
  <si>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</si>
  <si>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</si>
  <si>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</si>
  <si>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</si>
  <si>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</si>
  <si>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</si>
  <si>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</si>
  <si>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</si>
  <si>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</si>
  <si>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</si>
  <si>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</si>
  <si>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</si>
  <si>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</si>
  <si>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</si>
  <si>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</si>
  <si>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</si>
  <si>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</si>
  <si>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</si>
  <si>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</si>
  <si>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</si>
  <si>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</si>
  <si>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</si>
  <si>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</si>
  <si>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</si>
  <si>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</si>
  <si>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</si>
  <si>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</si>
  <si>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</si>
  <si>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</si>
  <si>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</si>
  <si>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</si>
  <si>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</si>
  <si>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</si>
  <si>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</si>
  <si>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</si>
  <si>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</si>
  <si>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</si>
  <si>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</si>
  <si>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</si>
  <si>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</si>
  <si>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</si>
  <si>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</si>
  <si>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</si>
  <si>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</si>
  <si>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</si>
  <si>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</si>
  <si>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</si>
  <si>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</si>
  <si>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</si>
  <si>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</si>
  <si>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</si>
  <si>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</si>
  <si>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</si>
  <si>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</si>
  <si>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</si>
  <si>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</si>
  <si>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</si>
  <si>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</si>
  <si>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</si>
  <si>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</si>
  <si>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</si>
  <si>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</si>
  <si>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</si>
  <si>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</si>
  <si>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</si>
  <si>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</si>
  <si>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</si>
  <si>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</si>
  <si>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</si>
  <si>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</si>
  <si>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</si>
  <si>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</si>
  <si>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</si>
  <si>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</si>
  <si>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</si>
  <si>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</si>
  <si>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</si>
  <si>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</si>
  <si>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</si>
  <si>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</si>
  <si>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</si>
  <si>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</si>
  <si>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</si>
  <si>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</si>
  <si>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</si>
  <si>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</si>
  <si>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</si>
  <si>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</si>
  <si>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</si>
  <si>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</si>
  <si>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</si>
  <si>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</si>
  <si>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</si>
  <si>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</si>
  <si>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</si>
  <si>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</si>
  <si>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</si>
  <si>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</si>
  <si>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</si>
  <si>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</si>
  <si>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</si>
  <si>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</si>
  <si>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</si>
  <si>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</si>
  <si>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</si>
  <si>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</si>
  <si>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</si>
  <si>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</si>
  <si>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</si>
  <si>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</si>
  <si>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</si>
  <si>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</si>
  <si>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</si>
  <si>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</si>
  <si>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</si>
  <si>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</si>
  <si>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</si>
  <si>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</si>
  <si>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</si>
  <si>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</si>
  <si>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</si>
  <si>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</si>
  <si>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</si>
  <si>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</si>
  <si>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</si>
  <si>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</si>
  <si>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</si>
  <si>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</si>
  <si>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</si>
  <si>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</si>
  <si>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</si>
  <si>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</si>
  <si>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</si>
  <si>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</si>
  <si>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</si>
  <si>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</si>
  <si>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</si>
  <si>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</si>
  <si>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</si>
  <si>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</si>
  <si>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</si>
  <si>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</si>
  <si>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</si>
  <si>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</si>
  <si>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</si>
  <si>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</si>
  <si>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</si>
  <si>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</si>
  <si>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</si>
  <si>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</si>
  <si>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</si>
  <si>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</si>
  <si>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</si>
  <si>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</si>
  <si>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</si>
  <si>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</si>
  <si>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</si>
  <si>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</si>
  <si>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</si>
  <si>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</si>
  <si>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</si>
  <si>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</si>
  <si>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</si>
  <si>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</si>
  <si>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</si>
  <si>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</si>
  <si>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</si>
  <si>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</si>
  <si>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</si>
  <si>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</si>
  <si>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</si>
  <si>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</si>
  <si>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</si>
  <si>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</si>
  <si>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</si>
  <si>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</si>
  <si>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</si>
  <si>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</si>
  <si>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</si>
  <si>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</si>
  <si>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</si>
  <si>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</si>
  <si>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</si>
  <si>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</si>
  <si>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</si>
  <si>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</si>
  <si>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</si>
  <si>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</si>
  <si>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</si>
  <si>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</si>
  <si>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</si>
  <si>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</si>
  <si>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</si>
  <si>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</si>
  <si>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</si>
  <si>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</si>
  <si>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</si>
  <si>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</si>
  <si>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</si>
  <si>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</si>
  <si>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</si>
  <si>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</si>
  <si>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</si>
  <si>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</si>
  <si>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</si>
  <si>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</si>
  <si>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</si>
  <si>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</si>
  <si>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</si>
  <si>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</si>
  <si>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</si>
  <si>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</si>
  <si>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</si>
  <si>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</si>
  <si>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</si>
  <si>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</si>
  <si>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</si>
  <si>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</si>
  <si>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</si>
  <si>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</si>
  <si>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</si>
  <si>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</si>
  <si>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</si>
  <si>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</si>
  <si>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</si>
  <si>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</si>
  <si>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</si>
  <si>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</si>
  <si>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</si>
  <si>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</si>
  <si>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</si>
  <si>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</si>
  <si>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</si>
  <si>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</si>
  <si>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</si>
  <si>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</si>
  <si>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</si>
  <si>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</si>
  <si>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</si>
  <si>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</si>
  <si>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</si>
  <si>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</si>
  <si>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</si>
  <si>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</si>
  <si>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</si>
  <si>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</si>
  <si>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</si>
  <si>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</si>
  <si>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</si>
  <si>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</si>
  <si>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</si>
  <si>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</si>
  <si>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</si>
  <si>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</si>
  <si>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</si>
  <si>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</si>
  <si>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</si>
  <si>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</si>
  <si>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</si>
  <si>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</si>
  <si>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</si>
  <si>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</si>
  <si>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</si>
  <si>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</si>
  <si>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</si>
  <si>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</si>
  <si>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</si>
  <si>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</si>
  <si>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</si>
  <si>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</si>
  <si>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</si>
  <si>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</si>
  <si>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</si>
  <si>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</si>
  <si>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</si>
  <si>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</si>
  <si>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</si>
  <si>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</si>
  <si>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</si>
  <si>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</si>
  <si>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</si>
  <si>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</si>
  <si>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</si>
  <si>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</si>
  <si>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</si>
  <si>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</si>
  <si>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</si>
  <si>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</si>
  <si>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</si>
  <si>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</si>
  <si>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</si>
  <si>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</si>
  <si>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</si>
  <si>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</si>
  <si>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</si>
  <si>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</si>
  <si>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</si>
  <si>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</si>
  <si>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</si>
  <si>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</si>
  <si>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</si>
  <si>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</si>
  <si>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</si>
  <si>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</si>
  <si>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</si>
  <si>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</si>
  <si>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</si>
  <si>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</si>
  <si>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</si>
  <si>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</si>
  <si>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</si>
  <si>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</si>
  <si>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</si>
  <si>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</si>
  <si>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</si>
  <si>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</si>
  <si>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</si>
  <si>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</si>
  <si>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</si>
  <si>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</si>
  <si>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</si>
  <si>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</si>
  <si>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</si>
  <si>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</si>
  <si>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</si>
  <si>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</si>
  <si>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</si>
  <si>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</si>
  <si>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</si>
  <si>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</si>
  <si>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</si>
  <si>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</si>
  <si>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</si>
  <si>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</si>
  <si>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</si>
  <si>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</si>
  <si>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</si>
  <si>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</si>
  <si>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</si>
  <si>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</si>
  <si>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</si>
  <si>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</si>
  <si>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</si>
  <si>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</si>
  <si>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</si>
  <si>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</si>
  <si>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</si>
  <si>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</si>
  <si>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</si>
  <si>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</si>
  <si>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</si>
  <si>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</si>
  <si>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</si>
  <si>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</si>
  <si>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</si>
  <si>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</si>
  <si>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</si>
  <si>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</si>
  <si>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</si>
  <si>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</si>
  <si>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</si>
  <si>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</si>
  <si>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</si>
  <si>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</si>
  <si>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</si>
  <si>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</si>
  <si>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</si>
  <si>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</si>
  <si>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</si>
  <si>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</si>
  <si>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</si>
  <si>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</si>
  <si>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</si>
  <si>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</si>
  <si>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</si>
  <si>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</si>
  <si>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</si>
  <si>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</si>
  <si>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</si>
  <si>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</si>
  <si>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</si>
  <si>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</si>
  <si>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</si>
  <si>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</si>
  <si>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</si>
  <si>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</si>
  <si>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</si>
  <si>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</si>
  <si>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</si>
  <si>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</si>
  <si>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</si>
  <si>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</si>
  <si>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</si>
  <si>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</si>
  <si>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</si>
  <si>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</si>
  <si>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</si>
  <si>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</si>
  <si>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</si>
  <si>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</si>
  <si>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</si>
  <si>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</si>
  <si>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</si>
  <si>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</si>
  <si>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</si>
  <si>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</si>
  <si>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</si>
  <si>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</si>
  <si>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</si>
  <si>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</si>
  <si>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</si>
  <si>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</si>
  <si>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</si>
  <si>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</si>
  <si>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</si>
  <si>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</si>
  <si>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</si>
  <si>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</si>
  <si>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</si>
  <si>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</si>
  <si>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</si>
  <si>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</si>
  <si>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</si>
  <si>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</si>
  <si>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</si>
  <si>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</si>
  <si>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</si>
  <si>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</si>
  <si>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</si>
  <si>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</si>
  <si>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</si>
  <si>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</si>
  <si>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</si>
  <si>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</si>
  <si>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</si>
  <si>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</si>
  <si>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</si>
  <si>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</si>
  <si>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</si>
  <si>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</si>
  <si>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</si>
  <si>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</si>
  <si>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</si>
  <si>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</si>
  <si>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</si>
  <si>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</si>
  <si>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</si>
  <si>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</si>
  <si>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</si>
  <si>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</si>
  <si>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</si>
  <si>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</si>
  <si>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</si>
  <si>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</si>
  <si>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</si>
  <si>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</si>
  <si>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</si>
  <si>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</si>
  <si>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</si>
  <si>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</si>
  <si>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</si>
  <si>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</si>
  <si>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</si>
  <si>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</si>
  <si>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</si>
  <si>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</si>
  <si>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</si>
  <si>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</si>
  <si>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</si>
  <si>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</si>
  <si>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</si>
  <si>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</si>
  <si>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</si>
  <si>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</si>
  <si>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</si>
  <si>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</si>
  <si>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</si>
  <si>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</si>
  <si>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</si>
  <si>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</si>
  <si>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</si>
  <si>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</si>
  <si>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</si>
  <si>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</si>
  <si>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</si>
  <si>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</si>
  <si>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</si>
  <si>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</si>
  <si>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</si>
  <si>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</si>
  <si>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</si>
  <si>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</si>
  <si>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</si>
  <si>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</si>
  <si>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</si>
  <si>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</si>
  <si>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</si>
  <si>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</si>
  <si>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</si>
  <si>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</si>
  <si>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</si>
  <si>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</si>
  <si>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</si>
  <si>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</si>
  <si>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</si>
  <si>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</si>
  <si>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</si>
  <si>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</si>
  <si>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</si>
  <si>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</si>
  <si>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</si>
  <si>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</si>
  <si>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</si>
  <si>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</si>
  <si>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</si>
  <si>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</si>
  <si>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</si>
  <si>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</si>
  <si>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</si>
  <si>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</si>
  <si>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</si>
  <si>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</si>
  <si>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</si>
  <si>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</si>
  <si>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</si>
  <si>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</si>
  <si>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</si>
  <si>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</si>
  <si>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</si>
  <si>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</si>
  <si>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</si>
  <si>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</si>
  <si>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</si>
  <si>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</si>
  <si>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</si>
  <si>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</si>
  <si>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</si>
  <si>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</si>
  <si>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</si>
  <si>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</si>
  <si>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</si>
  <si>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</si>
  <si>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</si>
  <si>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</si>
  <si>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</si>
  <si>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</si>
  <si>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</si>
  <si>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</si>
  <si>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</si>
  <si>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</si>
  <si>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</si>
  <si>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</si>
  <si>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</si>
  <si>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</si>
  <si>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</si>
  <si>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</si>
  <si>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</si>
  <si>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</si>
  <si>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</si>
  <si>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</si>
  <si>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</si>
  <si>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</si>
  <si>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</si>
  <si>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</si>
  <si>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</si>
  <si>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</si>
  <si>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</si>
  <si>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</si>
  <si>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</si>
  <si>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</si>
  <si>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</si>
  <si>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</si>
  <si>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</si>
  <si>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</si>
  <si>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</si>
  <si>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</si>
  <si>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</si>
  <si>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</si>
  <si>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</si>
  <si>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</si>
  <si>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</si>
  <si>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</si>
  <si>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</si>
  <si>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</si>
  <si>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</si>
  <si>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</si>
  <si>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</si>
  <si>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</si>
  <si>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</si>
  <si>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</si>
  <si>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</si>
  <si>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</si>
  <si>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</si>
  <si>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</si>
  <si>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</si>
  <si>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</si>
  <si>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</si>
  <si>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</si>
  <si>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</si>
  <si>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</si>
  <si>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</si>
  <si>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</si>
  <si>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</si>
  <si>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</si>
  <si>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</si>
  <si>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</si>
  <si>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</si>
  <si>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</si>
  <si>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</si>
  <si>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</si>
  <si>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</si>
  <si>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</si>
  <si>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</si>
  <si>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</si>
  <si>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</si>
  <si>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</si>
  <si>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</si>
  <si>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</si>
  <si>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</si>
  <si>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</si>
  <si>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</si>
  <si>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</si>
  <si>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</si>
  <si>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</si>
  <si>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</si>
  <si>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</si>
  <si>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</si>
  <si>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</si>
  <si>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</si>
  <si>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</si>
  <si>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</si>
  <si>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</si>
  <si>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</si>
  <si>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</si>
  <si>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</si>
  <si>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</si>
  <si>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</si>
  <si>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</si>
  <si>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</si>
  <si>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</si>
  <si>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</si>
  <si>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</si>
  <si>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</si>
  <si>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</si>
  <si>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</si>
  <si>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</si>
  <si>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</si>
  <si>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</si>
  <si>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</si>
  <si>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</si>
  <si>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</si>
  <si>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</si>
  <si>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</si>
  <si>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</si>
  <si>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</si>
  <si>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</si>
  <si>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</si>
  <si>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</si>
  <si>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</si>
  <si>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</si>
  <si>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</si>
  <si>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</si>
  <si>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</si>
  <si>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</si>
  <si>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</si>
  <si>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</si>
  <si>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</si>
  <si>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</si>
  <si>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</si>
  <si>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</si>
  <si>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</si>
  <si>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</si>
  <si>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</si>
  <si>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</si>
  <si>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</si>
  <si>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</si>
  <si>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</si>
  <si>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</si>
  <si>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</si>
  <si>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</si>
  <si>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</si>
  <si>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</si>
  <si>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</si>
  <si>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</si>
  <si>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</si>
  <si>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</si>
  <si>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</si>
  <si>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</si>
  <si>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</si>
  <si>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</si>
  <si>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</si>
  <si>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</si>
  <si>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</si>
  <si>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</si>
  <si>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</si>
  <si>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</si>
  <si>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</si>
  <si>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</si>
  <si>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</si>
  <si>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</si>
  <si>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</si>
  <si>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</si>
  <si>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</si>
  <si>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</si>
  <si>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</si>
  <si>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</si>
  <si>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</si>
  <si>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</si>
  <si>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</si>
  <si>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</si>
  <si>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</si>
  <si>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</si>
  <si>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</si>
  <si>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</si>
  <si>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</si>
  <si>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</si>
  <si>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</si>
  <si>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</si>
  <si>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</si>
  <si>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</si>
  <si>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</si>
  <si>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</si>
  <si>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</si>
  <si>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</si>
  <si>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</si>
  <si>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</si>
  <si>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</si>
  <si>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</si>
  <si>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</si>
  <si>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</si>
  <si>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</si>
  <si>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</si>
  <si>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</si>
  <si>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</si>
  <si>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</si>
  <si>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</si>
  <si>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</si>
  <si>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</si>
  <si>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</si>
  <si>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</si>
  <si>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</si>
  <si>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</si>
  <si>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</si>
  <si>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</si>
  <si>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</si>
  <si>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</si>
  <si>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</si>
  <si>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</si>
  <si>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</si>
  <si>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</si>
  <si>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</si>
  <si>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</si>
  <si>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</si>
  <si>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</si>
  <si>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</si>
  <si>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</si>
  <si>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</si>
  <si>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</si>
  <si>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</si>
  <si>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</si>
  <si>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</si>
  <si>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</si>
  <si>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</si>
  <si>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</si>
  <si>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</si>
  <si>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</si>
  <si>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</si>
  <si>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</si>
  <si>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</si>
  <si>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</si>
  <si>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</si>
  <si>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</si>
  <si>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</si>
  <si>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</si>
  <si>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</si>
  <si>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</si>
  <si>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</si>
  <si>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</si>
  <si>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</si>
  <si>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</si>
  <si>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</si>
  <si>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</si>
  <si>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</si>
  <si>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</si>
  <si>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</si>
  <si>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</si>
  <si>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</si>
  <si>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</si>
  <si>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</si>
  <si>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</si>
  <si>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</si>
  <si>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</si>
  <si>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</si>
  <si>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</si>
  <si>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</si>
  <si>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</si>
  <si>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</si>
  <si>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</si>
  <si>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</si>
  <si>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</si>
  <si>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</si>
  <si>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</si>
  <si>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</si>
  <si>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</si>
  <si>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</si>
  <si>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</si>
  <si>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</si>
  <si>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</si>
  <si>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</si>
  <si>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</si>
  <si>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</si>
  <si>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</si>
  <si>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サンライズ酒井病院</t>
    <phoneticPr fontId="3"/>
  </si>
  <si>
    <t>〒879-1506 速見郡日出町３１５６番地１</t>
    <phoneticPr fontId="3"/>
  </si>
  <si>
    <t>〇</t>
  </si>
  <si>
    <t>医療法人</t>
  </si>
  <si>
    <t>複数の診療科で活用</t>
  </si>
  <si>
    <t>整形外科</t>
  </si>
  <si>
    <t>内科</t>
  </si>
  <si>
    <t>脳神経外科</t>
  </si>
  <si>
    <t>地域包括ケア入院医療管理料１</t>
  </si>
  <si>
    <t>ＤＰＣ病院ではない</t>
  </si>
  <si>
    <t>有</t>
  </si>
  <si>
    <t>看護必要度Ⅰ</t>
    <phoneticPr fontId="3"/>
  </si>
  <si>
    <t>一般病棟</t>
  </si>
  <si>
    <t>急性期機能</t>
  </si>
  <si>
    <t>回復期ﾘﾊﾋﾞﾘﾃｰｼｮﾝ病棟入院料３</t>
  </si>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</sst>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6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94" zoomScale="80" zoomScaleNormal="100" zoomScaleSheetLayoutView="80" workbookViewId="0">
      <selection activeCell="I10" sqref="I10:K10"/>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1038</v>
      </c>
      <c r="C2" s="238"/>
      <c r="D2" s="238"/>
      <c r="E2" s="238"/>
      <c r="F2" s="238"/>
      <c r="G2" s="238"/>
      <c r="H2" s="9"/>
      <c r="N2" s="8"/>
      <c r="O2" s="8"/>
      <c r="P2" s="8"/>
      <c r="Q2" s="8"/>
      <c r="R2" s="8"/>
      <c r="S2" s="8"/>
      <c r="T2" s="8"/>
      <c r="U2" s="8"/>
      <c r="V2" s="8"/>
    </row>
    <row r="3" spans="1:22" x14ac:dyDescent="0.15">
      <c r="A3" s="243"/>
      <c r="B3" s="273" t="s">
        <v>1039</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1011</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1012</v>
      </c>
      <c r="J9" s="339"/>
      <c r="K9" s="339"/>
      <c r="L9" s="276" t="s">
        <v>1050</v>
      </c>
      <c r="M9" s="282" t="s">
        <v>1053</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1040</v>
      </c>
      <c r="M11" s="25"/>
    </row>
    <row r="12" spans="1:22" s="21" customFormat="1" ht="34.5" customHeight="1" x14ac:dyDescent="0.15">
      <c r="A12" s="244" t="s">
        <v>606</v>
      </c>
      <c r="B12" s="24"/>
      <c r="C12" s="19"/>
      <c r="D12" s="19"/>
      <c r="E12" s="19"/>
      <c r="F12" s="19"/>
      <c r="G12" s="19"/>
      <c r="H12" s="20"/>
      <c r="I12" s="335" t="s">
        <v>4</v>
      </c>
      <c r="J12" s="335"/>
      <c r="K12" s="335"/>
      <c r="L12" s="29"/>
      <c r="M12" s="29" t="s">
        <v>1040</v>
      </c>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987</v>
      </c>
      <c r="B17" s="17"/>
      <c r="C17" s="19"/>
      <c r="D17" s="19"/>
      <c r="E17" s="19"/>
      <c r="F17" s="19"/>
      <c r="G17" s="19"/>
      <c r="H17" s="20"/>
      <c r="I17" s="430" t="s">
        <v>1010</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1013</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1014</v>
      </c>
      <c r="J22" s="337"/>
      <c r="K22" s="338"/>
      <c r="L22" s="277" t="s">
        <v>1050</v>
      </c>
      <c r="M22" s="282" t="s">
        <v>1053</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1040</v>
      </c>
      <c r="M24" s="25"/>
    </row>
    <row r="25" spans="1:22" s="21" customFormat="1" ht="34.5" customHeight="1" x14ac:dyDescent="0.15">
      <c r="A25" s="244" t="s">
        <v>607</v>
      </c>
      <c r="B25" s="24"/>
      <c r="C25" s="19"/>
      <c r="D25" s="19"/>
      <c r="E25" s="19"/>
      <c r="F25" s="19"/>
      <c r="G25" s="19"/>
      <c r="H25" s="20"/>
      <c r="I25" s="307" t="s">
        <v>4</v>
      </c>
      <c r="J25" s="308"/>
      <c r="K25" s="309"/>
      <c r="L25" s="29"/>
      <c r="M25" s="29" t="s">
        <v>1040</v>
      </c>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1016</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1015</v>
      </c>
      <c r="J35" s="337"/>
      <c r="K35" s="338"/>
      <c r="L35" s="277" t="s">
        <v>1050</v>
      </c>
      <c r="M35" s="282" t="s">
        <v>1053</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984</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1014</v>
      </c>
      <c r="J44" s="432"/>
      <c r="K44" s="433"/>
      <c r="L44" s="277" t="s">
        <v>1050</v>
      </c>
      <c r="M44" s="282" t="s">
        <v>1053</v>
      </c>
    </row>
    <row r="45" spans="1:22" s="21" customFormat="1" ht="34.5" customHeight="1" x14ac:dyDescent="0.15">
      <c r="A45" s="278" t="s">
        <v>985</v>
      </c>
      <c r="B45" s="17"/>
      <c r="C45" s="19"/>
      <c r="D45" s="19"/>
      <c r="E45" s="19"/>
      <c r="F45" s="19"/>
      <c r="G45" s="19"/>
      <c r="H45" s="20"/>
      <c r="I45" s="426" t="s">
        <v>2</v>
      </c>
      <c r="J45" s="427"/>
      <c r="K45" s="428"/>
      <c r="L45" s="25"/>
      <c r="M45" s="25"/>
    </row>
    <row r="46" spans="1:22" s="21" customFormat="1" ht="34.5" customHeight="1" x14ac:dyDescent="0.15">
      <c r="A46" s="278" t="s">
        <v>985</v>
      </c>
      <c r="B46" s="24"/>
      <c r="C46" s="19"/>
      <c r="D46" s="19"/>
      <c r="E46" s="19"/>
      <c r="F46" s="19"/>
      <c r="G46" s="19"/>
      <c r="H46" s="20"/>
      <c r="I46" s="426" t="s">
        <v>3</v>
      </c>
      <c r="J46" s="427"/>
      <c r="K46" s="428"/>
      <c r="L46" s="25"/>
      <c r="M46" s="25"/>
    </row>
    <row r="47" spans="1:22" s="21" customFormat="1" ht="34.5" customHeight="1" x14ac:dyDescent="0.15">
      <c r="A47" s="278" t="s">
        <v>985</v>
      </c>
      <c r="B47" s="24"/>
      <c r="C47" s="19"/>
      <c r="D47" s="19"/>
      <c r="E47" s="19"/>
      <c r="F47" s="19"/>
      <c r="G47" s="19"/>
      <c r="H47" s="20"/>
      <c r="I47" s="426" t="s">
        <v>4</v>
      </c>
      <c r="J47" s="427"/>
      <c r="K47" s="428"/>
      <c r="L47" s="29"/>
      <c r="M47" s="29"/>
    </row>
    <row r="48" spans="1:22" s="21" customFormat="1" ht="34.5" customHeight="1" x14ac:dyDescent="0.15">
      <c r="A48" s="278" t="s">
        <v>985</v>
      </c>
      <c r="B48" s="17"/>
      <c r="C48" s="19"/>
      <c r="D48" s="19"/>
      <c r="E48" s="19"/>
      <c r="F48" s="19"/>
      <c r="G48" s="19"/>
      <c r="H48" s="20"/>
      <c r="I48" s="426" t="s">
        <v>5</v>
      </c>
      <c r="J48" s="427"/>
      <c r="K48" s="428"/>
      <c r="L48" s="28"/>
      <c r="M48" s="28"/>
    </row>
    <row r="49" spans="1:13" s="21" customFormat="1" ht="34.5" customHeight="1" x14ac:dyDescent="0.15">
      <c r="A49" s="278" t="s">
        <v>985</v>
      </c>
      <c r="B49" s="17"/>
      <c r="C49" s="19"/>
      <c r="D49" s="19"/>
      <c r="E49" s="19"/>
      <c r="F49" s="19"/>
      <c r="G49" s="19"/>
      <c r="H49" s="20"/>
      <c r="I49" s="426" t="s">
        <v>554</v>
      </c>
      <c r="J49" s="427"/>
      <c r="K49" s="428"/>
      <c r="L49" s="29"/>
      <c r="M49" s="29"/>
    </row>
    <row r="50" spans="1:13" s="21" customFormat="1" ht="34.5" customHeight="1" x14ac:dyDescent="0.15">
      <c r="A50" s="278" t="s">
        <v>985</v>
      </c>
      <c r="B50" s="17"/>
      <c r="C50" s="19"/>
      <c r="D50" s="19"/>
      <c r="E50" s="19"/>
      <c r="F50" s="19"/>
      <c r="G50" s="19"/>
      <c r="H50" s="20"/>
      <c r="I50" s="426" t="s">
        <v>553</v>
      </c>
      <c r="J50" s="427"/>
      <c r="K50" s="428"/>
      <c r="L50" s="29"/>
      <c r="M50" s="29"/>
    </row>
    <row r="51" spans="1:13" s="33" customFormat="1" ht="34.5" customHeight="1" x14ac:dyDescent="0.15">
      <c r="A51" s="278" t="s">
        <v>985</v>
      </c>
      <c r="B51" s="17"/>
      <c r="C51" s="19"/>
      <c r="D51" s="19"/>
      <c r="E51" s="19"/>
      <c r="F51" s="19"/>
      <c r="G51" s="19"/>
      <c r="H51" s="20"/>
      <c r="I51" s="426" t="s">
        <v>8</v>
      </c>
      <c r="J51" s="427"/>
      <c r="K51" s="428"/>
      <c r="L51" s="29"/>
      <c r="M51" s="29"/>
    </row>
    <row r="52" spans="1:13" s="21" customFormat="1" ht="34.5" customHeight="1" x14ac:dyDescent="0.15">
      <c r="A52" s="278" t="s">
        <v>985</v>
      </c>
      <c r="B52" s="17"/>
      <c r="C52" s="19"/>
      <c r="D52" s="19"/>
      <c r="E52" s="19"/>
      <c r="F52" s="19"/>
      <c r="G52" s="19"/>
      <c r="H52" s="20"/>
      <c r="I52" s="429" t="s">
        <v>552</v>
      </c>
      <c r="J52" s="429"/>
      <c r="K52" s="429"/>
      <c r="L52" s="29" t="s">
        <v>1040</v>
      </c>
      <c r="M52" s="29" t="s">
        <v>1040</v>
      </c>
    </row>
    <row r="53" spans="1:13" s="21" customFormat="1" ht="34.5" customHeight="1" x14ac:dyDescent="0.15">
      <c r="A53" s="278" t="s">
        <v>985</v>
      </c>
      <c r="B53" s="17"/>
      <c r="C53" s="19"/>
      <c r="D53" s="19"/>
      <c r="E53" s="19"/>
      <c r="F53" s="19"/>
      <c r="G53" s="19"/>
      <c r="H53" s="20"/>
      <c r="I53" s="429" t="s">
        <v>986</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981</v>
      </c>
      <c r="K71" s="306"/>
      <c r="L71" s="306"/>
    </row>
    <row r="72" spans="1:13" s="21" customFormat="1" x14ac:dyDescent="0.15">
      <c r="A72" s="243"/>
      <c r="B72" s="1"/>
      <c r="C72" s="306" t="s">
        <v>22</v>
      </c>
      <c r="D72" s="306"/>
      <c r="E72" s="306"/>
      <c r="F72" s="306"/>
      <c r="G72" s="306"/>
      <c r="H72" s="306" t="s">
        <v>980</v>
      </c>
      <c r="I72" s="306"/>
      <c r="J72" s="306" t="s">
        <v>272</v>
      </c>
      <c r="K72" s="306"/>
      <c r="L72" s="306"/>
    </row>
    <row r="73" spans="1:13" s="21" customFormat="1" x14ac:dyDescent="0.15">
      <c r="A73" s="243"/>
      <c r="B73" s="1"/>
      <c r="C73" s="306" t="s">
        <v>24</v>
      </c>
      <c r="D73" s="306"/>
      <c r="E73" s="306"/>
      <c r="F73" s="306"/>
      <c r="G73" s="306"/>
      <c r="H73" s="306" t="s">
        <v>216</v>
      </c>
      <c r="I73" s="306"/>
      <c r="J73" s="306" t="s">
        <v>982</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983</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1017</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1050</v>
      </c>
      <c r="M89" s="262" t="s">
        <v>1053</v>
      </c>
    </row>
    <row r="90" spans="1:22" s="21" customFormat="1" x14ac:dyDescent="0.15">
      <c r="A90" s="243"/>
      <c r="B90" s="1"/>
      <c r="C90" s="3"/>
      <c r="D90" s="3"/>
      <c r="E90" s="3"/>
      <c r="F90" s="3"/>
      <c r="G90" s="3"/>
      <c r="H90" s="287"/>
      <c r="I90" s="67" t="s">
        <v>36</v>
      </c>
      <c r="J90" s="68"/>
      <c r="K90" s="69"/>
      <c r="L90" s="262" t="s">
        <v>1051</v>
      </c>
      <c r="M90" s="262" t="s">
        <v>1054</v>
      </c>
    </row>
    <row r="91" spans="1:22" s="21" customFormat="1" ht="54" customHeight="1" x14ac:dyDescent="0.15">
      <c r="A91" s="244" t="s">
        <v>609</v>
      </c>
      <c r="B91" s="1"/>
      <c r="C91" s="303" t="s">
        <v>37</v>
      </c>
      <c r="D91" s="304"/>
      <c r="E91" s="304"/>
      <c r="F91" s="304"/>
      <c r="G91" s="304"/>
      <c r="H91" s="305"/>
      <c r="I91" s="294" t="s">
        <v>38</v>
      </c>
      <c r="J91" s="260" t="s">
        <v>1041</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1050</v>
      </c>
      <c r="M97" s="66" t="s">
        <v>1053</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1051</v>
      </c>
      <c r="M98" s="70" t="s">
        <v>1054</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x14ac:dyDescent="0.15">
      <c r="A100" s="244" t="s">
        <v>611</v>
      </c>
      <c r="B100" s="84"/>
      <c r="C100" s="321"/>
      <c r="D100" s="322"/>
      <c r="E100" s="353"/>
      <c r="F100" s="334"/>
      <c r="G100" s="314" t="s">
        <v>44</v>
      </c>
      <c r="H100" s="315"/>
      <c r="I100" s="351"/>
      <c r="J100" s="256">
        <f t="shared" si="0"/>
        <v>60</v>
      </c>
      <c r="K100" s="237" t="str">
        <f>IF(OR(COUNTIF(L100:M100,"未確認")&gt;0,COUNTIF(L100:M100,"~*")&gt;0),"※","")</f>
        <v/>
      </c>
      <c r="L100" s="258">
        <v>60</v>
      </c>
      <c r="M100" s="258">
        <v>0</v>
      </c>
    </row>
    <row r="101" spans="1:22" s="83" customFormat="1" ht="34.5" customHeight="1" x14ac:dyDescent="0.15">
      <c r="A101" s="244" t="s">
        <v>610</v>
      </c>
      <c r="B101" s="84"/>
      <c r="C101" s="321"/>
      <c r="D101" s="322"/>
      <c r="E101" s="303" t="s">
        <v>45</v>
      </c>
      <c r="F101" s="304"/>
      <c r="G101" s="304"/>
      <c r="H101" s="305"/>
      <c r="I101" s="351"/>
      <c r="J101" s="256">
        <f t="shared" si="0"/>
        <v>60</v>
      </c>
      <c r="K101" s="237" t="str">
        <f>IF(OR(COUNTIF(L101:M101,"未確認")&gt;0,COUNTIF(L101:M101,"~*")&gt;0),"※","")</f>
        <v/>
      </c>
      <c r="L101" s="258">
        <v>60</v>
      </c>
      <c r="M101" s="258">
        <v>0</v>
      </c>
    </row>
    <row r="102" spans="1:22" s="83" customFormat="1" ht="34.5" customHeight="1" x14ac:dyDescent="0.15">
      <c r="A102" s="244" t="s">
        <v>610</v>
      </c>
      <c r="B102" s="84"/>
      <c r="C102" s="323"/>
      <c r="D102" s="324"/>
      <c r="E102" s="316" t="s">
        <v>612</v>
      </c>
      <c r="F102" s="317"/>
      <c r="G102" s="317"/>
      <c r="H102" s="318"/>
      <c r="I102" s="351"/>
      <c r="J102" s="256">
        <f t="shared" si="0"/>
        <v>60</v>
      </c>
      <c r="K102" s="237" t="str">
        <f t="shared" ref="K102:K111" si="1">IF(OR(COUNTIF(L101:M101,"未確認")&gt;0,COUNTIF(L101:M101,"~*")&gt;0),"※","")</f>
        <v/>
      </c>
      <c r="L102" s="258">
        <v>60</v>
      </c>
      <c r="M102" s="258">
        <v>0</v>
      </c>
    </row>
    <row r="103" spans="1:22" s="83" customFormat="1" ht="34.5" customHeight="1" x14ac:dyDescent="0.15">
      <c r="A103" s="244" t="s">
        <v>613</v>
      </c>
      <c r="B103" s="84"/>
      <c r="C103" s="319" t="s">
        <v>46</v>
      </c>
      <c r="D103" s="320"/>
      <c r="E103" s="319" t="s">
        <v>42</v>
      </c>
      <c r="F103" s="331"/>
      <c r="G103" s="331"/>
      <c r="H103" s="320"/>
      <c r="I103" s="351"/>
      <c r="J103" s="256">
        <f t="shared" si="0"/>
        <v>41</v>
      </c>
      <c r="K103" s="237" t="str">
        <f t="shared" si="1"/>
        <v/>
      </c>
      <c r="L103" s="258">
        <v>0</v>
      </c>
      <c r="M103" s="258">
        <v>41</v>
      </c>
    </row>
    <row r="104" spans="1:22" s="83" customFormat="1" ht="34.5" customHeight="1" x14ac:dyDescent="0.15">
      <c r="A104" s="244" t="s">
        <v>614</v>
      </c>
      <c r="B104" s="84"/>
      <c r="C104" s="321"/>
      <c r="D104" s="322"/>
      <c r="E104" s="332"/>
      <c r="F104" s="333"/>
      <c r="G104" s="303" t="s">
        <v>47</v>
      </c>
      <c r="H104" s="305"/>
      <c r="I104" s="351"/>
      <c r="J104" s="256">
        <f t="shared" si="0"/>
        <v>41</v>
      </c>
      <c r="K104" s="237" t="str">
        <f t="shared" si="1"/>
        <v/>
      </c>
      <c r="L104" s="258">
        <v>0</v>
      </c>
      <c r="M104" s="258">
        <v>41</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41</v>
      </c>
      <c r="K106" s="237" t="str">
        <f t="shared" si="1"/>
        <v/>
      </c>
      <c r="L106" s="258">
        <v>0</v>
      </c>
      <c r="M106" s="258">
        <v>41</v>
      </c>
    </row>
    <row r="107" spans="1:22" s="83" customFormat="1" ht="34.5" customHeight="1" x14ac:dyDescent="0.15">
      <c r="A107" s="244" t="s">
        <v>614</v>
      </c>
      <c r="B107" s="84"/>
      <c r="C107" s="321"/>
      <c r="D107" s="322"/>
      <c r="E107" s="332"/>
      <c r="F107" s="333"/>
      <c r="G107" s="303" t="s">
        <v>47</v>
      </c>
      <c r="H107" s="305"/>
      <c r="I107" s="351"/>
      <c r="J107" s="256">
        <f t="shared" si="0"/>
        <v>41</v>
      </c>
      <c r="K107" s="237" t="str">
        <f t="shared" si="1"/>
        <v/>
      </c>
      <c r="L107" s="258">
        <v>0</v>
      </c>
      <c r="M107" s="258">
        <v>41</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41</v>
      </c>
      <c r="K109" s="237" t="str">
        <f t="shared" si="1"/>
        <v/>
      </c>
      <c r="L109" s="258">
        <v>0</v>
      </c>
      <c r="M109" s="258">
        <v>41</v>
      </c>
    </row>
    <row r="110" spans="1:22" s="83" customFormat="1" ht="34.5" customHeight="1" x14ac:dyDescent="0.15">
      <c r="A110" s="244" t="s">
        <v>614</v>
      </c>
      <c r="B110" s="84"/>
      <c r="C110" s="321"/>
      <c r="D110" s="322"/>
      <c r="E110" s="312"/>
      <c r="F110" s="313"/>
      <c r="G110" s="316" t="s">
        <v>47</v>
      </c>
      <c r="H110" s="318"/>
      <c r="I110" s="351"/>
      <c r="J110" s="256">
        <f t="shared" si="0"/>
        <v>41</v>
      </c>
      <c r="K110" s="237" t="str">
        <f t="shared" si="1"/>
        <v/>
      </c>
      <c r="L110" s="258">
        <v>0</v>
      </c>
      <c r="M110" s="258">
        <v>41</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1050</v>
      </c>
      <c r="M118" s="66" t="s">
        <v>1053</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1051</v>
      </c>
      <c r="M119" s="70" t="s">
        <v>1054</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1042</v>
      </c>
    </row>
    <row r="121" spans="1:22" s="83" customFormat="1" ht="40.5" customHeight="1" x14ac:dyDescent="0.15">
      <c r="A121" s="244" t="s">
        <v>618</v>
      </c>
      <c r="B121" s="1"/>
      <c r="C121" s="295"/>
      <c r="D121" s="297"/>
      <c r="E121" s="319" t="s">
        <v>53</v>
      </c>
      <c r="F121" s="331"/>
      <c r="G121" s="331"/>
      <c r="H121" s="320"/>
      <c r="I121" s="345"/>
      <c r="J121" s="101"/>
      <c r="K121" s="102"/>
      <c r="L121" s="98" t="s">
        <v>1043</v>
      </c>
      <c r="M121" s="98" t="s">
        <v>1043</v>
      </c>
    </row>
    <row r="122" spans="1:22" s="83" customFormat="1" ht="40.5" customHeight="1" x14ac:dyDescent="0.15">
      <c r="A122" s="244" t="s">
        <v>619</v>
      </c>
      <c r="B122" s="1"/>
      <c r="C122" s="295"/>
      <c r="D122" s="297"/>
      <c r="E122" s="321"/>
      <c r="F122" s="347"/>
      <c r="G122" s="347"/>
      <c r="H122" s="322"/>
      <c r="I122" s="345"/>
      <c r="J122" s="101"/>
      <c r="K122" s="102"/>
      <c r="L122" s="98" t="s">
        <v>1044</v>
      </c>
      <c r="M122" s="98" t="s">
        <v>1044</v>
      </c>
    </row>
    <row r="123" spans="1:22" s="83" customFormat="1" ht="40.5" customHeight="1" x14ac:dyDescent="0.15">
      <c r="A123" s="244" t="s">
        <v>620</v>
      </c>
      <c r="B123" s="1"/>
      <c r="C123" s="289"/>
      <c r="D123" s="290"/>
      <c r="E123" s="323"/>
      <c r="F123" s="348"/>
      <c r="G123" s="348"/>
      <c r="H123" s="324"/>
      <c r="I123" s="346"/>
      <c r="J123" s="105"/>
      <c r="K123" s="106"/>
      <c r="L123" s="98" t="s">
        <v>1045</v>
      </c>
      <c r="M123" s="98" t="s">
        <v>1045</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1050</v>
      </c>
      <c r="M129" s="66" t="s">
        <v>1053</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1051</v>
      </c>
      <c r="M130" s="70" t="s">
        <v>1054</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1052</v>
      </c>
    </row>
    <row r="132" spans="1:22" s="83" customFormat="1" ht="34.5" customHeight="1" x14ac:dyDescent="0.15">
      <c r="A132" s="244" t="s">
        <v>621</v>
      </c>
      <c r="B132" s="84"/>
      <c r="C132" s="295"/>
      <c r="D132" s="297"/>
      <c r="E132" s="303" t="s">
        <v>58</v>
      </c>
      <c r="F132" s="304"/>
      <c r="G132" s="304"/>
      <c r="H132" s="305"/>
      <c r="I132" s="349"/>
      <c r="J132" s="101"/>
      <c r="K132" s="102"/>
      <c r="L132" s="82">
        <v>52</v>
      </c>
      <c r="M132" s="82">
        <v>41</v>
      </c>
    </row>
    <row r="133" spans="1:22" s="83" customFormat="1" ht="67.5" customHeight="1" x14ac:dyDescent="0.15">
      <c r="A133" s="244" t="s">
        <v>622</v>
      </c>
      <c r="B133" s="84"/>
      <c r="C133" s="319" t="s">
        <v>59</v>
      </c>
      <c r="D133" s="331"/>
      <c r="E133" s="331"/>
      <c r="F133" s="331"/>
      <c r="G133" s="331"/>
      <c r="H133" s="320"/>
      <c r="I133" s="349"/>
      <c r="J133" s="101"/>
      <c r="K133" s="102"/>
      <c r="L133" s="259" t="s">
        <v>1046</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8</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1018</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1050</v>
      </c>
      <c r="M143" s="66" t="s">
        <v>1053</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1051</v>
      </c>
      <c r="M144" s="70" t="s">
        <v>1054</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107</v>
      </c>
      <c r="K148" s="264" t="str">
        <f t="shared" si="3"/>
        <v/>
      </c>
      <c r="L148" s="117">
        <v>107</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68</v>
      </c>
      <c r="K196" s="264" t="str">
        <f t="shared" si="5"/>
        <v/>
      </c>
      <c r="L196" s="117">
        <v>0</v>
      </c>
      <c r="M196" s="117">
        <v>68</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18</v>
      </c>
      <c r="K205" s="264" t="str">
        <f t="shared" si="5"/>
        <v/>
      </c>
      <c r="L205" s="117">
        <v>18</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1050</v>
      </c>
      <c r="M226" s="66" t="s">
        <v>1053</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1051</v>
      </c>
      <c r="M227" s="70" t="s">
        <v>1054</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1047</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1050</v>
      </c>
      <c r="M234" s="66" t="s">
        <v>1053</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1051</v>
      </c>
      <c r="M235" s="70" t="s">
        <v>1054</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1050</v>
      </c>
      <c r="M244" s="66" t="s">
        <v>1053</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1051</v>
      </c>
      <c r="M245" s="70" t="s">
        <v>1054</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1048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1050</v>
      </c>
      <c r="M253" s="66" t="s">
        <v>1053</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1051</v>
      </c>
      <c r="M254" s="137" t="s">
        <v>1054</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1050</v>
      </c>
      <c r="M263" s="66" t="s">
        <v>1053</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1051</v>
      </c>
      <c r="M264" s="70" t="s">
        <v>1054</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11</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15</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37</v>
      </c>
      <c r="K269" s="81" t="str">
        <f t="shared" si="8"/>
        <v/>
      </c>
      <c r="L269" s="147">
        <v>30</v>
      </c>
      <c r="M269" s="147">
        <v>7</v>
      </c>
    </row>
    <row r="270" spans="1:22" s="83" customFormat="1" ht="34.5" customHeight="1" x14ac:dyDescent="0.15">
      <c r="A270" s="249" t="s">
        <v>725</v>
      </c>
      <c r="B270" s="120"/>
      <c r="C270" s="356"/>
      <c r="D270" s="356"/>
      <c r="E270" s="356"/>
      <c r="F270" s="356"/>
      <c r="G270" s="356" t="s">
        <v>148</v>
      </c>
      <c r="H270" s="356"/>
      <c r="I270" s="363"/>
      <c r="J270" s="266">
        <f t="shared" si="9"/>
        <v>2</v>
      </c>
      <c r="K270" s="81" t="str">
        <f t="shared" si="8"/>
        <v/>
      </c>
      <c r="L270" s="148">
        <v>0</v>
      </c>
      <c r="M270" s="148">
        <v>2</v>
      </c>
    </row>
    <row r="271" spans="1:22" s="83" customFormat="1" ht="34.5" customHeight="1" x14ac:dyDescent="0.15">
      <c r="A271" s="249" t="s">
        <v>726</v>
      </c>
      <c r="B271" s="120"/>
      <c r="C271" s="356" t="s">
        <v>151</v>
      </c>
      <c r="D271" s="361"/>
      <c r="E271" s="361"/>
      <c r="F271" s="361"/>
      <c r="G271" s="356" t="s">
        <v>146</v>
      </c>
      <c r="H271" s="356"/>
      <c r="I271" s="363"/>
      <c r="J271" s="266">
        <f t="shared" si="9"/>
        <v>7</v>
      </c>
      <c r="K271" s="81" t="str">
        <f t="shared" si="8"/>
        <v/>
      </c>
      <c r="L271" s="147">
        <v>2</v>
      </c>
      <c r="M271" s="147">
        <v>5</v>
      </c>
    </row>
    <row r="272" spans="1:22" s="83" customFormat="1" ht="34.5" customHeight="1" x14ac:dyDescent="0.15">
      <c r="A272" s="249" t="s">
        <v>726</v>
      </c>
      <c r="B272" s="120"/>
      <c r="C272" s="361"/>
      <c r="D272" s="361"/>
      <c r="E272" s="361"/>
      <c r="F272" s="361"/>
      <c r="G272" s="356" t="s">
        <v>148</v>
      </c>
      <c r="H272" s="356"/>
      <c r="I272" s="363"/>
      <c r="J272" s="266">
        <f t="shared" si="9"/>
        <v>6.25</v>
      </c>
      <c r="K272" s="81" t="str">
        <f t="shared" si="8"/>
        <v/>
      </c>
      <c r="L272" s="148">
        <v>1</v>
      </c>
      <c r="M272" s="148">
        <v>5.25</v>
      </c>
    </row>
    <row r="273" spans="1:13" s="83" customFormat="1" ht="34.5" customHeight="1" x14ac:dyDescent="0.15">
      <c r="A273" s="249" t="s">
        <v>727</v>
      </c>
      <c r="B273" s="120"/>
      <c r="C273" s="356" t="s">
        <v>152</v>
      </c>
      <c r="D273" s="361"/>
      <c r="E273" s="361"/>
      <c r="F273" s="361"/>
      <c r="G273" s="356" t="s">
        <v>146</v>
      </c>
      <c r="H273" s="356"/>
      <c r="I273" s="363"/>
      <c r="J273" s="266">
        <f t="shared" si="9"/>
        <v>13</v>
      </c>
      <c r="K273" s="81" t="str">
        <f t="shared" si="8"/>
        <v/>
      </c>
      <c r="L273" s="147">
        <v>9</v>
      </c>
      <c r="M273" s="147">
        <v>4</v>
      </c>
    </row>
    <row r="274" spans="1:13" s="83" customFormat="1" ht="34.5" customHeight="1" x14ac:dyDescent="0.15">
      <c r="A274" s="249" t="s">
        <v>727</v>
      </c>
      <c r="B274" s="120"/>
      <c r="C274" s="361"/>
      <c r="D274" s="361"/>
      <c r="E274" s="361"/>
      <c r="F274" s="361"/>
      <c r="G274" s="356" t="s">
        <v>148</v>
      </c>
      <c r="H274" s="356"/>
      <c r="I274" s="363"/>
      <c r="J274" s="266">
        <f t="shared" si="9"/>
        <v>2.25</v>
      </c>
      <c r="K274" s="81" t="str">
        <f t="shared" si="8"/>
        <v/>
      </c>
      <c r="L274" s="148">
        <v>1</v>
      </c>
      <c r="M274" s="148">
        <v>1.25</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23</v>
      </c>
      <c r="K277" s="81" t="str">
        <f t="shared" si="8"/>
        <v/>
      </c>
      <c r="L277" s="147">
        <v>15</v>
      </c>
      <c r="M277" s="147">
        <v>8</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9</v>
      </c>
      <c r="K279" s="81" t="str">
        <f t="shared" si="8"/>
        <v/>
      </c>
      <c r="L279" s="147">
        <v>4</v>
      </c>
      <c r="M279" s="147">
        <v>5</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2</v>
      </c>
      <c r="K281" s="81" t="str">
        <f t="shared" si="8"/>
        <v/>
      </c>
      <c r="L281" s="147">
        <v>1</v>
      </c>
      <c r="M281" s="147">
        <v>1</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5</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2</v>
      </c>
      <c r="K291" s="81" t="str">
        <f t="shared" si="8"/>
        <v/>
      </c>
      <c r="L291" s="147">
        <v>1</v>
      </c>
      <c r="M291" s="147">
        <v>1</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2</v>
      </c>
      <c r="M297" s="147">
        <v>8</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2</v>
      </c>
      <c r="M299" s="147">
        <v>2</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3</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0.8</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1050</v>
      </c>
      <c r="M322" s="66" t="s">
        <v>1053</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1051</v>
      </c>
      <c r="M323" s="137" t="s">
        <v>1054</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0.5</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2</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1050</v>
      </c>
      <c r="M342" s="66" t="s">
        <v>1053</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1051</v>
      </c>
      <c r="M343" s="137" t="s">
        <v>1054</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1050</v>
      </c>
      <c r="M367" s="66" t="s">
        <v>1053</v>
      </c>
    </row>
    <row r="368" spans="1:22" s="118" customFormat="1" ht="20.25" customHeight="1" x14ac:dyDescent="0.15">
      <c r="A368" s="243"/>
      <c r="B368" s="1"/>
      <c r="C368" s="3"/>
      <c r="D368" s="3"/>
      <c r="E368" s="3"/>
      <c r="F368" s="3"/>
      <c r="G368" s="3"/>
      <c r="H368" s="287"/>
      <c r="I368" s="67" t="s">
        <v>36</v>
      </c>
      <c r="J368" s="170"/>
      <c r="K368" s="79"/>
      <c r="L368" s="137" t="s">
        <v>1051</v>
      </c>
      <c r="M368" s="137" t="s">
        <v>1054</v>
      </c>
    </row>
    <row r="369" spans="1:13" s="118" customFormat="1" ht="34.5" customHeight="1" x14ac:dyDescent="0.15">
      <c r="A369" s="243"/>
      <c r="B369" s="115"/>
      <c r="C369" s="325" t="s">
        <v>211</v>
      </c>
      <c r="D369" s="326"/>
      <c r="E369" s="326"/>
      <c r="F369" s="326"/>
      <c r="G369" s="326"/>
      <c r="H369" s="327"/>
      <c r="I369" s="349" t="s">
        <v>1019</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979</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1050</v>
      </c>
      <c r="M390" s="66" t="s">
        <v>1053</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1051</v>
      </c>
      <c r="M391" s="70" t="s">
        <v>1054</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IF(SUM(L392:M392)=0,IF(COUNTIF(L392:M392,"未確認")&gt;0,"未確認",IF(COUNTIF(L392:M392,"~*")&gt;0,"*",SUM(L392:M392))),SUM(L392:M392))</f>
        <v>1252</v>
      </c>
      <c r="K392" s="81" t="str">
        <f t="shared" ref="K392:K397" si="12">IF(OR(COUNTIF(L392:M392,"未確認")&gt;0,COUNTIF(L392:M392,"~*")&gt;0),"※","")</f>
        <v/>
      </c>
      <c r="L392" s="147">
        <v>939</v>
      </c>
      <c r="M392" s="147">
        <v>313</v>
      </c>
    </row>
    <row r="393" spans="1:22" s="83" customFormat="1" ht="34.5" customHeight="1" x14ac:dyDescent="0.15">
      <c r="A393" s="249" t="s">
        <v>773</v>
      </c>
      <c r="B393" s="84"/>
      <c r="C393" s="399"/>
      <c r="D393" s="379"/>
      <c r="E393" s="303" t="s">
        <v>224</v>
      </c>
      <c r="F393" s="304"/>
      <c r="G393" s="304"/>
      <c r="H393" s="305"/>
      <c r="I393" s="377"/>
      <c r="J393" s="140">
        <f t="shared" si="11"/>
        <v>674</v>
      </c>
      <c r="K393" s="81" t="str">
        <f t="shared" si="12"/>
        <v/>
      </c>
      <c r="L393" s="147">
        <v>361</v>
      </c>
      <c r="M393" s="147">
        <v>313</v>
      </c>
    </row>
    <row r="394" spans="1:22" s="83" customFormat="1" ht="34.5" customHeight="1" x14ac:dyDescent="0.15">
      <c r="A394" s="250" t="s">
        <v>774</v>
      </c>
      <c r="B394" s="84"/>
      <c r="C394" s="399"/>
      <c r="D394" s="380"/>
      <c r="E394" s="303" t="s">
        <v>225</v>
      </c>
      <c r="F394" s="304"/>
      <c r="G394" s="304"/>
      <c r="H394" s="305"/>
      <c r="I394" s="377"/>
      <c r="J394" s="140">
        <f t="shared" si="11"/>
        <v>167</v>
      </c>
      <c r="K394" s="81" t="str">
        <f t="shared" si="12"/>
        <v/>
      </c>
      <c r="L394" s="147">
        <v>167</v>
      </c>
      <c r="M394" s="147">
        <v>0</v>
      </c>
    </row>
    <row r="395" spans="1:22" s="83" customFormat="1" ht="34.5" customHeight="1" x14ac:dyDescent="0.15">
      <c r="A395" s="250" t="s">
        <v>775</v>
      </c>
      <c r="B395" s="84"/>
      <c r="C395" s="399"/>
      <c r="D395" s="381"/>
      <c r="E395" s="303" t="s">
        <v>226</v>
      </c>
      <c r="F395" s="304"/>
      <c r="G395" s="304"/>
      <c r="H395" s="305"/>
      <c r="I395" s="377"/>
      <c r="J395" s="140">
        <f t="shared" si="11"/>
        <v>411</v>
      </c>
      <c r="K395" s="81" t="str">
        <f t="shared" si="12"/>
        <v/>
      </c>
      <c r="L395" s="147">
        <v>411</v>
      </c>
      <c r="M395" s="147">
        <v>0</v>
      </c>
    </row>
    <row r="396" spans="1:22" s="83" customFormat="1" ht="34.5" customHeight="1" x14ac:dyDescent="0.15">
      <c r="A396" s="250" t="s">
        <v>776</v>
      </c>
      <c r="B396" s="1"/>
      <c r="C396" s="399"/>
      <c r="D396" s="303" t="s">
        <v>227</v>
      </c>
      <c r="E396" s="304"/>
      <c r="F396" s="304"/>
      <c r="G396" s="304"/>
      <c r="H396" s="305"/>
      <c r="I396" s="377"/>
      <c r="J396" s="140">
        <f t="shared" si="11"/>
        <v>34360</v>
      </c>
      <c r="K396" s="81" t="str">
        <f t="shared" si="12"/>
        <v/>
      </c>
      <c r="L396" s="147">
        <v>19735</v>
      </c>
      <c r="M396" s="147">
        <v>14625</v>
      </c>
    </row>
    <row r="397" spans="1:22" s="83" customFormat="1" ht="34.5" customHeight="1" x14ac:dyDescent="0.15">
      <c r="A397" s="250" t="s">
        <v>777</v>
      </c>
      <c r="B397" s="119"/>
      <c r="C397" s="399"/>
      <c r="D397" s="303" t="s">
        <v>228</v>
      </c>
      <c r="E397" s="304"/>
      <c r="F397" s="304"/>
      <c r="G397" s="304"/>
      <c r="H397" s="305"/>
      <c r="I397" s="378"/>
      <c r="J397" s="140">
        <f t="shared" si="11"/>
        <v>1200</v>
      </c>
      <c r="K397" s="81" t="str">
        <f t="shared" si="12"/>
        <v/>
      </c>
      <c r="L397" s="147">
        <v>888</v>
      </c>
      <c r="M397" s="147">
        <v>312</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1050</v>
      </c>
      <c r="M403" s="66" t="s">
        <v>1053</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1051</v>
      </c>
      <c r="M404" s="70" t="s">
        <v>1054</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IF(SUM(L405:M405)=0,IF(COUNTIF(L405:M405,"未確認")&gt;0,"未確認",IF(COUNTIF(L405:M405,"~*")&gt;0,"*",SUM(L405:M405))),SUM(L405:M405))</f>
        <v>1193</v>
      </c>
      <c r="K405" s="81" t="str">
        <f t="shared" ref="K405:K422" si="14">IF(OR(COUNTIF(L405:M405,"未確認")&gt;0,COUNTIF(L405:M405,"~*")&gt;0),"※","")</f>
        <v/>
      </c>
      <c r="L405" s="147">
        <v>880</v>
      </c>
      <c r="M405" s="147">
        <v>313</v>
      </c>
    </row>
    <row r="406" spans="1:22" s="83" customFormat="1" ht="34.5" customHeight="1" x14ac:dyDescent="0.15">
      <c r="A406" s="251" t="s">
        <v>779</v>
      </c>
      <c r="B406" s="119"/>
      <c r="C406" s="391"/>
      <c r="D406" s="390" t="s">
        <v>233</v>
      </c>
      <c r="E406" s="323" t="s">
        <v>234</v>
      </c>
      <c r="F406" s="348"/>
      <c r="G406" s="348"/>
      <c r="H406" s="324"/>
      <c r="I406" s="388"/>
      <c r="J406" s="140">
        <f t="shared" si="13"/>
        <v>322</v>
      </c>
      <c r="K406" s="81" t="str">
        <f t="shared" si="14"/>
        <v/>
      </c>
      <c r="L406" s="147">
        <v>14</v>
      </c>
      <c r="M406" s="147">
        <v>308</v>
      </c>
    </row>
    <row r="407" spans="1:22" s="83" customFormat="1" ht="34.5" customHeight="1" x14ac:dyDescent="0.15">
      <c r="A407" s="251" t="s">
        <v>780</v>
      </c>
      <c r="B407" s="119"/>
      <c r="C407" s="391"/>
      <c r="D407" s="391"/>
      <c r="E407" s="303" t="s">
        <v>235</v>
      </c>
      <c r="F407" s="304"/>
      <c r="G407" s="304"/>
      <c r="H407" s="305"/>
      <c r="I407" s="388"/>
      <c r="J407" s="140">
        <f t="shared" si="13"/>
        <v>513</v>
      </c>
      <c r="K407" s="81" t="str">
        <f t="shared" si="14"/>
        <v/>
      </c>
      <c r="L407" s="147">
        <v>513</v>
      </c>
      <c r="M407" s="147">
        <v>0</v>
      </c>
    </row>
    <row r="408" spans="1:22" s="83" customFormat="1" ht="34.5" customHeight="1" x14ac:dyDescent="0.15">
      <c r="A408" s="251" t="s">
        <v>781</v>
      </c>
      <c r="B408" s="119"/>
      <c r="C408" s="391"/>
      <c r="D408" s="391"/>
      <c r="E408" s="303" t="s">
        <v>236</v>
      </c>
      <c r="F408" s="304"/>
      <c r="G408" s="304"/>
      <c r="H408" s="305"/>
      <c r="I408" s="388"/>
      <c r="J408" s="140">
        <f t="shared" si="13"/>
        <v>182</v>
      </c>
      <c r="K408" s="81" t="str">
        <f t="shared" si="14"/>
        <v/>
      </c>
      <c r="L408" s="147">
        <v>177</v>
      </c>
      <c r="M408" s="147">
        <v>5</v>
      </c>
    </row>
    <row r="409" spans="1:22" s="83" customFormat="1" ht="34.5" customHeight="1" x14ac:dyDescent="0.15">
      <c r="A409" s="251" t="s">
        <v>782</v>
      </c>
      <c r="B409" s="119"/>
      <c r="C409" s="391"/>
      <c r="D409" s="391"/>
      <c r="E409" s="316" t="s">
        <v>990</v>
      </c>
      <c r="F409" s="317"/>
      <c r="G409" s="317"/>
      <c r="H409" s="318"/>
      <c r="I409" s="388"/>
      <c r="J409" s="140">
        <f t="shared" si="13"/>
        <v>175</v>
      </c>
      <c r="K409" s="81" t="str">
        <f t="shared" si="14"/>
        <v/>
      </c>
      <c r="L409" s="147">
        <v>175</v>
      </c>
      <c r="M409" s="147">
        <v>0</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1</v>
      </c>
      <c r="K412" s="81" t="str">
        <f t="shared" si="14"/>
        <v/>
      </c>
      <c r="L412" s="147">
        <v>1</v>
      </c>
      <c r="M412" s="147">
        <v>0</v>
      </c>
    </row>
    <row r="413" spans="1:22" s="83" customFormat="1" ht="34.5" customHeight="1" x14ac:dyDescent="0.15">
      <c r="A413" s="251" t="s">
        <v>786</v>
      </c>
      <c r="B413" s="119"/>
      <c r="C413" s="391"/>
      <c r="D413" s="303" t="s">
        <v>251</v>
      </c>
      <c r="E413" s="304"/>
      <c r="F413" s="304"/>
      <c r="G413" s="304"/>
      <c r="H413" s="305"/>
      <c r="I413" s="388"/>
      <c r="J413" s="140">
        <f t="shared" si="13"/>
        <v>1186</v>
      </c>
      <c r="K413" s="81" t="str">
        <f t="shared" si="14"/>
        <v/>
      </c>
      <c r="L413" s="147">
        <v>875</v>
      </c>
      <c r="M413" s="147">
        <v>311</v>
      </c>
    </row>
    <row r="414" spans="1:22" s="83" customFormat="1" ht="34.5" customHeight="1" x14ac:dyDescent="0.15">
      <c r="A414" s="251" t="s">
        <v>787</v>
      </c>
      <c r="B414" s="119"/>
      <c r="C414" s="391"/>
      <c r="D414" s="390" t="s">
        <v>240</v>
      </c>
      <c r="E414" s="323" t="s">
        <v>241</v>
      </c>
      <c r="F414" s="348"/>
      <c r="G414" s="348"/>
      <c r="H414" s="324"/>
      <c r="I414" s="388"/>
      <c r="J414" s="140">
        <f t="shared" si="13"/>
        <v>405</v>
      </c>
      <c r="K414" s="81" t="str">
        <f t="shared" si="14"/>
        <v/>
      </c>
      <c r="L414" s="147">
        <v>391</v>
      </c>
      <c r="M414" s="147">
        <v>14</v>
      </c>
    </row>
    <row r="415" spans="1:22" s="83" customFormat="1" ht="34.5" customHeight="1" x14ac:dyDescent="0.15">
      <c r="A415" s="251" t="s">
        <v>788</v>
      </c>
      <c r="B415" s="119"/>
      <c r="C415" s="391"/>
      <c r="D415" s="391"/>
      <c r="E415" s="303" t="s">
        <v>242</v>
      </c>
      <c r="F415" s="304"/>
      <c r="G415" s="304"/>
      <c r="H415" s="305"/>
      <c r="I415" s="388"/>
      <c r="J415" s="140">
        <f t="shared" si="13"/>
        <v>460</v>
      </c>
      <c r="K415" s="81" t="str">
        <f t="shared" si="14"/>
        <v/>
      </c>
      <c r="L415" s="147">
        <v>264</v>
      </c>
      <c r="M415" s="147">
        <v>196</v>
      </c>
    </row>
    <row r="416" spans="1:22" s="83" customFormat="1" ht="34.5" customHeight="1" x14ac:dyDescent="0.15">
      <c r="A416" s="251" t="s">
        <v>789</v>
      </c>
      <c r="B416" s="119"/>
      <c r="C416" s="391"/>
      <c r="D416" s="391"/>
      <c r="E416" s="303" t="s">
        <v>243</v>
      </c>
      <c r="F416" s="304"/>
      <c r="G416" s="304"/>
      <c r="H416" s="305"/>
      <c r="I416" s="388"/>
      <c r="J416" s="140">
        <f t="shared" si="13"/>
        <v>77</v>
      </c>
      <c r="K416" s="81" t="str">
        <f t="shared" si="14"/>
        <v/>
      </c>
      <c r="L416" s="147">
        <v>55</v>
      </c>
      <c r="M416" s="147">
        <v>22</v>
      </c>
    </row>
    <row r="417" spans="1:22" s="83" customFormat="1" ht="34.5" customHeight="1" x14ac:dyDescent="0.15">
      <c r="A417" s="251" t="s">
        <v>790</v>
      </c>
      <c r="B417" s="119"/>
      <c r="C417" s="391"/>
      <c r="D417" s="391"/>
      <c r="E417" s="303" t="s">
        <v>244</v>
      </c>
      <c r="F417" s="304"/>
      <c r="G417" s="304"/>
      <c r="H417" s="305"/>
      <c r="I417" s="388"/>
      <c r="J417" s="140">
        <f t="shared" si="13"/>
        <v>49</v>
      </c>
      <c r="K417" s="81" t="str">
        <f t="shared" si="14"/>
        <v/>
      </c>
      <c r="L417" s="147">
        <v>24</v>
      </c>
      <c r="M417" s="147">
        <v>25</v>
      </c>
    </row>
    <row r="418" spans="1:22" s="83" customFormat="1" ht="34.5" customHeight="1" x14ac:dyDescent="0.15">
      <c r="A418" s="251" t="s">
        <v>791</v>
      </c>
      <c r="B418" s="119"/>
      <c r="C418" s="391"/>
      <c r="D418" s="391"/>
      <c r="E418" s="303" t="s">
        <v>245</v>
      </c>
      <c r="F418" s="304"/>
      <c r="G418" s="304"/>
      <c r="H418" s="305"/>
      <c r="I418" s="388"/>
      <c r="J418" s="140">
        <f t="shared" si="13"/>
        <v>40</v>
      </c>
      <c r="K418" s="81" t="str">
        <f t="shared" si="14"/>
        <v/>
      </c>
      <c r="L418" s="147">
        <v>35</v>
      </c>
      <c r="M418" s="147">
        <v>5</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61</v>
      </c>
      <c r="K420" s="81" t="str">
        <f t="shared" si="14"/>
        <v/>
      </c>
      <c r="L420" s="147">
        <v>29</v>
      </c>
      <c r="M420" s="147">
        <v>32</v>
      </c>
    </row>
    <row r="421" spans="1:22" s="83" customFormat="1" ht="34.5" customHeight="1" x14ac:dyDescent="0.15">
      <c r="A421" s="251" t="s">
        <v>794</v>
      </c>
      <c r="B421" s="119"/>
      <c r="C421" s="391"/>
      <c r="D421" s="391"/>
      <c r="E421" s="303" t="s">
        <v>247</v>
      </c>
      <c r="F421" s="304"/>
      <c r="G421" s="304"/>
      <c r="H421" s="305"/>
      <c r="I421" s="388"/>
      <c r="J421" s="140">
        <f t="shared" si="13"/>
        <v>43</v>
      </c>
      <c r="K421" s="81" t="str">
        <f t="shared" si="14"/>
        <v/>
      </c>
      <c r="L421" s="147">
        <v>43</v>
      </c>
      <c r="M421" s="147">
        <v>0</v>
      </c>
    </row>
    <row r="422" spans="1:22" s="83" customFormat="1" ht="34.5" customHeight="1" x14ac:dyDescent="0.15">
      <c r="A422" s="251" t="s">
        <v>795</v>
      </c>
      <c r="B422" s="119"/>
      <c r="C422" s="391"/>
      <c r="D422" s="391"/>
      <c r="E422" s="303" t="s">
        <v>166</v>
      </c>
      <c r="F422" s="304"/>
      <c r="G422" s="304"/>
      <c r="H422" s="305"/>
      <c r="I422" s="389"/>
      <c r="J422" s="140">
        <f t="shared" si="13"/>
        <v>51</v>
      </c>
      <c r="K422" s="81" t="str">
        <f t="shared" si="14"/>
        <v/>
      </c>
      <c r="L422" s="147">
        <v>34</v>
      </c>
      <c r="M422" s="147">
        <v>17</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1050</v>
      </c>
      <c r="M428" s="66" t="s">
        <v>1053</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1051</v>
      </c>
      <c r="M429" s="70" t="s">
        <v>1054</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IF(SUM(L430:M430)=0,IF(COUNTIF(L430:M430,"未確認")&gt;0,"未確認",IF(COUNTIF(L430:M430,"~*")&gt;0,"*",SUM(L430:M430))),SUM(L430:M430))</f>
        <v>781</v>
      </c>
      <c r="K430" s="193" t="str">
        <f>IF(OR(COUNTIF(L430:M430,"未確認")&gt;0,COUNTIF(L430:M430,"~*")&gt;0),"※","")</f>
        <v/>
      </c>
      <c r="L430" s="147">
        <v>484</v>
      </c>
      <c r="M430" s="147">
        <v>297</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781</v>
      </c>
      <c r="K434" s="193" t="str">
        <f>IF(OR(COUNTIF(L434:M434,"未確認")&gt;0,COUNTIF(L434:M434,"~*")&gt;0),"※","")</f>
        <v/>
      </c>
      <c r="L434" s="147">
        <v>484</v>
      </c>
      <c r="M434" s="147">
        <v>297</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1050</v>
      </c>
      <c r="M441" s="66" t="s">
        <v>1053</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1051</v>
      </c>
      <c r="M442" s="70" t="s">
        <v>1054</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979</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1050</v>
      </c>
      <c r="M466" s="66" t="s">
        <v>1053</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1051</v>
      </c>
      <c r="M467" s="70" t="s">
        <v>1054</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34</v>
      </c>
      <c r="K468" s="201" t="str">
        <f t="shared" ref="K468:K475" si="16">IF(OR(COUNTIF(L468:M468,"未確認")&gt;0,COUNTIF(L468:M468,"*")&gt;0),"※","")</f>
        <v/>
      </c>
      <c r="L468" s="117">
        <v>34</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26</v>
      </c>
      <c r="K470" s="201" t="str">
        <f t="shared" si="16"/>
        <v>※</v>
      </c>
      <c r="L470" s="117">
        <v>26</v>
      </c>
      <c r="M470" s="117" t="s">
        <v>978</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t="s">
        <v>978</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v>0</v>
      </c>
      <c r="M472" s="117" t="s">
        <v>978</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t="s">
        <v>978</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t="s">
        <v>978</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t="s">
        <v>978</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IF(OR(COUNTIF(L477:M477,"未確認")&gt;0,COUNTIF(L477:M477,"*")&gt;0),"※","")</f>
        <v>※</v>
      </c>
      <c r="L477" s="117" t="s">
        <v>541</v>
      </c>
      <c r="M477" s="117" t="s">
        <v>978</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t="s">
        <v>978</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t="s">
        <v>541</v>
      </c>
      <c r="M479" s="117" t="s">
        <v>978</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t="s">
        <v>978</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12</v>
      </c>
      <c r="K481" s="201" t="str">
        <f t="shared" si="18"/>
        <v/>
      </c>
      <c r="L481" s="117">
        <v>12</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1050</v>
      </c>
      <c r="M502" s="66" t="s">
        <v>1053</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1051</v>
      </c>
      <c r="M503" s="70" t="s">
        <v>1054</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1050</v>
      </c>
      <c r="M514" s="66" t="s">
        <v>1053</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1051</v>
      </c>
      <c r="M515" s="70" t="s">
        <v>1054</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1050</v>
      </c>
      <c r="M520" s="66" t="s">
        <v>1053</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1051</v>
      </c>
      <c r="M521" s="70" t="s">
        <v>1054</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1050</v>
      </c>
      <c r="M525" s="66" t="s">
        <v>1053</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1051</v>
      </c>
      <c r="M526" s="70" t="s">
        <v>1054</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1050</v>
      </c>
      <c r="M530" s="66" t="s">
        <v>1053</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1051</v>
      </c>
      <c r="M531" s="70" t="s">
        <v>1054</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1050</v>
      </c>
      <c r="M543" s="66" t="s">
        <v>1053</v>
      </c>
    </row>
    <row r="544" spans="1:22" s="1" customFormat="1" ht="20.25" customHeight="1" x14ac:dyDescent="0.15">
      <c r="A544" s="243"/>
      <c r="C544" s="62"/>
      <c r="D544" s="3"/>
      <c r="E544" s="3"/>
      <c r="F544" s="3"/>
      <c r="G544" s="3"/>
      <c r="H544" s="287"/>
      <c r="I544" s="67" t="s">
        <v>36</v>
      </c>
      <c r="J544" s="68"/>
      <c r="K544" s="186"/>
      <c r="L544" s="70" t="s">
        <v>1051</v>
      </c>
      <c r="M544" s="70" t="s">
        <v>1054</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992</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1049</v>
      </c>
      <c r="M558" s="211" t="s">
        <v>1049</v>
      </c>
    </row>
    <row r="559" spans="1:13" s="91" customFormat="1" ht="65.099999999999994" customHeight="1" x14ac:dyDescent="0.15">
      <c r="A559" s="243"/>
      <c r="B559" s="119"/>
      <c r="C559" s="325" t="s">
        <v>1024</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61.6</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46.9</v>
      </c>
      <c r="M561" s="211" t="s">
        <v>533</v>
      </c>
    </row>
    <row r="562" spans="1:13" s="91" customFormat="1" ht="34.5" customHeight="1" x14ac:dyDescent="0.15">
      <c r="A562" s="251" t="s">
        <v>872</v>
      </c>
      <c r="B562" s="119"/>
      <c r="C562" s="209"/>
      <c r="D562" s="417" t="s">
        <v>993</v>
      </c>
      <c r="E562" s="418"/>
      <c r="F562" s="418"/>
      <c r="G562" s="418"/>
      <c r="H562" s="419"/>
      <c r="I562" s="377"/>
      <c r="J562" s="207"/>
      <c r="K562" s="210"/>
      <c r="L562" s="211">
        <v>46.3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19.5</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6.9</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42.4</v>
      </c>
      <c r="M565" s="211" t="s">
        <v>533</v>
      </c>
    </row>
    <row r="566" spans="1:13" s="91" customFormat="1" ht="34.5" customHeight="1" x14ac:dyDescent="0.15">
      <c r="A566" s="251" t="s">
        <v>876</v>
      </c>
      <c r="B566" s="119"/>
      <c r="C566" s="285"/>
      <c r="D566" s="417" t="s">
        <v>994</v>
      </c>
      <c r="E566" s="418"/>
      <c r="F566" s="418"/>
      <c r="G566" s="418"/>
      <c r="H566" s="419"/>
      <c r="I566" s="377"/>
      <c r="J566" s="213"/>
      <c r="K566" s="214"/>
      <c r="L566" s="211">
        <v>55.4</v>
      </c>
      <c r="M566" s="211" t="s">
        <v>533</v>
      </c>
    </row>
    <row r="567" spans="1:13" s="91" customFormat="1" ht="42.75" customHeight="1" x14ac:dyDescent="0.15">
      <c r="A567" s="243"/>
      <c r="B567" s="119"/>
      <c r="C567" s="325" t="s">
        <v>1025</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9.9</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0.2</v>
      </c>
      <c r="M569" s="211" t="s">
        <v>533</v>
      </c>
    </row>
    <row r="570" spans="1:13" s="91" customFormat="1" ht="34.5" customHeight="1" x14ac:dyDescent="0.15">
      <c r="A570" s="251" t="s">
        <v>879</v>
      </c>
      <c r="B570" s="119"/>
      <c r="C570" s="209"/>
      <c r="D570" s="417" t="s">
        <v>993</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0</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994</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993</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994</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1050</v>
      </c>
      <c r="M588" s="66" t="s">
        <v>1053</v>
      </c>
    </row>
    <row r="589" spans="1:22" s="1" customFormat="1" ht="20.25" customHeight="1" x14ac:dyDescent="0.15">
      <c r="A589" s="243"/>
      <c r="C589" s="62"/>
      <c r="D589" s="3"/>
      <c r="E589" s="3"/>
      <c r="F589" s="3"/>
      <c r="G589" s="3"/>
      <c r="H589" s="287"/>
      <c r="I589" s="67" t="s">
        <v>36</v>
      </c>
      <c r="J589" s="68"/>
      <c r="K589" s="186"/>
      <c r="L589" s="70" t="s">
        <v>1051</v>
      </c>
      <c r="M589" s="70" t="s">
        <v>1054</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11</v>
      </c>
      <c r="K593" s="201" t="str">
        <f>IF(OR(COUNTIF(L593:M593,"未確認")&gt;0,COUNTIF(L593:M593,"*")&gt;0),"※","")</f>
        <v/>
      </c>
      <c r="L593" s="117">
        <v>11</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995</v>
      </c>
      <c r="D595" s="326"/>
      <c r="E595" s="326"/>
      <c r="F595" s="326"/>
      <c r="G595" s="326"/>
      <c r="H595" s="327"/>
      <c r="I595" s="340" t="s">
        <v>397</v>
      </c>
      <c r="J595" s="140">
        <v>428</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13</v>
      </c>
      <c r="K596" s="201" t="str">
        <f>IF(OR(COUNTIF(L596:M596,"未確認")&gt;0,COUNTIF(L596:M596,"~*")&gt;0),"※","")</f>
        <v/>
      </c>
      <c r="L596" s="216"/>
      <c r="M596" s="216"/>
    </row>
    <row r="597" spans="1:13" s="115" customFormat="1" ht="35.1" customHeight="1" x14ac:dyDescent="0.15">
      <c r="A597" s="251" t="s">
        <v>897</v>
      </c>
      <c r="B597" s="84"/>
      <c r="C597" s="325" t="s">
        <v>996</v>
      </c>
      <c r="D597" s="326"/>
      <c r="E597" s="326"/>
      <c r="F597" s="326"/>
      <c r="G597" s="326"/>
      <c r="H597" s="327"/>
      <c r="I597" s="344" t="s">
        <v>400</v>
      </c>
      <c r="J597" s="140">
        <v>254</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18</v>
      </c>
      <c r="K598" s="201" t="str">
        <f>IF(OR(COUNTIF(L598:M598,"未確認")&gt;0,COUNTIF(L598:M598,"~*")&gt;0),"※","")</f>
        <v/>
      </c>
      <c r="L598" s="216"/>
      <c r="M598" s="216"/>
    </row>
    <row r="599" spans="1:13" s="115" customFormat="1" ht="42" customHeight="1" x14ac:dyDescent="0.15">
      <c r="A599" s="251" t="s">
        <v>899</v>
      </c>
      <c r="B599" s="84"/>
      <c r="C599" s="316" t="s">
        <v>997</v>
      </c>
      <c r="D599" s="317"/>
      <c r="E599" s="317"/>
      <c r="F599" s="317"/>
      <c r="G599" s="317"/>
      <c r="H599" s="318"/>
      <c r="I599" s="122" t="s">
        <v>402</v>
      </c>
      <c r="J599" s="116">
        <v>245</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row>
    <row r="603" spans="1:13"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1050</v>
      </c>
      <c r="M611" s="66" t="s">
        <v>1053</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1051</v>
      </c>
      <c r="M612" s="70" t="s">
        <v>1054</v>
      </c>
      <c r="N612" s="8"/>
      <c r="O612" s="8"/>
      <c r="P612" s="8"/>
      <c r="Q612" s="8"/>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1036</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1001</v>
      </c>
      <c r="D618" s="317"/>
      <c r="E618" s="317"/>
      <c r="F618" s="317"/>
      <c r="G618" s="317"/>
      <c r="H618" s="318"/>
      <c r="I618" s="138" t="s">
        <v>1029</v>
      </c>
      <c r="J618" s="116">
        <f t="shared" si="28"/>
        <v>12</v>
      </c>
      <c r="K618" s="201" t="str">
        <f t="shared" si="29"/>
        <v/>
      </c>
      <c r="L618" s="117">
        <v>12</v>
      </c>
      <c r="M618" s="117">
        <v>0</v>
      </c>
    </row>
    <row r="619" spans="1:22" s="118" customFormat="1" ht="84" customHeight="1" x14ac:dyDescent="0.15">
      <c r="A619" s="252" t="s">
        <v>912</v>
      </c>
      <c r="B619" s="119"/>
      <c r="C619" s="316" t="s">
        <v>1026</v>
      </c>
      <c r="D619" s="317"/>
      <c r="E619" s="317"/>
      <c r="F619" s="317"/>
      <c r="G619" s="317"/>
      <c r="H619" s="318"/>
      <c r="I619" s="138" t="s">
        <v>1030</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1000</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13</v>
      </c>
      <c r="K622" s="201" t="str">
        <f t="shared" si="29"/>
        <v/>
      </c>
      <c r="L622" s="117">
        <v>13</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1050</v>
      </c>
      <c r="M629" s="66" t="s">
        <v>1053</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1051</v>
      </c>
      <c r="M630" s="70" t="s">
        <v>1054</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66</v>
      </c>
      <c r="K631" s="201" t="str">
        <f t="shared" ref="K631:K638" si="31">IF(OR(COUNTIF(L631:M631,"未確認")&gt;0,COUNTIF(L631:M631,"*")&gt;0),"※","")</f>
        <v/>
      </c>
      <c r="L631" s="117">
        <v>66</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17</v>
      </c>
      <c r="K632" s="201" t="str">
        <f t="shared" si="31"/>
        <v/>
      </c>
      <c r="L632" s="117">
        <v>17</v>
      </c>
      <c r="M632" s="117">
        <v>0</v>
      </c>
    </row>
    <row r="633" spans="1:22" s="118" customFormat="1" ht="57" x14ac:dyDescent="0.15">
      <c r="A633" s="252" t="s">
        <v>919</v>
      </c>
      <c r="B633" s="119"/>
      <c r="C633" s="303" t="s">
        <v>436</v>
      </c>
      <c r="D633" s="304"/>
      <c r="E633" s="304"/>
      <c r="F633" s="304"/>
      <c r="G633" s="304"/>
      <c r="H633" s="305"/>
      <c r="I633" s="122" t="s">
        <v>437</v>
      </c>
      <c r="J633" s="116">
        <f t="shared" si="30"/>
        <v>12</v>
      </c>
      <c r="K633" s="201" t="str">
        <f t="shared" si="31"/>
        <v/>
      </c>
      <c r="L633" s="117">
        <v>12</v>
      </c>
      <c r="M633" s="117">
        <v>0</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1002</v>
      </c>
      <c r="D638" s="317"/>
      <c r="E638" s="317"/>
      <c r="F638" s="317"/>
      <c r="G638" s="317"/>
      <c r="H638" s="318"/>
      <c r="I638" s="122" t="s">
        <v>447</v>
      </c>
      <c r="J638" s="116" t="str">
        <f t="shared" si="30"/>
        <v>*</v>
      </c>
      <c r="K638" s="201" t="str">
        <f t="shared" si="31"/>
        <v>※</v>
      </c>
      <c r="L638" s="117" t="s">
        <v>541</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1050</v>
      </c>
      <c r="M644" s="66" t="s">
        <v>1053</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1051</v>
      </c>
      <c r="M645" s="70" t="s">
        <v>1054</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295</v>
      </c>
      <c r="K646" s="201" t="str">
        <f t="shared" ref="K646:K660" si="33">IF(OR(COUNTIF(L646:M646,"未確認")&gt;0,COUNTIF(L646:M646,"*")&gt;0),"※","")</f>
        <v/>
      </c>
      <c r="L646" s="117">
        <v>109</v>
      </c>
      <c r="M646" s="117">
        <v>186</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13</v>
      </c>
      <c r="K648" s="201" t="str">
        <f t="shared" si="33"/>
        <v>※</v>
      </c>
      <c r="L648" s="117" t="s">
        <v>541</v>
      </c>
      <c r="M648" s="117">
        <v>13</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row>
    <row r="650" spans="1:22" s="118" customFormat="1" ht="84" customHeight="1" x14ac:dyDescent="0.15">
      <c r="A650" s="252" t="s">
        <v>929</v>
      </c>
      <c r="B650" s="84"/>
      <c r="C650" s="295"/>
      <c r="D650" s="297"/>
      <c r="E650" s="303" t="s">
        <v>941</v>
      </c>
      <c r="F650" s="304"/>
      <c r="G650" s="304"/>
      <c r="H650" s="305"/>
      <c r="I650" s="122" t="s">
        <v>458</v>
      </c>
      <c r="J650" s="116">
        <f t="shared" si="32"/>
        <v>72</v>
      </c>
      <c r="K650" s="201" t="str">
        <f t="shared" si="33"/>
        <v/>
      </c>
      <c r="L650" s="117">
        <v>20</v>
      </c>
      <c r="M650" s="117">
        <v>52</v>
      </c>
    </row>
    <row r="651" spans="1:22" s="118" customFormat="1" ht="69.95" customHeight="1" x14ac:dyDescent="0.15">
      <c r="A651" s="252" t="s">
        <v>930</v>
      </c>
      <c r="B651" s="84"/>
      <c r="C651" s="188"/>
      <c r="D651" s="221"/>
      <c r="E651" s="303" t="s">
        <v>942</v>
      </c>
      <c r="F651" s="304"/>
      <c r="G651" s="304"/>
      <c r="H651" s="305"/>
      <c r="I651" s="122" t="s">
        <v>460</v>
      </c>
      <c r="J651" s="116">
        <f t="shared" si="32"/>
        <v>10</v>
      </c>
      <c r="K651" s="201" t="str">
        <f t="shared" si="33"/>
        <v/>
      </c>
      <c r="L651" s="117">
        <v>10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61</v>
      </c>
      <c r="K655" s="201" t="str">
        <f t="shared" si="33"/>
        <v/>
      </c>
      <c r="L655" s="117">
        <v>30</v>
      </c>
      <c r="M655" s="117">
        <v>31</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42</v>
      </c>
      <c r="K657" s="201" t="str">
        <f t="shared" si="33"/>
        <v/>
      </c>
      <c r="L657" s="117">
        <v>23</v>
      </c>
      <c r="M657" s="117">
        <v>19</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row>
    <row r="659" spans="1:22" s="118" customFormat="1" ht="69.95" customHeight="1" x14ac:dyDescent="0.15">
      <c r="A659" s="252" t="s">
        <v>947</v>
      </c>
      <c r="B659" s="84"/>
      <c r="C659" s="316" t="s">
        <v>1003</v>
      </c>
      <c r="D659" s="317"/>
      <c r="E659" s="317"/>
      <c r="F659" s="317"/>
      <c r="G659" s="317"/>
      <c r="H659" s="318"/>
      <c r="I659" s="122" t="s">
        <v>476</v>
      </c>
      <c r="J659" s="116">
        <f t="shared" si="32"/>
        <v>68</v>
      </c>
      <c r="K659" s="201" t="str">
        <f t="shared" si="33"/>
        <v/>
      </c>
      <c r="L659" s="117">
        <v>0</v>
      </c>
      <c r="M659" s="117">
        <v>68</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1050</v>
      </c>
      <c r="M665" s="66" t="s">
        <v>1053</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1051</v>
      </c>
      <c r="M666" s="70" t="s">
        <v>1054</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100</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5.13</v>
      </c>
    </row>
    <row r="670" spans="1:22" s="83" customFormat="1" ht="60" customHeight="1" x14ac:dyDescent="0.15">
      <c r="A670" s="251" t="s">
        <v>953</v>
      </c>
      <c r="B670" s="84"/>
      <c r="C670" s="325" t="s">
        <v>485</v>
      </c>
      <c r="D670" s="326"/>
      <c r="E670" s="326"/>
      <c r="F670" s="326"/>
      <c r="G670" s="326"/>
      <c r="H670" s="327"/>
      <c r="I670" s="344" t="s">
        <v>1031</v>
      </c>
      <c r="J670" s="223"/>
      <c r="K670" s="224"/>
      <c r="L670" s="301" t="s">
        <v>533</v>
      </c>
      <c r="M670" s="301">
        <v>297</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69</v>
      </c>
    </row>
    <row r="672" spans="1:22" s="83" customFormat="1" ht="25.7" customHeight="1" x14ac:dyDescent="0.15">
      <c r="A672" s="251" t="s">
        <v>955</v>
      </c>
      <c r="B672" s="84"/>
      <c r="C672" s="229"/>
      <c r="D672" s="286"/>
      <c r="E672" s="423"/>
      <c r="F672" s="424"/>
      <c r="G672" s="417" t="s">
        <v>1004</v>
      </c>
      <c r="H672" s="419"/>
      <c r="I672" s="402"/>
      <c r="J672" s="223"/>
      <c r="K672" s="224"/>
      <c r="L672" s="301" t="s">
        <v>533</v>
      </c>
      <c r="M672" s="301">
        <v>54</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t="s">
        <v>533</v>
      </c>
      <c r="M673" s="301">
        <v>166</v>
      </c>
    </row>
    <row r="674" spans="1:22" s="115" customFormat="1" ht="34.5" customHeight="1" x14ac:dyDescent="0.15">
      <c r="A674" s="251" t="s">
        <v>957</v>
      </c>
      <c r="B674" s="84"/>
      <c r="C674" s="289"/>
      <c r="D674" s="291"/>
      <c r="E674" s="316" t="s">
        <v>1005</v>
      </c>
      <c r="F674" s="317"/>
      <c r="G674" s="317"/>
      <c r="H674" s="318"/>
      <c r="I674" s="425"/>
      <c r="J674" s="223"/>
      <c r="K674" s="224"/>
      <c r="L674" s="301" t="s">
        <v>533</v>
      </c>
      <c r="M674" s="301">
        <v>162</v>
      </c>
    </row>
    <row r="675" spans="1:22" s="83" customFormat="1" ht="56.1" customHeight="1" x14ac:dyDescent="0.15">
      <c r="A675" s="251" t="s">
        <v>958</v>
      </c>
      <c r="B675" s="84"/>
      <c r="C675" s="316" t="s">
        <v>1006</v>
      </c>
      <c r="D675" s="317"/>
      <c r="E675" s="317"/>
      <c r="F675" s="317"/>
      <c r="G675" s="317"/>
      <c r="H675" s="318"/>
      <c r="I675" s="138" t="s">
        <v>492</v>
      </c>
      <c r="J675" s="223"/>
      <c r="K675" s="224"/>
      <c r="L675" s="302" t="s">
        <v>533</v>
      </c>
      <c r="M675" s="302">
        <v>40.53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1050</v>
      </c>
      <c r="M681" s="66" t="s">
        <v>1053</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1051</v>
      </c>
      <c r="M682" s="70" t="s">
        <v>1054</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1050</v>
      </c>
      <c r="M691" s="66" t="s">
        <v>1053</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1051</v>
      </c>
      <c r="M692" s="70" t="s">
        <v>1054</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1007</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1050</v>
      </c>
      <c r="M704" s="66" t="s">
        <v>1053</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1051</v>
      </c>
      <c r="M705" s="70" t="s">
        <v>1054</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1008</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1009</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2020-03-24T04:20:32Z</dcterms:modified>
</cp:coreProperties>
</file>