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19E60BC-F8F8-4D4C-B9AE-CD56A28A3323}"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<sst xmlns="http://schemas.openxmlformats.org/spreadsheetml/2006/main" count="3165" uniqueCount="1054">
  <si>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</si>
  <si>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</si>
  <si>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</si>
  <si>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</si>
  <si>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</si>
  <si>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</si>
  <si>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</si>
  <si>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</si>
  <si>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</si>
  <si>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</si>
  <si>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</si>
  <si>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</si>
  <si>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</si>
  <si>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</si>
  <si>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</si>
  <si>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</si>
  <si>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</si>
  <si>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</si>
  <si>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</si>
  <si>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</si>
  <si>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</si>
  <si>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</si>
  <si>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</si>
  <si>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</si>
  <si>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</si>
  <si>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</si>
  <si>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</si>
  <si>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</si>
  <si>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</si>
  <si>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</si>
  <si>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</si>
  <si>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</si>
  <si>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</si>
  <si>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</si>
  <si>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</si>
  <si>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</si>
  <si>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</si>
  <si>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</si>
  <si>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</si>
  <si>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</si>
  <si>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</si>
  <si>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</si>
  <si>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</si>
  <si>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</si>
  <si>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</si>
  <si>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</si>
  <si>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</si>
  <si>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</si>
  <si>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</si>
  <si>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</si>
  <si>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</si>
  <si>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</si>
  <si>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</si>
  <si>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</si>
  <si>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</si>
  <si>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</si>
  <si>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</si>
  <si>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</si>
  <si>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</si>
  <si>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</si>
  <si>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</si>
  <si>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</si>
  <si>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</si>
  <si>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</si>
  <si>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</si>
  <si>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</si>
  <si>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</si>
  <si>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</si>
  <si>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</si>
  <si>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</si>
  <si>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</si>
  <si>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</si>
  <si>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</si>
  <si>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</si>
  <si>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</si>
  <si>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</si>
  <si>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</si>
  <si>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</si>
  <si>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</si>
  <si>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</si>
  <si>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</si>
  <si>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</si>
  <si>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</si>
  <si>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</si>
  <si>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</si>
  <si>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</si>
  <si>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</si>
  <si>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</si>
  <si>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</si>
  <si>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</si>
  <si>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</si>
  <si>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</si>
  <si>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</si>
  <si>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</si>
  <si>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</si>
  <si>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</si>
  <si>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</si>
  <si>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</si>
  <si>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</si>
  <si>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</si>
  <si>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</si>
  <si>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</si>
  <si>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</si>
  <si>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</si>
  <si>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</si>
  <si>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</si>
  <si>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</si>
  <si>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</si>
  <si>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</si>
  <si>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</si>
  <si>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</si>
  <si>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</si>
  <si>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</si>
  <si>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</si>
  <si>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</si>
  <si>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</si>
  <si>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</si>
  <si>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</si>
  <si>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</si>
  <si>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</si>
  <si>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</si>
  <si>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</si>
  <si>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</si>
  <si>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</si>
  <si>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</si>
  <si>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</si>
  <si>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</si>
  <si>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</si>
  <si>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</si>
  <si>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</si>
  <si>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</si>
  <si>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</si>
  <si>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</si>
  <si>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</si>
  <si>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</si>
  <si>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</si>
  <si>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</si>
  <si>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</si>
  <si>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</si>
  <si>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</si>
  <si>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</si>
  <si>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</si>
  <si>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</si>
  <si>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</si>
  <si>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</si>
  <si>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</si>
  <si>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</si>
  <si>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</si>
  <si>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</si>
  <si>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</si>
  <si>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</si>
  <si>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</si>
  <si>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</si>
  <si>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</si>
  <si>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</si>
  <si>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</si>
  <si>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</si>
  <si>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</si>
  <si>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</si>
  <si>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</si>
  <si>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</si>
  <si>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</si>
  <si>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</si>
  <si>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</si>
  <si>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</si>
  <si>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</si>
  <si>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</si>
  <si>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</si>
  <si>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</si>
  <si>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</si>
  <si>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</si>
  <si>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</si>
  <si>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</si>
  <si>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</si>
  <si>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</si>
  <si>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</si>
  <si>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</si>
  <si>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</si>
  <si>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</si>
  <si>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</si>
  <si>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</si>
  <si>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</si>
  <si>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</si>
  <si>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</si>
  <si>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</si>
  <si>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</si>
  <si>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</si>
  <si>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</si>
  <si>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</si>
  <si>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</si>
  <si>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</si>
  <si>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</si>
  <si>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</si>
  <si>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</si>
  <si>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</si>
  <si>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</si>
  <si>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</si>
  <si>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</si>
  <si>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</si>
  <si>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</si>
  <si>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</si>
  <si>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</si>
  <si>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</si>
  <si>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</si>
  <si>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</si>
  <si>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</si>
  <si>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</si>
  <si>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</si>
  <si>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</si>
  <si>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</si>
  <si>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</si>
  <si>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</si>
  <si>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</si>
  <si>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</si>
  <si>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</si>
  <si>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</si>
  <si>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</si>
  <si>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</si>
  <si>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</si>
  <si>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</si>
  <si>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</si>
  <si>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</si>
  <si>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</si>
  <si>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</si>
  <si>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</si>
  <si>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</si>
  <si>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</si>
  <si>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</si>
  <si>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</si>
  <si>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</si>
  <si>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</si>
  <si>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</si>
  <si>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</si>
  <si>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</si>
  <si>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</si>
  <si>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</si>
  <si>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</si>
  <si>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</si>
  <si>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</si>
  <si>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</si>
  <si>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</si>
  <si>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</si>
  <si>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</si>
  <si>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</si>
  <si>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</si>
  <si>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</si>
  <si>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</si>
  <si>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</si>
  <si>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</si>
  <si>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</si>
  <si>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</si>
  <si>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</si>
  <si>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</si>
  <si>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</si>
  <si>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</si>
  <si>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</si>
  <si>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</si>
  <si>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</si>
  <si>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</si>
  <si>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</si>
  <si>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</si>
  <si>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</si>
  <si>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</si>
  <si>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</si>
  <si>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</si>
  <si>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</si>
  <si>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</si>
  <si>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</si>
  <si>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</si>
  <si>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</si>
  <si>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</si>
  <si>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</si>
  <si>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</si>
  <si>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</si>
  <si>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</si>
  <si>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</si>
  <si>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</si>
  <si>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</si>
  <si>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</si>
  <si>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</si>
  <si>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</si>
  <si>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</si>
  <si>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</si>
  <si>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</si>
  <si>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</si>
  <si>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</si>
  <si>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</si>
  <si>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</si>
  <si>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</si>
  <si>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</si>
  <si>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</si>
  <si>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</si>
  <si>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</si>
  <si>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</si>
  <si>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</si>
  <si>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</si>
  <si>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</si>
  <si>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</si>
  <si>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</si>
  <si>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</si>
  <si>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</si>
  <si>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</si>
  <si>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</si>
  <si>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</si>
  <si>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</si>
  <si>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</si>
  <si>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</si>
  <si>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</si>
  <si>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</si>
  <si>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</si>
  <si>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</si>
  <si>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</si>
  <si>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</si>
  <si>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</si>
  <si>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</si>
  <si>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</si>
  <si>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</si>
  <si>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</si>
  <si>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</si>
  <si>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</si>
  <si>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</si>
  <si>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</si>
  <si>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</si>
  <si>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</si>
  <si>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</si>
  <si>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</si>
  <si>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</si>
  <si>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</si>
  <si>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</si>
  <si>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</si>
  <si>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</si>
  <si>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</si>
  <si>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</si>
  <si>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</si>
  <si>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</si>
  <si>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</si>
  <si>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</si>
  <si>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</si>
  <si>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</si>
  <si>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</si>
  <si>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</si>
  <si>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</si>
  <si>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</si>
  <si>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</si>
  <si>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</si>
  <si>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</si>
  <si>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</si>
  <si>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</si>
  <si>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</si>
  <si>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</si>
  <si>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</si>
  <si>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</si>
  <si>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</si>
  <si>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</si>
  <si>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</si>
  <si>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</si>
  <si>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</si>
  <si>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</si>
  <si>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</si>
  <si>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</si>
  <si>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</si>
  <si>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</si>
  <si>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</si>
  <si>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</si>
  <si>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</si>
  <si>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</si>
  <si>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</si>
  <si>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</si>
  <si>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</si>
  <si>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</si>
  <si>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</si>
  <si>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</si>
  <si>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</si>
  <si>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</si>
  <si>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</si>
  <si>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</si>
  <si>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</si>
  <si>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</si>
  <si>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</si>
  <si>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</si>
  <si>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</si>
  <si>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</si>
  <si>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</si>
  <si>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</si>
  <si>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</si>
  <si>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</si>
  <si>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</si>
  <si>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</si>
  <si>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</si>
  <si>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</si>
  <si>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</si>
  <si>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</si>
  <si>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</si>
  <si>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</si>
  <si>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</si>
  <si>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</si>
  <si>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</si>
  <si>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</si>
  <si>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</si>
  <si>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</si>
  <si>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</si>
  <si>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</si>
  <si>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</si>
  <si>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</si>
  <si>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</si>
  <si>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</si>
  <si>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</si>
  <si>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</si>
  <si>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</si>
  <si>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</si>
  <si>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</si>
  <si>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</si>
  <si>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</si>
  <si>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</si>
  <si>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</si>
  <si>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</si>
  <si>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</si>
  <si>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</si>
  <si>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</si>
  <si>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</si>
  <si>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</si>
  <si>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</si>
  <si>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</si>
  <si>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</si>
  <si>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</si>
  <si>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</si>
  <si>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</si>
  <si>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</si>
  <si>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</si>
  <si>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</si>
  <si>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</si>
  <si>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</si>
  <si>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</si>
  <si>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</si>
  <si>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</si>
  <si>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</si>
  <si>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</si>
  <si>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</si>
  <si>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</si>
  <si>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</si>
  <si>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</si>
  <si>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</si>
  <si>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</si>
  <si>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</si>
  <si>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</si>
  <si>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</si>
  <si>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</si>
  <si>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</si>
  <si>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</si>
  <si>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</si>
  <si>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</si>
  <si>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</si>
  <si>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</si>
  <si>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</si>
  <si>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</si>
  <si>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</si>
  <si>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</si>
  <si>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</si>
  <si>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</si>
  <si>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</si>
  <si>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</si>
  <si>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</si>
  <si>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</si>
  <si>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</si>
  <si>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</si>
  <si>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</si>
  <si>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</si>
  <si>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</si>
  <si>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</si>
  <si>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</si>
  <si>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</si>
  <si>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</si>
  <si>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</si>
  <si>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</si>
  <si>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</si>
  <si>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</si>
  <si>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</si>
  <si>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</si>
  <si>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</si>
  <si>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</si>
  <si>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</si>
  <si>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</si>
  <si>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</si>
  <si>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</si>
  <si>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</si>
  <si>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</si>
  <si>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</si>
  <si>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</si>
  <si>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</si>
  <si>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</si>
  <si>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</si>
  <si>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</si>
  <si>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</si>
  <si>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</si>
  <si>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</si>
  <si>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</si>
  <si>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</si>
  <si>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</si>
  <si>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</si>
  <si>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</si>
  <si>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</si>
  <si>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</si>
  <si>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</si>
  <si>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</si>
  <si>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</si>
  <si>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</si>
  <si>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</si>
  <si>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</si>
  <si>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</si>
  <si>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</si>
  <si>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</si>
  <si>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</si>
  <si>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</si>
  <si>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</si>
  <si>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</si>
  <si>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</si>
  <si>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</si>
  <si>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</si>
  <si>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</si>
  <si>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</si>
  <si>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</si>
  <si>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</si>
  <si>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</si>
  <si>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</si>
  <si>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</si>
  <si>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</si>
  <si>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</si>
  <si>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</si>
  <si>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</si>
  <si>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</si>
  <si>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</si>
  <si>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</si>
  <si>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</si>
  <si>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</si>
  <si>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</si>
  <si>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</si>
  <si>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</si>
  <si>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</si>
  <si>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</si>
  <si>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</si>
  <si>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</si>
  <si>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</si>
  <si>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</si>
  <si>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</si>
  <si>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</si>
  <si>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</si>
  <si>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</si>
  <si>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</si>
  <si>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</si>
  <si>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</si>
  <si>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</si>
  <si>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</si>
  <si>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</si>
  <si>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</si>
  <si>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</si>
  <si>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</si>
  <si>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</si>
  <si>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</si>
  <si>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</si>
  <si>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</si>
  <si>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</si>
  <si>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</si>
  <si>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</si>
  <si>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</si>
  <si>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</si>
  <si>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</si>
  <si>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</si>
  <si>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</si>
  <si>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</si>
  <si>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</si>
  <si>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</si>
  <si>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</si>
  <si>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</si>
  <si>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</si>
  <si>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</si>
  <si>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</si>
  <si>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</si>
  <si>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</si>
  <si>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</si>
  <si>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</si>
  <si>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</si>
  <si>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</si>
  <si>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</si>
  <si>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</si>
  <si>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</si>
  <si>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</si>
  <si>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</si>
  <si>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</si>
  <si>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</si>
  <si>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</si>
  <si>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</si>
  <si>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</si>
  <si>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</si>
  <si>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</si>
  <si>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</si>
  <si>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</si>
  <si>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</si>
  <si>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</si>
  <si>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</si>
  <si>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</si>
  <si>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</si>
  <si>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</si>
  <si>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</si>
  <si>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</si>
  <si>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</si>
  <si>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</si>
  <si>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</si>
  <si>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</si>
  <si>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</si>
  <si>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</si>
  <si>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</si>
  <si>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</si>
  <si>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</si>
  <si>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</si>
  <si>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</si>
  <si>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</si>
  <si>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</si>
  <si>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</si>
  <si>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</si>
  <si>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</si>
  <si>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</si>
  <si>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</si>
  <si>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</si>
  <si>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</si>
  <si>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</si>
  <si>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</si>
  <si>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</si>
  <si>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</si>
  <si>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</si>
  <si>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</si>
  <si>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</si>
  <si>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</si>
  <si>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</si>
  <si>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</si>
  <si>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</si>
  <si>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</si>
  <si>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</si>
  <si>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</si>
  <si>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</si>
  <si>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</si>
  <si>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</si>
  <si>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</si>
  <si>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</si>
  <si>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</si>
  <si>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</si>
  <si>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</si>
  <si>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</si>
  <si>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</si>
  <si>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</si>
  <si>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</si>
  <si>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</si>
  <si>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</si>
  <si>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</si>
  <si>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</si>
  <si>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</si>
  <si>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</si>
  <si>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</si>
  <si>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</si>
  <si>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</si>
  <si>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</si>
  <si>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</si>
  <si>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</si>
  <si>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</si>
  <si>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</si>
  <si>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</si>
  <si>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</si>
  <si>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</si>
  <si>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</si>
  <si>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</si>
  <si>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</si>
  <si>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</si>
  <si>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</si>
  <si>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</si>
  <si>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</si>
  <si>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</si>
  <si>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</si>
  <si>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</si>
  <si>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</si>
  <si>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</si>
  <si>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</si>
  <si>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</si>
  <si>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</si>
  <si>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</si>
  <si>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</si>
  <si>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</si>
  <si>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</si>
  <si>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</si>
  <si>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</si>
  <si>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</si>
  <si>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</si>
  <si>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</si>
  <si>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</si>
  <si>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</si>
  <si>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</si>
  <si>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</si>
  <si>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</si>
  <si>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</si>
  <si>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</si>
  <si>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</si>
  <si>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</si>
  <si>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</si>
  <si>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</si>
  <si>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</si>
  <si>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</si>
  <si>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</si>
  <si>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</si>
  <si>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</si>
  <si>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</si>
  <si>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</si>
  <si>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</si>
  <si>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</si>
  <si>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</si>
  <si>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</si>
  <si>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</si>
  <si>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</si>
  <si>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</si>
  <si>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</si>
  <si>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</si>
  <si>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</si>
  <si>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</si>
  <si>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</si>
  <si>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</si>
  <si>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</si>
  <si>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</si>
  <si>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</si>
  <si>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</si>
  <si>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</si>
  <si>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</si>
  <si>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</si>
  <si>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</si>
  <si>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</si>
  <si>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</si>
  <si>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</si>
  <si>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</si>
  <si>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</si>
  <si>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</si>
  <si>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</si>
  <si>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</si>
  <si>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</si>
  <si>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</si>
  <si>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</si>
  <si>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</si>
  <si>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</si>
  <si>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</si>
  <si>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</si>
  <si>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</si>
  <si>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</si>
  <si>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</si>
  <si>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</si>
  <si>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</si>
  <si>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</si>
  <si>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</si>
  <si>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</si>
  <si>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</si>
  <si>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</si>
  <si>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</si>
  <si>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</si>
  <si>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</si>
  <si>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</si>
  <si>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</si>
  <si>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</si>
  <si>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</si>
  <si>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</si>
  <si>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</si>
  <si>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</si>
  <si>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</si>
  <si>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</si>
  <si>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</si>
  <si>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</si>
  <si>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</si>
  <si>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</si>
  <si>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</si>
  <si>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</si>
  <si>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</si>
  <si>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</si>
  <si>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</si>
  <si>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</si>
  <si>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</si>
  <si>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</si>
  <si>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</si>
  <si>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</si>
  <si>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</si>
  <si>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</si>
  <si>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</si>
  <si>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</si>
  <si>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</si>
  <si>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</si>
  <si>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</si>
  <si>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</si>
  <si>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</si>
  <si>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</si>
  <si>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</si>
  <si>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</si>
  <si>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</si>
  <si>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</si>
  <si>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</si>
  <si>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</si>
  <si>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</si>
  <si>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</si>
  <si>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</si>
  <si>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</si>
  <si>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</si>
  <si>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</si>
  <si>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</si>
  <si>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</si>
  <si>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</si>
  <si>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</si>
  <si>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</si>
  <si>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</si>
  <si>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</si>
  <si>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</si>
  <si>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</si>
  <si>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</si>
  <si>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</si>
  <si>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</si>
  <si>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</si>
  <si>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</si>
  <si>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</si>
  <si>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</si>
  <si>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</si>
  <si>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</si>
  <si>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</si>
  <si>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</si>
  <si>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</si>
  <si>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</si>
  <si>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</si>
  <si>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</si>
  <si>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</si>
  <si>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</si>
  <si>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</si>
  <si>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</si>
  <si>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</si>
  <si>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</si>
  <si>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</si>
  <si>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</si>
  <si>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</si>
  <si>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</si>
  <si>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</si>
  <si>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</si>
  <si>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</si>
  <si>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</si>
  <si>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</si>
  <si>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</si>
  <si>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</si>
  <si>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</si>
  <si>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</si>
  <si>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</si>
  <si>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</si>
  <si>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</si>
  <si>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</si>
  <si>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</si>
  <si>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</si>
  <si>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</si>
  <si>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</si>
  <si>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</si>
  <si>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</si>
  <si>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</si>
  <si>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</si>
  <si>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</si>
  <si>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</si>
  <si>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</si>
  <si>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</si>
  <si>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</si>
  <si>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</si>
  <si>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</si>
  <si>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</si>
  <si>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</si>
  <si>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</si>
  <si>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</si>
  <si>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</si>
  <si>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</si>
  <si>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</si>
  <si>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</si>
  <si>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</si>
  <si>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</si>
  <si>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</si>
  <si>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</si>
  <si>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</si>
  <si>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</si>
  <si>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</si>
  <si>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</si>
  <si>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</si>
  <si>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</si>
  <si>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</si>
  <si>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</si>
  <si>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</si>
  <si>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</si>
  <si>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</si>
  <si>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</si>
  <si>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</si>
  <si>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</si>
  <si>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</si>
  <si>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</si>
  <si>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</si>
  <si>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</si>
  <si>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</si>
  <si>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</si>
  <si>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</si>
  <si>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</si>
  <si>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</si>
  <si>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</si>
  <si>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</si>
  <si>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</si>
  <si>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</si>
  <si>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</si>
  <si>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</si>
  <si>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</si>
  <si>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</si>
  <si>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</si>
  <si>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</si>
  <si>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</si>
  <si>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</si>
  <si>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</si>
  <si>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</si>
  <si>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</si>
  <si>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</si>
  <si>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</si>
  <si>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</si>
  <si>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</si>
  <si>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</si>
  <si>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</si>
  <si>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</si>
  <si>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</si>
  <si>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</si>
  <si>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</si>
  <si>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</si>
  <si>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</si>
  <si>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</si>
  <si>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</si>
  <si>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</si>
  <si>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</si>
  <si>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</si>
  <si>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</si>
  <si>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</si>
  <si>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</si>
  <si>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</si>
  <si>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</si>
  <si>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</si>
  <si>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</si>
  <si>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</si>
  <si>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</si>
  <si>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</si>
  <si>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</si>
  <si>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</si>
  <si>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</si>
  <si>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</si>
  <si>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</si>
  <si>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</si>
  <si>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</si>
  <si>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</si>
  <si>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</si>
  <si>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</si>
  <si>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</si>
  <si>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</si>
  <si>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</si>
  <si>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</si>
  <si>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</si>
  <si>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</si>
  <si>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</si>
  <si>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</si>
  <si>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</si>
  <si>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</si>
  <si>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</si>
  <si>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</si>
  <si>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</si>
  <si>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</si>
  <si>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</si>
  <si>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</si>
  <si>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</si>
  <si>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</si>
  <si>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</si>
  <si>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</si>
  <si>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</si>
  <si>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</si>
  <si>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</si>
  <si>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</si>
  <si>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</si>
  <si>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</si>
  <si>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</si>
  <si>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</si>
  <si>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</si>
  <si>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</si>
  <si>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</si>
  <si>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</si>
  <si>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</si>
  <si>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</si>
  <si>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</si>
  <si>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</si>
  <si>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</si>
  <si>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</si>
  <si>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</si>
  <si>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</si>
  <si>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</si>
  <si>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</si>
  <si>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</si>
  <si>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</si>
  <si>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</si>
  <si>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</si>
  <si>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</si>
  <si>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</si>
  <si>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</si>
  <si>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</si>
  <si>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</si>
  <si>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</si>
  <si>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</si>
  <si>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</si>
  <si>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</si>
  <si>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</si>
  <si>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</si>
  <si>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</si>
  <si>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</si>
  <si>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</si>
  <si>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</si>
  <si>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</si>
  <si>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</si>
  <si>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</si>
  <si>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</si>
  <si>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</si>
  <si>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</si>
  <si>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</si>
  <si>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</si>
  <si>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</si>
  <si>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</si>
  <si>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</si>
  <si>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</si>
  <si>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</si>
  <si>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</si>
  <si>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</si>
  <si>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</si>
  <si>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</si>
  <si>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</si>
  <si>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</si>
  <si>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</si>
  <si>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</si>
  <si>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</si>
  <si>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</si>
  <si>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</si>
  <si>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</si>
  <si>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白川病院</t>
    <phoneticPr fontId="3"/>
  </si>
  <si>
    <t>〒875-0022 臼杵市大字末広９３８</t>
    <phoneticPr fontId="3"/>
  </si>
  <si>
    <t>〇</t>
  </si>
  <si>
    <t>未突合</t>
  </si>
  <si>
    <t>2019年10月</t>
  </si>
  <si>
    <t>医療法人</t>
  </si>
  <si>
    <t>複数の診療科で活用</t>
  </si>
  <si>
    <t>内科</t>
  </si>
  <si>
    <t>精神科</t>
  </si>
  <si>
    <t>リハビリテーション科</t>
  </si>
  <si>
    <t>未突合</t>
    <phoneticPr fontId="10"/>
  </si>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</sst>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2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1052</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1052</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1040</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1052</v>
      </c>
    </row>
    <row r="36" spans="1:22" s="21" customFormat="1" ht="34.5" customHeight="1">
      <c r="A36" s="244" t="s">
        <v>608</v>
      </c>
      <c r="B36" s="17"/>
      <c r="C36" s="19"/>
      <c r="D36" s="19"/>
      <c r="E36" s="19"/>
      <c r="F36" s="19"/>
      <c r="G36" s="19"/>
      <c r="H36" s="20"/>
      <c r="I36" s="302" t="s">
        <v>11</v>
      </c>
      <c r="J36" s="303"/>
      <c r="K36" s="304"/>
      <c r="L36" s="25" t="s">
        <v>1040</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1052</v>
      </c>
    </row>
    <row r="45" spans="1:22" s="21" customFormat="1" ht="34.5" customHeight="1">
      <c r="A45" s="278" t="s">
        <v>985</v>
      </c>
      <c r="B45" s="17"/>
      <c r="C45" s="19"/>
      <c r="D45" s="19"/>
      <c r="E45" s="19"/>
      <c r="F45" s="19"/>
      <c r="G45" s="19"/>
      <c r="H45" s="20"/>
      <c r="I45" s="305" t="s">
        <v>2</v>
      </c>
      <c r="J45" s="306"/>
      <c r="K45" s="307"/>
      <c r="L45" s="25" t="s">
        <v>1040</v>
      </c>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row>
    <row r="53" spans="1:12" s="21" customFormat="1" ht="34.5" customHeight="1">
      <c r="A53" s="278" t="s">
        <v>985</v>
      </c>
      <c r="B53" s="17"/>
      <c r="C53" s="19"/>
      <c r="D53" s="19"/>
      <c r="E53" s="19"/>
      <c r="F53" s="19"/>
      <c r="G53" s="19"/>
      <c r="H53" s="20"/>
      <c r="I53" s="308" t="s">
        <v>986</v>
      </c>
      <c r="J53" s="308"/>
      <c r="K53" s="308"/>
      <c r="L53" s="29" t="s">
        <v>1042</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1052</v>
      </c>
    </row>
    <row r="90" spans="1:22" s="21" customFormat="1">
      <c r="A90" s="243"/>
      <c r="B90" s="1"/>
      <c r="C90" s="3"/>
      <c r="D90" s="3"/>
      <c r="E90" s="3"/>
      <c r="F90" s="3"/>
      <c r="G90" s="3"/>
      <c r="H90" s="286"/>
      <c r="I90" s="67" t="s">
        <v>36</v>
      </c>
      <c r="J90" s="68"/>
      <c r="K90" s="69"/>
      <c r="L90" s="262" t="s">
        <v>1053</v>
      </c>
    </row>
    <row r="91" spans="1:22" s="21" customFormat="1" ht="54" customHeight="1">
      <c r="A91" s="244" t="s">
        <v>609</v>
      </c>
      <c r="B91" s="1"/>
      <c r="C91" s="319" t="s">
        <v>37</v>
      </c>
      <c r="D91" s="320"/>
      <c r="E91" s="320"/>
      <c r="F91" s="320"/>
      <c r="G91" s="320"/>
      <c r="H91" s="321"/>
      <c r="I91" s="293" t="s">
        <v>38</v>
      </c>
      <c r="J91" s="260" t="s">
        <v>1043</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1053</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53</v>
      </c>
      <c r="K103" s="237" t="str">
        <f t="shared" si="1"/>
        <v/>
      </c>
      <c r="L103" s="258">
        <v>53</v>
      </c>
    </row>
    <row r="104" spans="1:22" s="83" customFormat="1" ht="34.5" customHeight="1">
      <c r="A104" s="244" t="s">
        <v>614</v>
      </c>
      <c r="B104" s="84"/>
      <c r="C104" s="395"/>
      <c r="D104" s="396"/>
      <c r="E104" s="427"/>
      <c r="F104" s="428"/>
      <c r="G104" s="319" t="s">
        <v>47</v>
      </c>
      <c r="H104" s="321"/>
      <c r="I104" s="419"/>
      <c r="J104" s="256">
        <f t="shared" si="0"/>
        <v>53</v>
      </c>
      <c r="K104" s="237" t="str">
        <f t="shared" si="1"/>
        <v/>
      </c>
      <c r="L104" s="258">
        <v>53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53</v>
      </c>
      <c r="K106" s="237" t="str">
        <f t="shared" si="1"/>
        <v/>
      </c>
      <c r="L106" s="258">
        <v>53</v>
      </c>
    </row>
    <row r="107" spans="1:22" s="83" customFormat="1" ht="34.5" customHeight="1">
      <c r="A107" s="244" t="s">
        <v>614</v>
      </c>
      <c r="B107" s="84"/>
      <c r="C107" s="395"/>
      <c r="D107" s="396"/>
      <c r="E107" s="427"/>
      <c r="F107" s="428"/>
      <c r="G107" s="319" t="s">
        <v>47</v>
      </c>
      <c r="H107" s="321"/>
      <c r="I107" s="419"/>
      <c r="J107" s="256">
        <f t="shared" si="0"/>
        <v>53</v>
      </c>
      <c r="K107" s="237" t="str">
        <f t="shared" si="1"/>
        <v/>
      </c>
      <c r="L107" s="258">
        <v>53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53</v>
      </c>
      <c r="K109" s="237" t="str">
        <f t="shared" si="1"/>
        <v/>
      </c>
      <c r="L109" s="258">
        <v>53</v>
      </c>
    </row>
    <row r="110" spans="1:22" s="83" customFormat="1" ht="34.5" customHeight="1">
      <c r="A110" s="244" t="s">
        <v>614</v>
      </c>
      <c r="B110" s="84"/>
      <c r="C110" s="395"/>
      <c r="D110" s="396"/>
      <c r="E110" s="431"/>
      <c r="F110" s="432"/>
      <c r="G110" s="316" t="s">
        <v>47</v>
      </c>
      <c r="H110" s="318"/>
      <c r="I110" s="419"/>
      <c r="J110" s="256">
        <f t="shared" si="0"/>
        <v>30</v>
      </c>
      <c r="K110" s="237" t="str">
        <f t="shared" si="1"/>
        <v/>
      </c>
      <c r="L110" s="258">
        <v>30</v>
      </c>
    </row>
    <row r="111" spans="1:22" s="83" customFormat="1" ht="34.5" customHeight="1">
      <c r="A111" s="244" t="s">
        <v>615</v>
      </c>
      <c r="B111" s="84"/>
      <c r="C111" s="376"/>
      <c r="D111" s="378"/>
      <c r="E111" s="410"/>
      <c r="F111" s="411"/>
      <c r="G111" s="316" t="s">
        <v>48</v>
      </c>
      <c r="H111" s="318"/>
      <c r="I111" s="419"/>
      <c r="J111" s="256">
        <f t="shared" si="0"/>
        <v>23</v>
      </c>
      <c r="K111" s="237" t="str">
        <f t="shared" si="1"/>
        <v/>
      </c>
      <c r="L111" s="258">
        <v>23</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1053</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1044</v>
      </c>
    </row>
    <row r="121" spans="1:22" s="83" customFormat="1" ht="40.5" customHeight="1">
      <c r="A121" s="244" t="s">
        <v>618</v>
      </c>
      <c r="B121" s="1"/>
      <c r="C121" s="294"/>
      <c r="D121" s="296"/>
      <c r="E121" s="333" t="s">
        <v>53</v>
      </c>
      <c r="F121" s="334"/>
      <c r="G121" s="334"/>
      <c r="H121" s="335"/>
      <c r="I121" s="353"/>
      <c r="J121" s="101"/>
      <c r="K121" s="102"/>
      <c r="L121" s="98" t="s">
        <v>1045</v>
      </c>
    </row>
    <row r="122" spans="1:22" s="83" customFormat="1" ht="40.5" customHeight="1">
      <c r="A122" s="244" t="s">
        <v>619</v>
      </c>
      <c r="B122" s="1"/>
      <c r="C122" s="294"/>
      <c r="D122" s="296"/>
      <c r="E122" s="395"/>
      <c r="F122" s="417"/>
      <c r="G122" s="417"/>
      <c r="H122" s="396"/>
      <c r="I122" s="353"/>
      <c r="J122" s="101"/>
      <c r="K122" s="102"/>
      <c r="L122" s="98" t="s">
        <v>1046</v>
      </c>
    </row>
    <row r="123" spans="1:22" s="83" customFormat="1" ht="40.5" customHeight="1">
      <c r="A123" s="244" t="s">
        <v>620</v>
      </c>
      <c r="B123" s="1"/>
      <c r="C123" s="288"/>
      <c r="D123" s="289"/>
      <c r="E123" s="376"/>
      <c r="F123" s="377"/>
      <c r="G123" s="377"/>
      <c r="H123" s="378"/>
      <c r="I123" s="340"/>
      <c r="J123" s="105"/>
      <c r="K123" s="106"/>
      <c r="L123" s="98" t="s">
        <v>1047</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1053</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53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1053</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1048</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1048</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1048</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1048</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1048</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1048</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1048</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1048</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1048</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1048</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1048</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1048</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1048</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1048</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1048</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1048</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1048</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1048</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1048</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1048</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1048</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1048</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1048</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1048</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1048</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1048</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1048</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1048</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1048</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1048</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1048</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1048</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1048</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1048</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1048</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1048</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1048</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1048</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1048</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1048</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1048</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1048</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1048</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1048</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1048</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1048</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1048</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1048</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1048</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1048</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1048</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1048</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1048</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1048</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1048</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1048</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1048</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1048</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1048</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1048</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1048</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1048</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1048</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1048</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1048</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1048</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1048</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1048</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1048</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1048</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1048</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1048</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1048</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1048</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1048</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1053</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1053</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1053</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1053</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1053</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1.25</v>
      </c>
      <c r="K272" s="81" t="str">
        <f t="shared" si="8"/>
        <v/>
      </c>
      <c r="L272" s="148">
        <v>1.25</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2.5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16</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0.75</v>
      </c>
      <c r="N300" s="148">
        <v>1.75</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7</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3.25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1053</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1050</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1053</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1052</v>
      </c>
    </row>
    <row r="368" spans="1:22" s="118" customFormat="1" ht="20.25" customHeight="1">
      <c r="A368" s="243"/>
      <c r="B368" s="1"/>
      <c r="C368" s="3"/>
      <c r="D368" s="3"/>
      <c r="E368" s="3"/>
      <c r="F368" s="3"/>
      <c r="G368" s="3"/>
      <c r="H368" s="286"/>
      <c r="I368" s="67" t="s">
        <v>36</v>
      </c>
      <c r="J368" s="170"/>
      <c r="K368" s="79"/>
      <c r="L368" s="137" t="s">
        <v>1053</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1053</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78</v>
      </c>
      <c r="K392" s="81" t="str">
        <f t="shared" ref="K392:K397" si="11">IF(OR(COUNTIF(L392:L392,"未確認")&gt;0,COUNTIF(L392:L392,"~*")&gt;0),"※","")</f>
        <v/>
      </c>
      <c r="L392" s="147">
        <v>78</v>
      </c>
    </row>
    <row r="393" spans="1:22" s="83" customFormat="1" ht="34.5" customHeight="1">
      <c r="A393" s="249" t="s">
        <v>773</v>
      </c>
      <c r="B393" s="84"/>
      <c r="C393" s="369"/>
      <c r="D393" s="379"/>
      <c r="E393" s="319" t="s">
        <v>224</v>
      </c>
      <c r="F393" s="320"/>
      <c r="G393" s="320"/>
      <c r="H393" s="321"/>
      <c r="I393" s="342"/>
      <c r="J393" s="140">
        <f t="shared" si="10"/>
        <v>36</v>
      </c>
      <c r="K393" s="81" t="str">
        <f t="shared" si="11"/>
        <v/>
      </c>
      <c r="L393" s="147">
        <v>36</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42</v>
      </c>
      <c r="K395" s="81" t="str">
        <f t="shared" si="11"/>
        <v/>
      </c>
      <c r="L395" s="147">
        <v>42</v>
      </c>
    </row>
    <row r="396" spans="1:22" s="83" customFormat="1" ht="34.5" customHeight="1">
      <c r="A396" s="250" t="s">
        <v>776</v>
      </c>
      <c r="B396" s="1"/>
      <c r="C396" s="369"/>
      <c r="D396" s="319" t="s">
        <v>227</v>
      </c>
      <c r="E396" s="320"/>
      <c r="F396" s="320"/>
      <c r="G396" s="320"/>
      <c r="H396" s="321"/>
      <c r="I396" s="342"/>
      <c r="J396" s="140">
        <f t="shared" si="10"/>
        <v>19147</v>
      </c>
      <c r="K396" s="81" t="str">
        <f t="shared" si="11"/>
        <v/>
      </c>
      <c r="L396" s="147">
        <v>19147</v>
      </c>
    </row>
    <row r="397" spans="1:22" s="83" customFormat="1" ht="34.5" customHeight="1">
      <c r="A397" s="250" t="s">
        <v>777</v>
      </c>
      <c r="B397" s="119"/>
      <c r="C397" s="369"/>
      <c r="D397" s="319" t="s">
        <v>228</v>
      </c>
      <c r="E397" s="320"/>
      <c r="F397" s="320"/>
      <c r="G397" s="320"/>
      <c r="H397" s="321"/>
      <c r="I397" s="343"/>
      <c r="J397" s="140">
        <f t="shared" si="10"/>
        <v>78</v>
      </c>
      <c r="K397" s="81" t="str">
        <f t="shared" si="11"/>
        <v/>
      </c>
      <c r="L397" s="147">
        <v>78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1053</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78</v>
      </c>
      <c r="K405" s="81" t="str">
        <f t="shared" ref="K405:K422" si="13">IF(OR(COUNTIF(L405:L405,"未確認")&gt;0,COUNTIF(L405:L405,"~*")&gt;0),"※","")</f>
        <v/>
      </c>
      <c r="L405" s="147">
        <v>78</v>
      </c>
    </row>
    <row r="406" spans="1:22" s="83" customFormat="1" ht="34.5" customHeight="1">
      <c r="A406" s="251" t="s">
        <v>779</v>
      </c>
      <c r="B406" s="119"/>
      <c r="C406" s="368"/>
      <c r="D406" s="374" t="s">
        <v>233</v>
      </c>
      <c r="E406" s="376" t="s">
        <v>234</v>
      </c>
      <c r="F406" s="377"/>
      <c r="G406" s="377"/>
      <c r="H406" s="378"/>
      <c r="I406" s="360"/>
      <c r="J406" s="140">
        <f t="shared" si="12"/>
        <v>30</v>
      </c>
      <c r="K406" s="81" t="str">
        <f t="shared" si="13"/>
        <v/>
      </c>
      <c r="L406" s="147">
        <v>30</v>
      </c>
    </row>
    <row r="407" spans="1:22" s="83" customFormat="1" ht="34.5" customHeight="1">
      <c r="A407" s="251" t="s">
        <v>780</v>
      </c>
      <c r="B407" s="119"/>
      <c r="C407" s="368"/>
      <c r="D407" s="368"/>
      <c r="E407" s="319" t="s">
        <v>235</v>
      </c>
      <c r="F407" s="320"/>
      <c r="G407" s="320"/>
      <c r="H407" s="321"/>
      <c r="I407" s="360"/>
      <c r="J407" s="140">
        <f t="shared" si="12"/>
        <v>35</v>
      </c>
      <c r="K407" s="81" t="str">
        <f t="shared" si="13"/>
        <v/>
      </c>
      <c r="L407" s="147">
        <v>35</v>
      </c>
    </row>
    <row r="408" spans="1:22" s="83" customFormat="1" ht="34.5" customHeight="1">
      <c r="A408" s="251" t="s">
        <v>781</v>
      </c>
      <c r="B408" s="119"/>
      <c r="C408" s="368"/>
      <c r="D408" s="368"/>
      <c r="E408" s="319" t="s">
        <v>236</v>
      </c>
      <c r="F408" s="320"/>
      <c r="G408" s="320"/>
      <c r="H408" s="321"/>
      <c r="I408" s="360"/>
      <c r="J408" s="140">
        <f t="shared" si="12"/>
        <v>5</v>
      </c>
      <c r="K408" s="81" t="str">
        <f t="shared" si="13"/>
        <v/>
      </c>
      <c r="L408" s="147">
        <v>5</v>
      </c>
    </row>
    <row r="409" spans="1:22" s="83" customFormat="1" ht="34.5" customHeight="1">
      <c r="A409" s="251" t="s">
        <v>782</v>
      </c>
      <c r="B409" s="119"/>
      <c r="C409" s="368"/>
      <c r="D409" s="368"/>
      <c r="E409" s="316" t="s">
        <v>990</v>
      </c>
      <c r="F409" s="317"/>
      <c r="G409" s="317"/>
      <c r="H409" s="318"/>
      <c r="I409" s="360"/>
      <c r="J409" s="140">
        <f t="shared" si="12"/>
        <v>8</v>
      </c>
      <c r="K409" s="81" t="str">
        <f t="shared" si="13"/>
        <v/>
      </c>
      <c r="L409" s="147">
        <v>8</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79</v>
      </c>
      <c r="K413" s="81" t="str">
        <f t="shared" si="13"/>
        <v/>
      </c>
      <c r="L413" s="147">
        <v>79</v>
      </c>
    </row>
    <row r="414" spans="1:22" s="83" customFormat="1" ht="34.5" customHeight="1">
      <c r="A414" s="251" t="s">
        <v>787</v>
      </c>
      <c r="B414" s="119"/>
      <c r="C414" s="368"/>
      <c r="D414" s="374" t="s">
        <v>240</v>
      </c>
      <c r="E414" s="376" t="s">
        <v>241</v>
      </c>
      <c r="F414" s="377"/>
      <c r="G414" s="377"/>
      <c r="H414" s="378"/>
      <c r="I414" s="360"/>
      <c r="J414" s="140">
        <f t="shared" si="12"/>
        <v>13</v>
      </c>
      <c r="K414" s="81" t="str">
        <f t="shared" si="13"/>
        <v/>
      </c>
      <c r="L414" s="147">
        <v>13</v>
      </c>
    </row>
    <row r="415" spans="1:22" s="83" customFormat="1" ht="34.5" customHeight="1">
      <c r="A415" s="251" t="s">
        <v>788</v>
      </c>
      <c r="B415" s="119"/>
      <c r="C415" s="368"/>
      <c r="D415" s="368"/>
      <c r="E415" s="319" t="s">
        <v>242</v>
      </c>
      <c r="F415" s="320"/>
      <c r="G415" s="320"/>
      <c r="H415" s="321"/>
      <c r="I415" s="360"/>
      <c r="J415" s="140">
        <f t="shared" si="12"/>
        <v>26</v>
      </c>
      <c r="K415" s="81" t="str">
        <f t="shared" si="13"/>
        <v/>
      </c>
      <c r="L415" s="147">
        <v>26</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30</v>
      </c>
      <c r="K421" s="81" t="str">
        <f t="shared" si="13"/>
        <v/>
      </c>
      <c r="L421" s="147">
        <v>30</v>
      </c>
    </row>
    <row r="422" spans="1:22" s="83" customFormat="1" ht="34.5" customHeight="1">
      <c r="A422" s="251" t="s">
        <v>795</v>
      </c>
      <c r="B422" s="119"/>
      <c r="C422" s="368"/>
      <c r="D422" s="368"/>
      <c r="E422" s="319" t="s">
        <v>166</v>
      </c>
      <c r="F422" s="320"/>
      <c r="G422" s="320"/>
      <c r="H422" s="321"/>
      <c r="I422" s="361"/>
      <c r="J422" s="140">
        <f t="shared" si="12"/>
        <v>4</v>
      </c>
      <c r="K422" s="81" t="str">
        <f t="shared" si="13"/>
        <v/>
      </c>
      <c r="L422" s="147">
        <v>4</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1053</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66</v>
      </c>
      <c r="K430" s="193" t="str">
        <f>IF(OR(COUNTIF(L430:L430,"未確認")&gt;0,COUNTIF(L430:L430,"~*")&gt;0),"※","")</f>
        <v/>
      </c>
      <c r="L430" s="147">
        <v>66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27</v>
      </c>
      <c r="K431" s="193" t="str">
        <f>IF(OR(COUNTIF(L431:L431,"未確認")&gt;0,COUNTIF(L431:L431,"~*")&gt;0),"※","")</f>
        <v/>
      </c>
      <c r="L431" s="147">
        <v>27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38</v>
      </c>
      <c r="K433" s="193" t="str">
        <f>IF(OR(COUNTIF(L433:L433,"未確認")&gt;0,COUNTIF(L433:L433,"~*")&gt;0),"※","")</f>
        <v/>
      </c>
      <c r="L433" s="147">
        <v>38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1053</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1053</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1048</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1048</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1048</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1048</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1052</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1053</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1048</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1048</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1048</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1048</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1048</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1048</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1048</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1048</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1052</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1053</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1048</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1048</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1052</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1053</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1048</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1052</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1053</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1052</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1053</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1048</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1048</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1048</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1048</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1048</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1048</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1052</v>
      </c>
    </row>
    <row r="544" spans="1:22" s="1" customFormat="1" ht="20.25" customHeight="1">
      <c r="A544" s="243"/>
      <c r="C544" s="62"/>
      <c r="D544" s="3"/>
      <c r="E544" s="3"/>
      <c r="F544" s="3"/>
      <c r="G544" s="3"/>
      <c r="H544" s="286"/>
      <c r="I544" s="67" t="s">
        <v>36</v>
      </c>
      <c r="J544" s="68"/>
      <c r="K544" s="186"/>
      <c r="L544" s="70" t="s">
        <v>1053</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1048</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1048</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1048</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1048</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1048</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1048</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1048</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1048</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v>
      </c>
      <c r="L553" s="117" t="s">
        <v>1048</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1048</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1048</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1048</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1048</v>
      </c>
    </row>
    <row r="558" spans="1:12" s="115" customFormat="1" ht="113.5" customHeight="1">
      <c r="A558" s="251" t="s">
        <v>868</v>
      </c>
      <c r="B558" s="119"/>
      <c r="C558" s="316" t="s">
        <v>866</v>
      </c>
      <c r="D558" s="317"/>
      <c r="E558" s="317"/>
      <c r="F558" s="317"/>
      <c r="G558" s="317"/>
      <c r="H558" s="318"/>
      <c r="I558" s="295" t="s">
        <v>867</v>
      </c>
      <c r="J558" s="223"/>
      <c r="K558" s="242"/>
      <c r="L558" s="211" t="s">
        <v>1051</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993</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994</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1052</v>
      </c>
    </row>
    <row r="589" spans="1:22" s="1" customFormat="1" ht="20.25" customHeight="1">
      <c r="A589" s="243"/>
      <c r="C589" s="62"/>
      <c r="D589" s="3"/>
      <c r="E589" s="3"/>
      <c r="F589" s="3"/>
      <c r="G589" s="3"/>
      <c r="H589" s="286"/>
      <c r="I589" s="67" t="s">
        <v>36</v>
      </c>
      <c r="J589" s="68"/>
      <c r="K589" s="186"/>
      <c r="L589" s="70" t="s">
        <v>1053</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1048</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1048</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1048</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1048</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1048</v>
      </c>
    </row>
    <row r="595" spans="1:12" s="115" customFormat="1" ht="35.15" customHeight="1">
      <c r="A595" s="251" t="s">
        <v>895</v>
      </c>
      <c r="B595" s="84"/>
      <c r="C595" s="322" t="s">
        <v>995</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66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10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1048</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1048</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1048</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1048</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1048</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1048</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1053</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1048</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1048</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1048</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v>
      </c>
      <c r="L616" s="117" t="s">
        <v>1048</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1048</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v>
      </c>
      <c r="L618" s="117" t="s">
        <v>1048</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1048</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1048</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1048</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1048</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1048</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1053</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1048</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1048</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1048</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v>
      </c>
      <c r="L634" s="117" t="s">
        <v>1048</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1048</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1048</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1048</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1048</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1053</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1048</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1048</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1048</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1048</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1048</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1048</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1048</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1048</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1048</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1048</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1048</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v>
      </c>
      <c r="L659" s="117" t="s">
        <v>1048</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1048</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1053</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1004</v>
      </c>
      <c r="H672" s="331"/>
      <c r="I672" s="327"/>
      <c r="J672" s="223"/>
      <c r="K672" s="224"/>
      <c r="L672" s="300" t="s">
        <v>533</v>
      </c>
    </row>
    <row r="673" spans="1:22" s="115" customFormat="1" ht="80.150000000000006"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5"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1053</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1048</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1048</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1048</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1053</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1048</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1048</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1048</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1048</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1048</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1053</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1048</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1048</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1048</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FE99D25-9B66-497C-9DC3-CFE21673390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2019-12-23T02:11:55Z</dcterms:modified>
</cp:coreProperties>
</file>