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0992449-B91B-4489-AC83-8EC3050B5CC2}"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<sst xmlns="http://schemas.openxmlformats.org/spreadsheetml/2006/main" count="3164" uniqueCount="1053">
  <si>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</si>
  <si>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</si>
  <si>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</si>
  <si>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</si>
  <si>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</si>
  <si>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</si>
  <si>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</si>
  <si>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</si>
  <si>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</si>
  <si>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</si>
  <si>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</si>
  <si>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</si>
  <si>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</si>
  <si>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</si>
  <si>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</si>
  <si>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</si>
  <si>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</si>
  <si>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</si>
  <si>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</si>
  <si>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</si>
  <si>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</si>
  <si>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</si>
  <si>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</si>
  <si>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</si>
  <si>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</si>
  <si>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</si>
  <si>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</si>
  <si>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</si>
  <si>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</si>
  <si>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</si>
  <si>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</si>
  <si>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</si>
  <si>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</si>
  <si>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</si>
  <si>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</si>
  <si>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</si>
  <si>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</si>
  <si>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</si>
  <si>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</si>
  <si>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</si>
  <si>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</si>
  <si>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</si>
  <si>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</si>
  <si>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</si>
  <si>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</si>
  <si>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</si>
  <si>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</si>
  <si>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</si>
  <si>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</si>
  <si>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</si>
  <si>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</si>
  <si>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</si>
  <si>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</si>
  <si>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</si>
  <si>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</si>
  <si>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</si>
  <si>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</si>
  <si>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</si>
  <si>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</si>
  <si>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</si>
  <si>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</si>
  <si>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</si>
  <si>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</si>
  <si>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</si>
  <si>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</si>
  <si>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</si>
  <si>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</si>
  <si>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</si>
  <si>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</si>
  <si>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</si>
  <si>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</si>
  <si>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</si>
  <si>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</si>
  <si>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</si>
  <si>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</si>
  <si>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</si>
  <si>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</si>
  <si>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</si>
  <si>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</si>
  <si>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</si>
  <si>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</si>
  <si>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</si>
  <si>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</si>
  <si>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</si>
  <si>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</si>
  <si>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</si>
  <si>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</si>
  <si>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</si>
  <si>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</si>
  <si>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</si>
  <si>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</si>
  <si>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</si>
  <si>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</si>
  <si>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</si>
  <si>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</si>
  <si>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</si>
  <si>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</si>
  <si>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</si>
  <si>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</si>
  <si>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</si>
  <si>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</si>
  <si>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</si>
  <si>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</si>
  <si>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</si>
  <si>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</si>
  <si>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</si>
  <si>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</si>
  <si>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</si>
  <si>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</si>
  <si>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</si>
  <si>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</si>
  <si>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</si>
  <si>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</si>
  <si>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</si>
  <si>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</si>
  <si>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</si>
  <si>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</si>
  <si>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</si>
  <si>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</si>
  <si>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</si>
  <si>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</si>
  <si>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</si>
  <si>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</si>
  <si>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</si>
  <si>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</si>
  <si>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</si>
  <si>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</si>
  <si>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</si>
  <si>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</si>
  <si>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</si>
  <si>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</si>
  <si>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</si>
  <si>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</si>
  <si>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</si>
  <si>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</si>
  <si>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</si>
  <si>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</si>
  <si>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</si>
  <si>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</si>
  <si>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</si>
  <si>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</si>
  <si>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</si>
  <si>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</si>
  <si>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</si>
  <si>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</si>
  <si>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</si>
  <si>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</si>
  <si>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</si>
  <si>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</si>
  <si>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</si>
  <si>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</si>
  <si>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</si>
  <si>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</si>
  <si>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</si>
  <si>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</si>
  <si>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</si>
  <si>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</si>
  <si>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</si>
  <si>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</si>
  <si>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</si>
  <si>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</si>
  <si>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</si>
  <si>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</si>
  <si>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</si>
  <si>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</si>
  <si>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</si>
  <si>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</si>
  <si>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</si>
  <si>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</si>
  <si>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</si>
  <si>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</si>
  <si>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</si>
  <si>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</si>
  <si>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</si>
  <si>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</si>
  <si>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</si>
  <si>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</si>
  <si>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</si>
  <si>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</si>
  <si>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</si>
  <si>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</si>
  <si>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</si>
  <si>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</si>
  <si>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</si>
  <si>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</si>
  <si>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</si>
  <si>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</si>
  <si>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</si>
  <si>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</si>
  <si>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</si>
  <si>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</si>
  <si>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</si>
  <si>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</si>
  <si>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</si>
  <si>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</si>
  <si>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</si>
  <si>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</si>
  <si>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</si>
  <si>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</si>
  <si>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</si>
  <si>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</si>
  <si>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</si>
  <si>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</si>
  <si>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</si>
  <si>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</si>
  <si>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</si>
  <si>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</si>
  <si>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</si>
  <si>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</si>
  <si>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</si>
  <si>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</si>
  <si>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</si>
  <si>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</si>
  <si>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</si>
  <si>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</si>
  <si>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</si>
  <si>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</si>
  <si>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</si>
  <si>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</si>
  <si>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</si>
  <si>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</si>
  <si>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</si>
  <si>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</si>
  <si>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</si>
  <si>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</si>
  <si>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</si>
  <si>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</si>
  <si>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</si>
  <si>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</si>
  <si>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</si>
  <si>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</si>
  <si>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</si>
  <si>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</si>
  <si>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</si>
  <si>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</si>
  <si>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</si>
  <si>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</si>
  <si>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</si>
  <si>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</si>
  <si>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</si>
  <si>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</si>
  <si>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</si>
  <si>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</si>
  <si>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</si>
  <si>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</si>
  <si>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</si>
  <si>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</si>
  <si>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</si>
  <si>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</si>
  <si>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</si>
  <si>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</si>
  <si>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</si>
  <si>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</si>
  <si>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</si>
  <si>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</si>
  <si>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</si>
  <si>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</si>
  <si>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</si>
  <si>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</si>
  <si>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</si>
  <si>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</si>
  <si>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</si>
  <si>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</si>
  <si>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</si>
  <si>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</si>
  <si>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</si>
  <si>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</si>
  <si>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</si>
  <si>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</si>
  <si>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</si>
  <si>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</si>
  <si>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</si>
  <si>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</si>
  <si>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</si>
  <si>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</si>
  <si>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</si>
  <si>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</si>
  <si>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</si>
  <si>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</si>
  <si>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</si>
  <si>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</si>
  <si>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</si>
  <si>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</si>
  <si>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</si>
  <si>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</si>
  <si>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</si>
  <si>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</si>
  <si>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</si>
  <si>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</si>
  <si>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</si>
  <si>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</si>
  <si>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</si>
  <si>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</si>
  <si>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</si>
  <si>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</si>
  <si>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</si>
  <si>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</si>
  <si>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</si>
  <si>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</si>
  <si>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</si>
  <si>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</si>
  <si>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</si>
  <si>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</si>
  <si>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</si>
  <si>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</si>
  <si>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</si>
  <si>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</si>
  <si>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</si>
  <si>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</si>
  <si>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</si>
  <si>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</si>
  <si>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</si>
  <si>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</si>
  <si>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</si>
  <si>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</si>
  <si>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</si>
  <si>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</si>
  <si>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</si>
  <si>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</si>
  <si>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</si>
  <si>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</si>
  <si>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</si>
  <si>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</si>
  <si>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</si>
  <si>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</si>
  <si>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</si>
  <si>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</si>
  <si>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</si>
  <si>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</si>
  <si>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</si>
  <si>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</si>
  <si>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</si>
  <si>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</si>
  <si>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</si>
  <si>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</si>
  <si>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</si>
  <si>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</si>
  <si>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</si>
  <si>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</si>
  <si>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</si>
  <si>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</si>
  <si>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</si>
  <si>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</si>
  <si>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</si>
  <si>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</si>
  <si>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</si>
  <si>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</si>
  <si>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</si>
  <si>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</si>
  <si>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</si>
  <si>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</si>
  <si>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</si>
  <si>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</si>
  <si>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</si>
  <si>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</si>
  <si>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</si>
  <si>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</si>
  <si>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</si>
  <si>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</si>
  <si>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</si>
  <si>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</si>
  <si>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</si>
  <si>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</si>
  <si>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</si>
  <si>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</si>
  <si>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</si>
  <si>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</si>
  <si>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</si>
  <si>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</si>
  <si>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</si>
  <si>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</si>
  <si>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</si>
  <si>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</si>
  <si>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</si>
  <si>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</si>
  <si>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</si>
  <si>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</si>
  <si>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</si>
  <si>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</si>
  <si>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</si>
  <si>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</si>
  <si>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</si>
  <si>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</si>
  <si>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</si>
  <si>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</si>
  <si>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</si>
  <si>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</si>
  <si>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</si>
  <si>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</si>
  <si>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</si>
  <si>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</si>
  <si>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</si>
  <si>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</si>
  <si>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</si>
  <si>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</si>
  <si>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</si>
  <si>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</si>
  <si>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</si>
  <si>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</si>
  <si>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</si>
  <si>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</si>
  <si>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</si>
  <si>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</si>
  <si>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</si>
  <si>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</si>
  <si>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</si>
  <si>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</si>
  <si>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</si>
  <si>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</si>
  <si>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</si>
  <si>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</si>
  <si>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</si>
  <si>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</si>
  <si>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</si>
  <si>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</si>
  <si>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</si>
  <si>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</si>
  <si>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</si>
  <si>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</si>
  <si>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</si>
  <si>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</si>
  <si>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</si>
  <si>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</si>
  <si>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</si>
  <si>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</si>
  <si>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</si>
  <si>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</si>
  <si>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</si>
  <si>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</si>
  <si>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</si>
  <si>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</si>
  <si>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</si>
  <si>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</si>
  <si>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</si>
  <si>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</si>
  <si>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</si>
  <si>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</si>
  <si>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</si>
  <si>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</si>
  <si>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</si>
  <si>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</si>
  <si>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</si>
  <si>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</si>
  <si>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</si>
  <si>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</si>
  <si>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</si>
  <si>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</si>
  <si>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</si>
  <si>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</si>
  <si>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</si>
  <si>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</si>
  <si>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</si>
  <si>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</si>
  <si>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</si>
  <si>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</si>
  <si>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</si>
  <si>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</si>
  <si>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</si>
  <si>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</si>
  <si>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</si>
  <si>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</si>
  <si>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</si>
  <si>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</si>
  <si>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</si>
  <si>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</si>
  <si>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</si>
  <si>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</si>
  <si>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</si>
  <si>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</si>
  <si>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</si>
  <si>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</si>
  <si>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</si>
  <si>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</si>
  <si>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</si>
  <si>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</si>
  <si>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</si>
  <si>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</si>
  <si>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</si>
  <si>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</si>
  <si>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</si>
  <si>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</si>
  <si>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</si>
  <si>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</si>
  <si>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</si>
  <si>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</si>
  <si>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</si>
  <si>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</si>
  <si>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</si>
  <si>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</si>
  <si>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</si>
  <si>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</si>
  <si>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</si>
  <si>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</si>
  <si>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</si>
  <si>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</si>
  <si>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</si>
  <si>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</si>
  <si>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</si>
  <si>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</si>
  <si>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</si>
  <si>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</si>
  <si>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</si>
  <si>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</si>
  <si>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</si>
  <si>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</si>
  <si>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</si>
  <si>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</si>
  <si>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</si>
  <si>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</si>
  <si>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</si>
  <si>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</si>
  <si>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</si>
  <si>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</si>
  <si>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</si>
  <si>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</si>
  <si>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</si>
  <si>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</si>
  <si>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</si>
  <si>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</si>
  <si>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</si>
  <si>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</si>
  <si>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</si>
  <si>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</si>
  <si>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</si>
  <si>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</si>
  <si>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</si>
  <si>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</si>
  <si>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</si>
  <si>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</si>
  <si>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</si>
  <si>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</si>
  <si>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</si>
  <si>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</si>
  <si>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</si>
  <si>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</si>
  <si>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</si>
  <si>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</si>
  <si>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</si>
  <si>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</si>
  <si>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</si>
  <si>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</si>
  <si>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</si>
  <si>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</si>
  <si>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</si>
  <si>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</si>
  <si>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</si>
  <si>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</si>
  <si>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</si>
  <si>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</si>
  <si>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</si>
  <si>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</si>
  <si>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</si>
  <si>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</si>
  <si>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</si>
  <si>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</si>
  <si>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</si>
  <si>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</si>
  <si>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</si>
  <si>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</si>
  <si>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</si>
  <si>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</si>
  <si>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</si>
  <si>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</si>
  <si>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</si>
  <si>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</si>
  <si>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</si>
  <si>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</si>
  <si>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</si>
  <si>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</si>
  <si>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</si>
  <si>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</si>
  <si>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</si>
  <si>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</si>
  <si>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</si>
  <si>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</si>
  <si>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</si>
  <si>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</si>
  <si>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</si>
  <si>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</si>
  <si>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</si>
  <si>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</si>
  <si>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</si>
  <si>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</si>
  <si>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</si>
  <si>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</si>
  <si>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</si>
  <si>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</si>
  <si>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</si>
  <si>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</si>
  <si>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</si>
  <si>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</si>
  <si>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</si>
  <si>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</si>
  <si>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</si>
  <si>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</si>
  <si>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</si>
  <si>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</si>
  <si>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</si>
  <si>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</si>
  <si>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</si>
  <si>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</si>
  <si>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</si>
  <si>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</si>
  <si>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</si>
  <si>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</si>
  <si>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</si>
  <si>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</si>
  <si>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</si>
  <si>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</si>
  <si>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</si>
  <si>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</si>
  <si>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</si>
  <si>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</si>
  <si>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</si>
  <si>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</si>
  <si>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</si>
  <si>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</si>
  <si>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</si>
  <si>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</si>
  <si>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</si>
  <si>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</si>
  <si>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</si>
  <si>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</si>
  <si>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</si>
  <si>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</si>
  <si>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</si>
  <si>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</si>
  <si>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</si>
  <si>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</si>
  <si>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</si>
  <si>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</si>
  <si>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</si>
  <si>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</si>
  <si>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</si>
  <si>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</si>
  <si>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</si>
  <si>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</si>
  <si>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</si>
  <si>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</si>
  <si>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</si>
  <si>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</si>
  <si>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</si>
  <si>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</si>
  <si>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</si>
  <si>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</si>
  <si>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</si>
  <si>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</si>
  <si>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</si>
  <si>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</si>
  <si>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</si>
  <si>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</si>
  <si>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</si>
  <si>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</si>
  <si>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</si>
  <si>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</si>
  <si>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</si>
  <si>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</si>
  <si>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</si>
  <si>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</si>
  <si>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</si>
  <si>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</si>
  <si>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</si>
  <si>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</si>
  <si>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</si>
  <si>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</si>
  <si>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</si>
  <si>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</si>
  <si>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</si>
  <si>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</si>
  <si>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</si>
  <si>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</si>
  <si>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</si>
  <si>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</si>
  <si>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</si>
  <si>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</si>
  <si>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</si>
  <si>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</si>
  <si>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</si>
  <si>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</si>
  <si>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</si>
  <si>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</si>
  <si>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</si>
  <si>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</si>
  <si>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</si>
  <si>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</si>
  <si>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</si>
  <si>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</si>
  <si>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</si>
  <si>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</si>
  <si>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</si>
  <si>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</si>
  <si>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</si>
  <si>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</si>
  <si>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</si>
  <si>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</si>
  <si>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</si>
  <si>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</si>
  <si>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</si>
  <si>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</si>
  <si>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</si>
  <si>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</si>
  <si>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</si>
  <si>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</si>
  <si>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</si>
  <si>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</si>
  <si>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</si>
  <si>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</si>
  <si>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</si>
  <si>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</si>
  <si>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</si>
  <si>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</si>
  <si>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</si>
  <si>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</si>
  <si>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</si>
  <si>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</si>
  <si>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</si>
  <si>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</si>
  <si>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</si>
  <si>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</si>
  <si>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</si>
  <si>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</si>
  <si>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</si>
  <si>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</si>
  <si>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</si>
  <si>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</si>
  <si>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</si>
  <si>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</si>
  <si>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</si>
  <si>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</si>
  <si>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</si>
  <si>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</si>
  <si>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</si>
  <si>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</si>
  <si>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</si>
  <si>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</si>
  <si>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</si>
  <si>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</si>
  <si>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</si>
  <si>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</si>
  <si>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</si>
  <si>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</si>
  <si>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</si>
  <si>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</si>
  <si>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</si>
  <si>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</si>
  <si>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</si>
  <si>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</si>
  <si>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</si>
  <si>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</si>
  <si>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</si>
  <si>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</si>
  <si>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</si>
  <si>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</si>
  <si>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</si>
  <si>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</si>
  <si>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</si>
  <si>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</si>
  <si>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</si>
  <si>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</si>
  <si>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</si>
  <si>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</si>
  <si>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</si>
  <si>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</si>
  <si>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</si>
  <si>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</si>
  <si>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</si>
  <si>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</si>
  <si>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</si>
  <si>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</si>
  <si>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</si>
  <si>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</si>
  <si>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</si>
  <si>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</si>
  <si>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</si>
  <si>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</si>
  <si>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</si>
  <si>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</si>
  <si>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</si>
  <si>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</si>
  <si>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</si>
  <si>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</si>
  <si>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</si>
  <si>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</si>
  <si>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</si>
  <si>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</si>
  <si>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</si>
  <si>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</si>
  <si>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</si>
  <si>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</si>
  <si>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</si>
  <si>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</si>
  <si>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</si>
  <si>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</si>
  <si>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</si>
  <si>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</si>
  <si>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</si>
  <si>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</si>
  <si>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</si>
  <si>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</si>
  <si>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</si>
  <si>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</si>
  <si>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</si>
  <si>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</si>
  <si>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</si>
  <si>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</si>
  <si>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</si>
  <si>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</si>
  <si>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</si>
  <si>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</si>
  <si>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</si>
  <si>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</si>
  <si>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</si>
  <si>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</si>
  <si>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</si>
  <si>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</si>
  <si>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</si>
  <si>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</si>
  <si>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</si>
  <si>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</si>
  <si>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</si>
  <si>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</si>
  <si>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</si>
  <si>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</si>
  <si>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</si>
  <si>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</si>
  <si>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</si>
  <si>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</si>
  <si>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</si>
  <si>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</si>
  <si>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</si>
  <si>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</si>
  <si>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</si>
  <si>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</si>
  <si>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</si>
  <si>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</si>
  <si>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</si>
  <si>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</si>
  <si>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</si>
  <si>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</si>
  <si>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</si>
  <si>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</si>
  <si>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</si>
  <si>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</si>
  <si>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</si>
  <si>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</si>
  <si>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</si>
  <si>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</si>
  <si>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</si>
  <si>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</si>
  <si>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</si>
  <si>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</si>
  <si>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</si>
  <si>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</si>
  <si>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</si>
  <si>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</si>
  <si>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</si>
  <si>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</si>
  <si>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</si>
  <si>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</si>
  <si>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</si>
  <si>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</si>
  <si>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</si>
  <si>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</si>
  <si>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</si>
  <si>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</si>
  <si>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</si>
  <si>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</si>
  <si>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</si>
  <si>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</si>
  <si>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</si>
  <si>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</si>
  <si>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</si>
  <si>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</si>
  <si>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</si>
  <si>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</si>
  <si>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</si>
  <si>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</si>
  <si>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</si>
  <si>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</si>
  <si>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</si>
  <si>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</si>
  <si>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</si>
  <si>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</si>
  <si>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</si>
  <si>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</si>
  <si>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</si>
  <si>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</si>
  <si>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</si>
  <si>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</si>
  <si>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</si>
  <si>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</si>
  <si>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</si>
  <si>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</si>
  <si>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</si>
  <si>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</si>
  <si>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</si>
  <si>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</si>
  <si>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</si>
  <si>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</si>
  <si>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</si>
  <si>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</si>
  <si>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</si>
  <si>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</si>
  <si>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</si>
  <si>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</si>
  <si>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</si>
  <si>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</si>
  <si>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</si>
  <si>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</si>
  <si>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</si>
  <si>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</si>
  <si>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</si>
  <si>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</si>
  <si>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</si>
  <si>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</si>
  <si>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</si>
  <si>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</si>
  <si>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</si>
  <si>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</si>
  <si>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</si>
  <si>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</si>
  <si>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</si>
  <si>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</si>
  <si>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</si>
  <si>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</si>
  <si>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</si>
  <si>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</si>
  <si>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</si>
  <si>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</si>
  <si>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</si>
  <si>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</si>
  <si>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</si>
  <si>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</si>
  <si>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</si>
  <si>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</si>
  <si>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</si>
  <si>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</si>
  <si>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</si>
  <si>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</si>
  <si>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</si>
  <si>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</si>
  <si>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</si>
  <si>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</si>
  <si>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</si>
  <si>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</si>
  <si>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</si>
  <si>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</si>
  <si>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</si>
  <si>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</si>
  <si>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</si>
  <si>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</si>
  <si>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</si>
  <si>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</si>
  <si>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</si>
  <si>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</si>
  <si>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</si>
  <si>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</si>
  <si>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</si>
  <si>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</si>
  <si>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</si>
  <si>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</si>
  <si>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</si>
  <si>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</si>
  <si>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</si>
  <si>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</si>
  <si>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</si>
  <si>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</si>
  <si>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</si>
  <si>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</si>
  <si>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</si>
  <si>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</si>
  <si>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</si>
  <si>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</si>
  <si>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</si>
  <si>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</si>
  <si>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</si>
  <si>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</si>
  <si>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</si>
  <si>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</si>
  <si>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</si>
  <si>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</si>
  <si>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</si>
  <si>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</si>
  <si>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</si>
  <si>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</si>
  <si>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</si>
  <si>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</si>
  <si>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</si>
  <si>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</si>
  <si>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</si>
  <si>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</si>
  <si>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</si>
  <si>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</si>
  <si>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</si>
  <si>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</si>
  <si>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</si>
  <si>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</si>
  <si>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</si>
  <si>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</si>
  <si>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</si>
  <si>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</si>
  <si>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</si>
  <si>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</si>
  <si>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</si>
  <si>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</si>
  <si>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</si>
  <si>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</si>
  <si>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</si>
  <si>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</si>
  <si>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</si>
  <si>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</si>
  <si>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</si>
  <si>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</si>
  <si>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</si>
  <si>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</si>
  <si>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</si>
  <si>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</si>
  <si>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</si>
  <si>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</si>
  <si>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</si>
  <si>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</si>
  <si>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</si>
  <si>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</si>
  <si>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</si>
  <si>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</si>
  <si>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</si>
  <si>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</si>
  <si>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</si>
  <si>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</si>
  <si>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</si>
  <si>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</si>
  <si>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</si>
  <si>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</si>
  <si>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</si>
  <si>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</si>
  <si>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</si>
  <si>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</si>
  <si>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</si>
  <si>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大分県勤労者医療生活協同組合　大分協和病院</t>
    <phoneticPr fontId="3"/>
  </si>
  <si>
    <t>〒870-1133 大分市大字宮崎９５３－１</t>
    <phoneticPr fontId="3"/>
  </si>
  <si>
    <t>〇</t>
  </si>
  <si>
    <t>未突合</t>
  </si>
  <si>
    <t>医療生協</t>
  </si>
  <si>
    <t>複数の診療科で活用</t>
  </si>
  <si>
    <t>内科</t>
  </si>
  <si>
    <t>呼吸器内科</t>
  </si>
  <si>
    <t>神経内科</t>
  </si>
  <si>
    <t>特殊疾患入院医療管理料</t>
  </si>
  <si>
    <t>未突合</t>
    <phoneticPr fontId="10"/>
  </si>
  <si>
    <t>ＤＰＣ病院ではない</t>
  </si>
  <si>
    <t>-</t>
    <phoneticPr fontId="3"/>
  </si>
  <si>
    <t>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</si>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</sst>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1051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1051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1051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1051</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1051</v>
      </c>
    </row>
    <row r="90" spans="1:22" s="21" customFormat="1">
      <c r="A90" s="243"/>
      <c r="B90" s="1"/>
      <c r="C90" s="3"/>
      <c r="D90" s="3"/>
      <c r="E90" s="3"/>
      <c r="F90" s="3"/>
      <c r="G90" s="3"/>
      <c r="H90" s="286"/>
      <c r="I90" s="67" t="s">
        <v>36</v>
      </c>
      <c r="J90" s="68"/>
      <c r="K90" s="69"/>
      <c r="L90" s="262" t="s">
        <v>1052</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1052</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1052</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1045</v>
      </c>
    </row>
    <row r="123" spans="1:22" s="83" customFormat="1" ht="40.5" customHeight="1">
      <c r="A123" s="244" t="s">
        <v>620</v>
      </c>
      <c r="B123" s="1"/>
      <c r="C123" s="288"/>
      <c r="D123" s="289"/>
      <c r="E123" s="376"/>
      <c r="F123" s="377"/>
      <c r="G123" s="377"/>
      <c r="H123" s="378"/>
      <c r="I123" s="340"/>
      <c r="J123" s="105"/>
      <c r="K123" s="106"/>
      <c r="L123" s="98" t="s">
        <v>1046</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1052</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1047</v>
      </c>
    </row>
    <row r="134" spans="1:22" s="83" customFormat="1" ht="34.5" customHeight="1">
      <c r="A134" s="244" t="s">
        <v>622</v>
      </c>
      <c r="B134" s="84"/>
      <c r="C134" s="111"/>
      <c r="D134" s="112"/>
      <c r="E134" s="319" t="s">
        <v>60</v>
      </c>
      <c r="F134" s="320"/>
      <c r="G134" s="320"/>
      <c r="H134" s="321"/>
      <c r="I134" s="388"/>
      <c r="J134" s="101"/>
      <c r="K134" s="102"/>
      <c r="L134" s="82">
        <v>22</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1052</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1048</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1048</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1048</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1048</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1048</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1048</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1048</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1048</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1048</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1048</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1048</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1048</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1048</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1048</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1048</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1048</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1048</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1048</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1048</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1048</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1048</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1048</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1048</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1048</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1048</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1048</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1048</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1048</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1048</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1048</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1048</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1048</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1048</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1048</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1048</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1048</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1048</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1048</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1048</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1048</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1048</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1048</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1048</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1048</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1048</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1048</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1048</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1048</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1048</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1048</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1048</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1048</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1048</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1048</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1048</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1048</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1048</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1048</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1048</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1048</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1048</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1048</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1048</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1048</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1048</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1048</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1048</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1048</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1048</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1048</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1048</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1048</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1052</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1052</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1052</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1052</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1052</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0.68</v>
      </c>
      <c r="K274" s="81" t="str">
        <f t="shared" si="8"/>
        <v/>
      </c>
      <c r="L274" s="148">
        <v>0.68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0.09</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2</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1052</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1052</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1051</v>
      </c>
    </row>
    <row r="368" spans="1:22" s="118" customFormat="1" ht="20.25" customHeight="1">
      <c r="A368" s="243"/>
      <c r="B368" s="1"/>
      <c r="C368" s="3"/>
      <c r="D368" s="3"/>
      <c r="E368" s="3"/>
      <c r="F368" s="3"/>
      <c r="G368" s="3"/>
      <c r="H368" s="286"/>
      <c r="I368" s="67" t="s">
        <v>36</v>
      </c>
      <c r="J368" s="170"/>
      <c r="K368" s="79"/>
      <c r="L368" s="137" t="s">
        <v>1052</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1052</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164</v>
      </c>
      <c r="K392" s="81" t="str">
        <f t="shared" ref="K392:K397" si="11">IF(OR(COUNTIF(L392:L392,"未確認")&gt;0,COUNTIF(L392:L392,"~*")&gt;0),"※","")</f>
        <v/>
      </c>
      <c r="L392" s="147">
        <v>164</v>
      </c>
    </row>
    <row r="393" spans="1:22" s="83" customFormat="1" ht="34.5" customHeight="1">
      <c r="A393" s="249" t="s">
        <v>773</v>
      </c>
      <c r="B393" s="84"/>
      <c r="C393" s="369"/>
      <c r="D393" s="379"/>
      <c r="E393" s="319" t="s">
        <v>224</v>
      </c>
      <c r="F393" s="320"/>
      <c r="G393" s="320"/>
      <c r="H393" s="321"/>
      <c r="I393" s="342"/>
      <c r="J393" s="140">
        <f t="shared" si="10"/>
        <v>106</v>
      </c>
      <c r="K393" s="81" t="str">
        <f t="shared" si="11"/>
        <v/>
      </c>
      <c r="L393" s="147">
        <v>106</v>
      </c>
    </row>
    <row r="394" spans="1:22" s="83" customFormat="1" ht="34.5" customHeight="1">
      <c r="A394" s="250" t="s">
        <v>774</v>
      </c>
      <c r="B394" s="84"/>
      <c r="C394" s="369"/>
      <c r="D394" s="380"/>
      <c r="E394" s="319" t="s">
        <v>225</v>
      </c>
      <c r="F394" s="320"/>
      <c r="G394" s="320"/>
      <c r="H394" s="321"/>
      <c r="I394" s="342"/>
      <c r="J394" s="140">
        <f t="shared" si="10"/>
        <v>10</v>
      </c>
      <c r="K394" s="81" t="str">
        <f t="shared" si="11"/>
        <v/>
      </c>
      <c r="L394" s="147">
        <v>10</v>
      </c>
    </row>
    <row r="395" spans="1:22" s="83" customFormat="1" ht="34.5" customHeight="1">
      <c r="A395" s="250" t="s">
        <v>775</v>
      </c>
      <c r="B395" s="84"/>
      <c r="C395" s="369"/>
      <c r="D395" s="381"/>
      <c r="E395" s="319" t="s">
        <v>226</v>
      </c>
      <c r="F395" s="320"/>
      <c r="G395" s="320"/>
      <c r="H395" s="321"/>
      <c r="I395" s="342"/>
      <c r="J395" s="140">
        <f t="shared" si="10"/>
        <v>48</v>
      </c>
      <c r="K395" s="81" t="str">
        <f t="shared" si="11"/>
        <v/>
      </c>
      <c r="L395" s="147">
        <v>48</v>
      </c>
    </row>
    <row r="396" spans="1:22" s="83" customFormat="1" ht="34.5" customHeight="1">
      <c r="A396" s="250" t="s">
        <v>776</v>
      </c>
      <c r="B396" s="1"/>
      <c r="C396" s="369"/>
      <c r="D396" s="319" t="s">
        <v>227</v>
      </c>
      <c r="E396" s="320"/>
      <c r="F396" s="320"/>
      <c r="G396" s="320"/>
      <c r="H396" s="321"/>
      <c r="I396" s="342"/>
      <c r="J396" s="140">
        <f t="shared" si="10"/>
        <v>13078</v>
      </c>
      <c r="K396" s="81" t="str">
        <f t="shared" si="11"/>
        <v/>
      </c>
      <c r="L396" s="147">
        <v>13078</v>
      </c>
    </row>
    <row r="397" spans="1:22" s="83" customFormat="1" ht="34.5" customHeight="1">
      <c r="A397" s="250" t="s">
        <v>777</v>
      </c>
      <c r="B397" s="119"/>
      <c r="C397" s="369"/>
      <c r="D397" s="319" t="s">
        <v>228</v>
      </c>
      <c r="E397" s="320"/>
      <c r="F397" s="320"/>
      <c r="G397" s="320"/>
      <c r="H397" s="321"/>
      <c r="I397" s="343"/>
      <c r="J397" s="140">
        <f t="shared" si="10"/>
        <v>164</v>
      </c>
      <c r="K397" s="81" t="str">
        <f t="shared" si="11"/>
        <v/>
      </c>
      <c r="L397" s="147">
        <v>164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1052</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165</v>
      </c>
      <c r="K405" s="81" t="str">
        <f t="shared" ref="K405:K422" si="13">IF(OR(COUNTIF(L405:L405,"未確認")&gt;0,COUNTIF(L405:L405,"~*")&gt;0),"※","")</f>
        <v/>
      </c>
      <c r="L405" s="147">
        <v>165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v>
      </c>
      <c r="K407" s="81" t="str">
        <f t="shared" si="13"/>
        <v/>
      </c>
      <c r="L407" s="147">
        <v>10</v>
      </c>
    </row>
    <row r="408" spans="1:22" s="83" customFormat="1" ht="34.5" customHeight="1">
      <c r="A408" s="251" t="s">
        <v>781</v>
      </c>
      <c r="B408" s="119"/>
      <c r="C408" s="368"/>
      <c r="D408" s="368"/>
      <c r="E408" s="319" t="s">
        <v>236</v>
      </c>
      <c r="F408" s="320"/>
      <c r="G408" s="320"/>
      <c r="H408" s="321"/>
      <c r="I408" s="360"/>
      <c r="J408" s="140">
        <f t="shared" si="12"/>
        <v>17</v>
      </c>
      <c r="K408" s="81" t="str">
        <f t="shared" si="13"/>
        <v/>
      </c>
      <c r="L408" s="147">
        <v>17</v>
      </c>
    </row>
    <row r="409" spans="1:22" s="83" customFormat="1" ht="34.5" customHeight="1">
      <c r="A409" s="251" t="s">
        <v>782</v>
      </c>
      <c r="B409" s="119"/>
      <c r="C409" s="368"/>
      <c r="D409" s="368"/>
      <c r="E409" s="316" t="s">
        <v>990</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137</v>
      </c>
      <c r="K412" s="81" t="str">
        <f t="shared" si="13"/>
        <v/>
      </c>
      <c r="L412" s="147">
        <v>137</v>
      </c>
    </row>
    <row r="413" spans="1:22" s="83" customFormat="1" ht="34.5" customHeight="1">
      <c r="A413" s="251" t="s">
        <v>786</v>
      </c>
      <c r="B413" s="119"/>
      <c r="C413" s="368"/>
      <c r="D413" s="319" t="s">
        <v>251</v>
      </c>
      <c r="E413" s="320"/>
      <c r="F413" s="320"/>
      <c r="G413" s="320"/>
      <c r="H413" s="321"/>
      <c r="I413" s="360"/>
      <c r="J413" s="140">
        <f t="shared" si="12"/>
        <v>164</v>
      </c>
      <c r="K413" s="81" t="str">
        <f t="shared" si="13"/>
        <v/>
      </c>
      <c r="L413" s="147">
        <v>164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5</v>
      </c>
      <c r="K421" s="81" t="str">
        <f t="shared" si="13"/>
        <v/>
      </c>
      <c r="L421" s="147">
        <v>5</v>
      </c>
    </row>
    <row r="422" spans="1:22" s="83" customFormat="1" ht="34.5" customHeight="1">
      <c r="A422" s="251" t="s">
        <v>795</v>
      </c>
      <c r="B422" s="119"/>
      <c r="C422" s="368"/>
      <c r="D422" s="368"/>
      <c r="E422" s="319" t="s">
        <v>166</v>
      </c>
      <c r="F422" s="320"/>
      <c r="G422" s="320"/>
      <c r="H422" s="321"/>
      <c r="I422" s="361"/>
      <c r="J422" s="140">
        <f t="shared" si="12"/>
        <v>134</v>
      </c>
      <c r="K422" s="81" t="str">
        <f t="shared" si="13"/>
        <v/>
      </c>
      <c r="L422" s="147">
        <v>134</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1052</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164</v>
      </c>
      <c r="K430" s="193" t="str">
        <f>IF(OR(COUNTIF(L430:L430,"未確認")&gt;0,COUNTIF(L430:L430,"~*")&gt;0),"※","")</f>
        <v/>
      </c>
      <c r="L430" s="147">
        <v>164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58</v>
      </c>
      <c r="K431" s="193" t="str">
        <f>IF(OR(COUNTIF(L431:L431,"未確認")&gt;0,COUNTIF(L431:L431,"~*")&gt;0),"※","")</f>
        <v/>
      </c>
      <c r="L431" s="147">
        <v>58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80</v>
      </c>
      <c r="K433" s="193" t="str">
        <f>IF(OR(COUNTIF(L433:L433,"未確認")&gt;0,COUNTIF(L433:L433,"~*")&gt;0),"※","")</f>
        <v/>
      </c>
      <c r="L433" s="147">
        <v>80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22</v>
      </c>
      <c r="K434" s="193" t="str">
        <f>IF(OR(COUNTIF(L434:L434,"未確認")&gt;0,COUNTIF(L434:L434,"~*")&gt;0),"※","")</f>
        <v/>
      </c>
      <c r="L434" s="147">
        <v>22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1052</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1052</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1048</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1048</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1048</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1048</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1051</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1052</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1048</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1048</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1048</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1048</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1048</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1048</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1048</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1048</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1051</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1052</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1048</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1048</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1051</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1052</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1048</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1051</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1052</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1051</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1052</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1048</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1048</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1048</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1048</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1048</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1051</v>
      </c>
    </row>
    <row r="544" spans="1:22" s="1" customFormat="1" ht="20.25" customHeight="1">
      <c r="A544" s="243"/>
      <c r="C544" s="62"/>
      <c r="D544" s="3"/>
      <c r="E544" s="3"/>
      <c r="F544" s="3"/>
      <c r="G544" s="3"/>
      <c r="H544" s="286"/>
      <c r="I544" s="67" t="s">
        <v>36</v>
      </c>
      <c r="J544" s="68"/>
      <c r="K544" s="186"/>
      <c r="L544" s="70" t="s">
        <v>1052</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1048</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1048</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1048</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1048</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1048</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1048</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1048</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1048</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1048</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1048</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1048</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1048</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1048</v>
      </c>
    </row>
    <row r="558" spans="1:12" s="115" customFormat="1" ht="113.5" customHeight="1">
      <c r="A558" s="251" t="s">
        <v>868</v>
      </c>
      <c r="B558" s="119"/>
      <c r="C558" s="316" t="s">
        <v>866</v>
      </c>
      <c r="D558" s="317"/>
      <c r="E558" s="317"/>
      <c r="F558" s="317"/>
      <c r="G558" s="317"/>
      <c r="H558" s="318"/>
      <c r="I558" s="295" t="s">
        <v>867</v>
      </c>
      <c r="J558" s="223"/>
      <c r="K558" s="242"/>
      <c r="L558" s="211" t="s">
        <v>1050</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1051</v>
      </c>
    </row>
    <row r="589" spans="1:22" s="1" customFormat="1" ht="20.25" customHeight="1">
      <c r="A589" s="243"/>
      <c r="C589" s="62"/>
      <c r="D589" s="3"/>
      <c r="E589" s="3"/>
      <c r="F589" s="3"/>
      <c r="G589" s="3"/>
      <c r="H589" s="286"/>
      <c r="I589" s="67" t="s">
        <v>36</v>
      </c>
      <c r="J589" s="68"/>
      <c r="K589" s="186"/>
      <c r="L589" s="70" t="s">
        <v>1052</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1048</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1048</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1048</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1048</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1048</v>
      </c>
    </row>
    <row r="595" spans="1:12" s="115" customFormat="1" ht="35.15" customHeight="1">
      <c r="A595" s="251" t="s">
        <v>895</v>
      </c>
      <c r="B595" s="84"/>
      <c r="C595" s="322" t="s">
        <v>995</v>
      </c>
      <c r="D595" s="323"/>
      <c r="E595" s="323"/>
      <c r="F595" s="323"/>
      <c r="G595" s="323"/>
      <c r="H595" s="324"/>
      <c r="I595" s="339" t="s">
        <v>397</v>
      </c>
      <c r="J595" s="140">
        <v>97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73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12</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12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1048</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1048</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1048</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1048</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1048</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1048</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1052</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1048</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1048</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1048</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1048</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1048</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1048</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1048</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1048</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1048</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1048</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1052</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1048</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1048</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1048</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1048</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1048</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1048</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1048</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1048</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1052</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1048</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1048</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1048</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1048</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1048</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1048</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1048</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1048</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1048</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1048</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1048</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1048</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1048</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1052</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1052</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1048</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1048</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1048</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1052</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1048</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1048</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1048</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1048</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1048</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1052</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1048</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1048</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1048</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988CD1-8085-4128-BB48-0FAD5FDF25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2019-12-23T02:12:32Z</dcterms:modified>
</cp:coreProperties>
</file>