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U6" i="4" l="1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<sst xmlns="http://schemas.openxmlformats.org/spreadsheetml/2006/main" count="106" uniqueCount="98">
  <si>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</si>
  <si>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</si>
  <si>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</si>
  <si>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</si>
  <si>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</si>
  <si>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</si>
  <si>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</si>
  <si>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</si>
  <si>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</si>
  <si>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</si>
  <si>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</si>
  <si>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</si>
  <si>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</si>
  <si>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</si>
  <si>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</si>
  <si>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</si>
  <si>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</si>
  <si>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</si>
  <si>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</si>
  <si>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</si>
  <si>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</si>
  <si>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</si>
  <si>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</si>
  <si>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</si>
  <si>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</si>
  <si>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</si>
  <si>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</si>
  <si>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</si>
  <si>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</si>
  <si>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</si>
  <si>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</si>
  <si>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</si>
  <si>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</si>
  <si>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</si>
  <si>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</si>
  <si>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</si>
  <si>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</si>
  <si>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</si>
  <si>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</si>
  <si>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</si>
  <si>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</si>
  <si>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</si>
  <si>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</si>
  <si>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</si>
  <si>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</si>
  <si>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</si>
  <si>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</si>
  <si>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</si>
  <si>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</si>
  <si>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</si>
  <si>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</si>
  <si>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</si>
  <si>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</si>
  <si>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</si>
  <si>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</si>
  <si>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</si>
  <si>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</si>
  <si>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</si>
  <si>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</si>
  <si>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平19</t>
    <rPh sb="0" eb="1">
      <t>ヘイ</t>
    </rPh>
    <phoneticPr fontId="9"/>
  </si>
  <si>
    <t>注）</t>
    <rPh sb="0" eb="1">
      <t>チュウ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</si>
  <si>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</si>
  <si>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</si>
  <si>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</si>
  <si>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r>
      <t>指標値</t>
    </r>
    <r>
      <rPr>
        <sz val="8"/>
        <rFont val="ＭＳ Ｐゴシック"/>
        <family val="3"/>
        <charset val="128"/>
      </rPr>
      <t>（事業所）</t>
    </r>
    <rPh sb="0" eb="2">
      <t>シヒョウ</t>
    </rPh>
    <rPh sb="2" eb="3">
      <t>アタイ</t>
    </rPh>
    <rPh sb="4" eb="7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</si>
  <si>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</si>
  <si>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全国</t>
    <rPh sb="0" eb="2">
      <t>ゼンコク</t>
    </rPh>
    <phoneticPr fontId="1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</si>
  <si>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</si>
  <si>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9"/>
  </si>
  <si>
    <t>○　</t>
    <phoneticPr fontId="9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</si>
  <si>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</si>
  <si>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</si>
  <si>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</si>
  <si>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</si>
  <si>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</si>
  <si>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</si>
  <si>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</si>
  <si>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</si>
  <si>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</si>
  <si>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</si>
  <si>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</si>
  <si>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</si>
  <si>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</si>
  <si>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平20</t>
    <rPh sb="0" eb="1">
      <t>ヘイ</t>
    </rPh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</si>
  <si>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</si>
  <si>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</si>
  <si>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平21</t>
    <rPh sb="0" eb="1">
      <t>ヘイ</t>
    </rPh>
    <phoneticPr fontId="2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</si>
  <si>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9"/>
  </si>
  <si>
    <t>平22</t>
    <rPh sb="0" eb="1">
      <t>ヘイ</t>
    </rPh>
    <phoneticPr fontId="2"/>
  </si>
  <si>
    <t>全　　国</t>
    <rPh sb="0" eb="1">
      <t>ゼン</t>
    </rPh>
    <rPh sb="3" eb="4">
      <t>クニ</t>
    </rPh>
    <phoneticPr fontId="1"/>
  </si>
  <si>
    <t>調査期日：令和元年6月1日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0" eb="11">
      <t>ガツ</t>
    </rPh>
    <rPh sb="12" eb="13">
      <t>ニチ</t>
    </rPh>
    <phoneticPr fontId="9"/>
  </si>
  <si>
    <t>平18</t>
    <rPh sb="0" eb="1">
      <t>ヘイ</t>
    </rPh>
    <phoneticPr fontId="9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</si>
  <si>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</si>
  <si>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rPh sb="11" eb="12">
      <t>セイネン</t>
    </rPh>
    <phoneticPr fontId="2"/>
  </si>
  <si>
    <t xml:space="preserve">参考指標（平成30年） </t>
    <rPh sb="0" eb="2">
      <t>サンコウ</t>
    </rPh>
    <rPh sb="2" eb="4">
      <t>シヒョウ</t>
    </rPh>
    <rPh sb="5" eb="7">
      <t>ヘイセイ</t>
    </rPh>
    <phoneticPr fontId="2"/>
  </si>
  <si>
    <t>　大分県の平成30年の製造業の事業所数は1,404事業所で、平成29年から55事業所減少し、全国39位となっている。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ヘイネン</t>
    </rPh>
    <rPh sb="11" eb="14">
      <t>セイゾウギョウ</t>
    </rPh>
    <rPh sb="15" eb="18">
      <t>ジギョウショ</t>
    </rPh>
    <rPh sb="18" eb="19">
      <t>スウ</t>
    </rPh>
    <rPh sb="25" eb="28">
      <t>ジギョウショ</t>
    </rPh>
    <rPh sb="30" eb="32">
      <t>ヘイセイ</t>
    </rPh>
    <rPh sb="34" eb="35">
      <t>ネン</t>
    </rPh>
    <rPh sb="39" eb="42">
      <t>ジギョウショ</t>
    </rPh>
    <rPh sb="42" eb="44">
      <t>ゲンショウ</t>
    </rPh>
    <rPh sb="46" eb="48">
      <t>ゼンコク</t>
    </rPh>
    <rPh sb="50" eb="51">
      <t>イ</t>
    </rPh>
    <phoneticPr fontId="9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</si>
  <si>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</si>
  <si>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－平成30年－　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</si>
</sst>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[DBNum3][$-411]0"/>
    <numFmt numFmtId="182" formatCode="#,##0.0;[Red]\-#,##0.0"/>
    <numFmt numFmtId="183" formatCode="#,##0.0_ "/>
    <numFmt numFmtId="184" formatCode="0.0_ "/>
    <numFmt numFmtId="185" formatCode="#,##0.0"/>
    <numFmt numFmtId="186" formatCode="#,##0.0;&quot;▲ &quot;#,##0.0"/>
    <numFmt numFmtId="187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4" fillId="0" borderId="0"/>
    <xf numFmtId="0" fontId="4" fillId="0" borderId="0"/>
    <xf numFmtId="0" fontId="12" fillId="0" borderId="0"/>
  </cellStyleXfs>
  <cellXfs count="190">
    <xf numFmtId="0" fontId="0" fillId="0" borderId="0" xfId="0">
      <alignment vertical="center"/>
    </xf>
    <xf numFmtId="0" fontId="3" fillId="0" borderId="0" xfId="8" applyFont="1" applyFill="1" applyBorder="1" applyAlignment="1">
      <alignment horizontal="center" vertical="center"/>
    </xf>
    <xf numFmtId="49" fontId="3" fillId="0" borderId="0" xfId="8" applyNumberFormat="1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center" indent="1"/>
    </xf>
    <xf numFmtId="178" fontId="3" fillId="0" borderId="0" xfId="8" applyNumberFormat="1" applyFont="1" applyFill="1" applyBorder="1" applyAlignment="1">
      <alignment vertical="center"/>
    </xf>
    <xf numFmtId="180" fontId="16" fillId="0" borderId="0" xfId="9" applyNumberFormat="1" applyFont="1" applyFill="1" applyBorder="1" applyAlignment="1">
      <alignment vertical="center"/>
    </xf>
    <xf numFmtId="178" fontId="3" fillId="0" borderId="1" xfId="8" applyNumberFormat="1" applyFont="1" applyFill="1" applyBorder="1" applyAlignment="1">
      <alignment vertical="center"/>
    </xf>
    <xf numFmtId="49" fontId="3" fillId="0" borderId="2" xfId="8" applyNumberFormat="1" applyFont="1" applyFill="1" applyBorder="1" applyAlignment="1">
      <alignment horizontal="left" vertical="center" indent="1"/>
    </xf>
    <xf numFmtId="0" fontId="17" fillId="0" borderId="0" xfId="8" applyFont="1" applyFill="1" applyBorder="1" applyAlignment="1">
      <alignment vertical="center"/>
    </xf>
    <xf numFmtId="0" fontId="17" fillId="0" borderId="0" xfId="8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distributed" vertical="center"/>
    </xf>
    <xf numFmtId="0" fontId="6" fillId="0" borderId="3" xfId="8" applyFont="1" applyFill="1" applyBorder="1" applyAlignment="1">
      <alignment horizontal="distributed" vertical="center"/>
    </xf>
    <xf numFmtId="0" fontId="6" fillId="2" borderId="3" xfId="8" applyFont="1" applyFill="1" applyBorder="1" applyAlignment="1">
      <alignment horizontal="distributed" vertical="center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" fillId="0" borderId="4" xfId="5" applyBorder="1">
      <alignment vertical="center"/>
    </xf>
    <xf numFmtId="0" fontId="1" fillId="0" borderId="5" xfId="5" applyBorder="1">
      <alignment vertical="center"/>
    </xf>
    <xf numFmtId="0" fontId="7" fillId="0" borderId="5" xfId="5" applyFont="1" applyFill="1" applyBorder="1" applyAlignment="1">
      <alignment vertical="center"/>
    </xf>
    <xf numFmtId="0" fontId="7" fillId="0" borderId="5" xfId="5" applyNumberFormat="1" applyFont="1" applyFill="1" applyBorder="1" applyAlignment="1">
      <alignment horizontal="right" vertical="center"/>
    </xf>
    <xf numFmtId="0" fontId="7" fillId="0" borderId="5" xfId="5" applyNumberFormat="1" applyFont="1" applyFill="1" applyBorder="1" applyAlignment="1">
      <alignment horizontal="center" vertical="center"/>
    </xf>
    <xf numFmtId="0" fontId="1" fillId="0" borderId="6" xfId="5" applyBorder="1">
      <alignment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left" vertical="center"/>
    </xf>
    <xf numFmtId="0" fontId="6" fillId="0" borderId="2" xfId="8" applyFont="1" applyFill="1" applyBorder="1" applyAlignment="1">
      <alignment horizontal="center" vertical="center" wrapText="1"/>
    </xf>
    <xf numFmtId="40" fontId="6" fillId="0" borderId="2" xfId="3" applyNumberFormat="1" applyFont="1" applyFill="1" applyBorder="1" applyAlignment="1" applyProtection="1">
      <alignment horizontal="center" vertical="center"/>
    </xf>
    <xf numFmtId="176" fontId="3" fillId="0" borderId="0" xfId="5" applyNumberFormat="1" applyFont="1" applyFill="1" applyBorder="1" applyAlignment="1">
      <alignment vertical="center" wrapText="1"/>
    </xf>
    <xf numFmtId="176" fontId="3" fillId="0" borderId="0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vertical="center" wrapText="1"/>
    </xf>
    <xf numFmtId="0" fontId="6" fillId="0" borderId="3" xfId="5" applyFont="1" applyFill="1" applyBorder="1" applyAlignment="1">
      <alignment horizontal="distributed" vertical="center"/>
    </xf>
    <xf numFmtId="178" fontId="3" fillId="0" borderId="0" xfId="5" applyNumberFormat="1" applyFont="1" applyFill="1" applyBorder="1" applyAlignment="1">
      <alignment vertical="center" wrapText="1"/>
    </xf>
    <xf numFmtId="178" fontId="3" fillId="0" borderId="1" xfId="5" applyNumberFormat="1" applyFont="1" applyFill="1" applyBorder="1" applyAlignment="1">
      <alignment vertical="center" wrapText="1"/>
    </xf>
    <xf numFmtId="178" fontId="3" fillId="0" borderId="0" xfId="5" applyNumberFormat="1" applyFont="1" applyFill="1" applyBorder="1" applyAlignment="1">
      <alignment vertical="center"/>
    </xf>
    <xf numFmtId="181" fontId="3" fillId="0" borderId="0" xfId="5" applyNumberFormat="1" applyFont="1" applyFill="1" applyBorder="1" applyAlignment="1">
      <alignment horizontal="center" vertical="center" wrapText="1"/>
    </xf>
    <xf numFmtId="176" fontId="6" fillId="0" borderId="3" xfId="5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left" vertical="center" indent="1"/>
    </xf>
    <xf numFmtId="49" fontId="18" fillId="0" borderId="0" xfId="8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horizontal="right" vertical="center" wrapText="1"/>
    </xf>
    <xf numFmtId="176" fontId="6" fillId="0" borderId="2" xfId="6" applyNumberFormat="1" applyFont="1" applyFill="1" applyBorder="1" applyAlignment="1">
      <alignment vertical="center" wrapText="1"/>
    </xf>
    <xf numFmtId="178" fontId="5" fillId="0" borderId="0" xfId="5" applyNumberFormat="1" applyFont="1" applyFill="1" applyBorder="1" applyAlignment="1">
      <alignment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vertical="center" wrapText="1"/>
    </xf>
    <xf numFmtId="0" fontId="3" fillId="0" borderId="1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2" xfId="5" applyFont="1" applyFill="1" applyBorder="1" applyAlignment="1">
      <alignment vertical="center" wrapText="1"/>
    </xf>
    <xf numFmtId="0" fontId="18" fillId="0" borderId="11" xfId="5" applyFont="1" applyFill="1" applyBorder="1" applyAlignment="1">
      <alignment vertical="center"/>
    </xf>
    <xf numFmtId="0" fontId="17" fillId="0" borderId="11" xfId="5" applyFont="1" applyFill="1" applyBorder="1" applyAlignment="1">
      <alignment vertical="center"/>
    </xf>
    <xf numFmtId="0" fontId="3" fillId="0" borderId="13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vertical="center"/>
    </xf>
    <xf numFmtId="0" fontId="3" fillId="0" borderId="14" xfId="5" applyFont="1" applyFill="1" applyBorder="1" applyAlignment="1">
      <alignment vertical="center" wrapText="1"/>
    </xf>
    <xf numFmtId="0" fontId="3" fillId="0" borderId="15" xfId="5" applyFont="1" applyFill="1" applyBorder="1" applyAlignment="1">
      <alignment vertical="center" wrapText="1"/>
    </xf>
    <xf numFmtId="0" fontId="3" fillId="0" borderId="16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vertical="center" wrapText="1"/>
    </xf>
    <xf numFmtId="0" fontId="18" fillId="0" borderId="17" xfId="5" applyFont="1" applyFill="1" applyBorder="1" applyAlignment="1">
      <alignment vertical="top"/>
    </xf>
    <xf numFmtId="176" fontId="3" fillId="0" borderId="17" xfId="5" applyNumberFormat="1" applyFont="1" applyFill="1" applyBorder="1" applyAlignment="1">
      <alignment vertical="center" wrapText="1"/>
    </xf>
    <xf numFmtId="0" fontId="3" fillId="0" borderId="18" xfId="5" applyFont="1" applyFill="1" applyBorder="1" applyAlignment="1">
      <alignment vertical="center" wrapText="1"/>
    </xf>
    <xf numFmtId="0" fontId="0" fillId="0" borderId="0" xfId="0" applyBorder="1">
      <alignment vertical="center"/>
    </xf>
    <xf numFmtId="49" fontId="19" fillId="0" borderId="0" xfId="8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right" vertical="center" wrapText="1"/>
    </xf>
    <xf numFmtId="38" fontId="20" fillId="0" borderId="0" xfId="2" applyFont="1" applyBorder="1">
      <alignment vertical="center"/>
    </xf>
    <xf numFmtId="182" fontId="20" fillId="0" borderId="0" xfId="2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2" applyFont="1" applyFill="1" applyAlignment="1"/>
    <xf numFmtId="186" fontId="6" fillId="0" borderId="0" xfId="0" applyNumberFormat="1" applyFont="1">
      <alignment vertical="center"/>
    </xf>
    <xf numFmtId="186" fontId="19" fillId="0" borderId="0" xfId="6" applyNumberFormat="1" applyFont="1" applyFill="1" applyBorder="1" applyAlignment="1">
      <alignment horizontal="right" vertical="center" wrapText="1"/>
    </xf>
    <xf numFmtId="186" fontId="6" fillId="0" borderId="0" xfId="6" applyNumberFormat="1" applyFont="1" applyFill="1" applyBorder="1" applyAlignment="1">
      <alignment vertical="center" wrapText="1"/>
    </xf>
    <xf numFmtId="186" fontId="19" fillId="0" borderId="0" xfId="4" applyNumberFormat="1" applyFont="1" applyFill="1" applyBorder="1" applyAlignment="1">
      <alignment vertical="center" wrapText="1"/>
    </xf>
    <xf numFmtId="186" fontId="6" fillId="0" borderId="0" xfId="0" applyNumberFormat="1" applyFont="1" applyBorder="1">
      <alignment vertical="center"/>
    </xf>
    <xf numFmtId="186" fontId="20" fillId="0" borderId="0" xfId="2" applyNumberFormat="1" applyFont="1" applyBorder="1">
      <alignment vertical="center"/>
    </xf>
    <xf numFmtId="176" fontId="3" fillId="0" borderId="0" xfId="5" applyNumberFormat="1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10" applyFont="1" applyFill="1" applyBorder="1" applyAlignment="1">
      <alignment horizontal="left" vertical="center"/>
    </xf>
    <xf numFmtId="182" fontId="5" fillId="0" borderId="0" xfId="4" applyNumberFormat="1" applyFont="1" applyFill="1" applyBorder="1" applyAlignment="1"/>
    <xf numFmtId="38" fontId="21" fillId="0" borderId="0" xfId="3" applyFont="1" applyFill="1" applyBorder="1" applyAlignment="1"/>
    <xf numFmtId="0" fontId="8" fillId="0" borderId="19" xfId="5" applyFont="1" applyFill="1" applyBorder="1" applyAlignment="1">
      <alignment vertical="top" wrapText="1"/>
    </xf>
    <xf numFmtId="0" fontId="0" fillId="0" borderId="0" xfId="1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1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20" fillId="0" borderId="16" xfId="2" applyNumberFormat="1" applyFont="1" applyBorder="1">
      <alignment vertical="center"/>
    </xf>
    <xf numFmtId="176" fontId="8" fillId="0" borderId="2" xfId="6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top" wrapText="1"/>
    </xf>
    <xf numFmtId="0" fontId="8" fillId="0" borderId="0" xfId="5" applyFont="1" applyFill="1" applyBorder="1" applyAlignment="1">
      <alignment horizontal="left" vertical="top"/>
    </xf>
    <xf numFmtId="49" fontId="8" fillId="0" borderId="2" xfId="8" applyNumberFormat="1" applyFont="1" applyFill="1" applyBorder="1" applyAlignment="1">
      <alignment horizontal="left" vertical="center" indent="1"/>
    </xf>
    <xf numFmtId="0" fontId="8" fillId="0" borderId="1" xfId="5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5" applyBorder="1">
      <alignment vertical="center"/>
    </xf>
    <xf numFmtId="0" fontId="0" fillId="0" borderId="0" xfId="5" applyFont="1" applyBorder="1">
      <alignment vertical="center"/>
    </xf>
    <xf numFmtId="183" fontId="6" fillId="0" borderId="0" xfId="2" applyNumberFormat="1" applyFont="1" applyFill="1" applyBorder="1" applyAlignment="1"/>
    <xf numFmtId="38" fontId="6" fillId="0" borderId="0" xfId="2" applyFont="1" applyFill="1" applyBorder="1" applyAlignment="1"/>
    <xf numFmtId="176" fontId="6" fillId="0" borderId="0" xfId="6" applyNumberFormat="1" applyFont="1" applyFill="1" applyBorder="1" applyAlignment="1">
      <alignment vertical="center" wrapText="1"/>
    </xf>
    <xf numFmtId="176" fontId="20" fillId="0" borderId="0" xfId="2" applyNumberFormat="1" applyFont="1" applyBorder="1">
      <alignment vertical="center"/>
    </xf>
    <xf numFmtId="0" fontId="8" fillId="0" borderId="1" xfId="5" applyFont="1" applyFill="1" applyBorder="1" applyAlignment="1">
      <alignment horizontal="left" vertical="center"/>
    </xf>
    <xf numFmtId="0" fontId="19" fillId="0" borderId="20" xfId="5" applyFont="1" applyFill="1" applyBorder="1" applyAlignment="1">
      <alignment horizontal="center" vertical="center"/>
    </xf>
    <xf numFmtId="0" fontId="19" fillId="0" borderId="19" xfId="5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 wrapText="1"/>
    </xf>
    <xf numFmtId="182" fontId="8" fillId="0" borderId="0" xfId="2" applyNumberFormat="1" applyFont="1" applyFill="1" applyBorder="1" applyAlignment="1">
      <alignment vertical="center"/>
    </xf>
    <xf numFmtId="176" fontId="14" fillId="0" borderId="0" xfId="4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22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14" fillId="0" borderId="19" xfId="5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6" applyNumberFormat="1" applyFont="1" applyFill="1" applyBorder="1" applyAlignment="1">
      <alignment vertical="center"/>
    </xf>
    <xf numFmtId="0" fontId="8" fillId="0" borderId="15" xfId="5" applyFont="1" applyFill="1" applyBorder="1" applyAlignment="1">
      <alignment vertical="center" wrapText="1"/>
    </xf>
    <xf numFmtId="176" fontId="14" fillId="0" borderId="9" xfId="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185" fontId="14" fillId="0" borderId="14" xfId="0" applyNumberFormat="1" applyFont="1" applyBorder="1" applyAlignment="1">
      <alignment vertical="center"/>
    </xf>
    <xf numFmtId="3" fontId="14" fillId="0" borderId="9" xfId="4" applyNumberFormat="1" applyFont="1" applyFill="1" applyBorder="1" applyAlignment="1">
      <alignment vertical="center"/>
    </xf>
    <xf numFmtId="185" fontId="14" fillId="0" borderId="0" xfId="0" applyNumberFormat="1" applyFont="1" applyBorder="1" applyAlignment="1">
      <alignment vertical="center"/>
    </xf>
    <xf numFmtId="3" fontId="14" fillId="0" borderId="2" xfId="4" applyNumberFormat="1" applyFont="1" applyFill="1" applyBorder="1" applyAlignment="1">
      <alignment vertical="center"/>
    </xf>
    <xf numFmtId="179" fontId="20" fillId="0" borderId="10" xfId="2" applyNumberFormat="1" applyFont="1" applyBorder="1">
      <alignment vertical="center"/>
    </xf>
    <xf numFmtId="179" fontId="20" fillId="0" borderId="9" xfId="2" applyNumberFormat="1" applyFont="1" applyBorder="1">
      <alignment vertical="center"/>
    </xf>
    <xf numFmtId="0" fontId="19" fillId="0" borderId="24" xfId="0" applyFont="1" applyFill="1" applyBorder="1" applyAlignment="1">
      <alignment horizontal="distributed" vertical="center"/>
    </xf>
    <xf numFmtId="38" fontId="14" fillId="0" borderId="14" xfId="2" applyFont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Alignment="1">
      <alignment vertical="top"/>
    </xf>
    <xf numFmtId="187" fontId="20" fillId="0" borderId="24" xfId="2" applyNumberFormat="1" applyFont="1" applyBorder="1" applyAlignment="1">
      <alignment horizontal="right" vertical="center" indent="1"/>
    </xf>
    <xf numFmtId="49" fontId="10" fillId="0" borderId="0" xfId="5" applyNumberFormat="1" applyFont="1" applyAlignment="1">
      <alignment horizontal="right" vertical="center"/>
    </xf>
    <xf numFmtId="0" fontId="3" fillId="0" borderId="9" xfId="5" applyFont="1" applyFill="1" applyBorder="1" applyAlignment="1">
      <alignment vertical="center" textRotation="255" wrapText="1"/>
    </xf>
    <xf numFmtId="0" fontId="3" fillId="0" borderId="16" xfId="5" applyFont="1" applyFill="1" applyBorder="1" applyAlignment="1">
      <alignment vertical="center" textRotation="255" wrapText="1"/>
    </xf>
    <xf numFmtId="0" fontId="8" fillId="0" borderId="21" xfId="5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0" xfId="5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3" fillId="0" borderId="25" xfId="5" applyFont="1" applyFill="1" applyBorder="1" applyAlignment="1">
      <alignment vertical="center" textRotation="255" wrapText="1"/>
    </xf>
    <xf numFmtId="38" fontId="6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9" fillId="4" borderId="19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0" borderId="0" xfId="0" applyAlignment="1">
      <alignment vertical="top"/>
    </xf>
    <xf numFmtId="184" fontId="0" fillId="0" borderId="0" xfId="0" applyNumberFormat="1" applyBorder="1">
      <alignment vertical="center"/>
    </xf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vertical="center" wrapText="1"/>
    </xf>
    <xf numFmtId="3" fontId="6" fillId="0" borderId="0" xfId="2" applyNumberFormat="1" applyFont="1" applyFill="1" applyBorder="1" applyAlignment="1"/>
    <xf numFmtId="0" fontId="23" fillId="0" borderId="0" xfId="0" applyFont="1" applyFill="1" applyBorder="1" applyAlignment="1"/>
    <xf numFmtId="3" fontId="24" fillId="0" borderId="0" xfId="2" applyNumberFormat="1" applyFont="1" applyFill="1" applyBorder="1" applyAlignment="1"/>
    <xf numFmtId="38" fontId="24" fillId="0" borderId="0" xfId="2" applyFont="1" applyFill="1" applyBorder="1" applyAlignment="1">
      <alignment horizontal="center"/>
    </xf>
    <xf numFmtId="38" fontId="25" fillId="0" borderId="0" xfId="2" applyFont="1" applyFill="1" applyBorder="1" applyAlignment="1"/>
    <xf numFmtId="0" fontId="25" fillId="0" borderId="0" xfId="0" applyFont="1" applyFill="1" applyBorder="1" applyAlignment="1">
      <alignment horizontal="center"/>
    </xf>
    <xf numFmtId="177" fontId="6" fillId="0" borderId="19" xfId="8" applyNumberFormat="1" applyFont="1" applyFill="1" applyBorder="1" applyAlignment="1">
      <alignment horizontal="distributed" vertical="center"/>
    </xf>
    <xf numFmtId="38" fontId="6" fillId="0" borderId="19" xfId="2" applyFont="1" applyFill="1" applyBorder="1" applyAlignment="1">
      <alignment horizontal="right" vertical="center" indent="1"/>
    </xf>
    <xf numFmtId="177" fontId="6" fillId="0" borderId="0" xfId="8" applyNumberFormat="1" applyFont="1" applyFill="1" applyBorder="1" applyAlignment="1">
      <alignment horizontal="distributed" vertical="center"/>
    </xf>
    <xf numFmtId="177" fontId="6" fillId="0" borderId="20" xfId="8" applyNumberFormat="1" applyFont="1" applyFill="1" applyBorder="1" applyAlignment="1">
      <alignment horizontal="distributed" vertical="center"/>
    </xf>
    <xf numFmtId="0" fontId="19" fillId="0" borderId="21" xfId="5" applyFont="1" applyFill="1" applyBorder="1" applyAlignment="1">
      <alignment vertical="center"/>
    </xf>
    <xf numFmtId="177" fontId="6" fillId="4" borderId="19" xfId="8" applyNumberFormat="1" applyFont="1" applyFill="1" applyBorder="1" applyAlignment="1">
      <alignment horizontal="distributed" vertical="center"/>
    </xf>
    <xf numFmtId="177" fontId="6" fillId="4" borderId="0" xfId="8" applyNumberFormat="1" applyFont="1" applyFill="1" applyBorder="1" applyAlignment="1">
      <alignment horizontal="distributed" vertical="center"/>
    </xf>
    <xf numFmtId="38" fontId="6" fillId="4" borderId="19" xfId="2" applyFont="1" applyFill="1" applyBorder="1" applyAlignment="1">
      <alignment horizontal="right" vertical="center" indent="1"/>
    </xf>
    <xf numFmtId="0" fontId="3" fillId="0" borderId="26" xfId="5" applyFont="1" applyFill="1" applyBorder="1" applyAlignment="1">
      <alignment horizontal="center" vertical="center" textRotation="255" wrapText="1"/>
    </xf>
    <xf numFmtId="0" fontId="3" fillId="0" borderId="22" xfId="5" applyFont="1" applyFill="1" applyBorder="1" applyAlignment="1">
      <alignment horizontal="center" vertical="center" textRotation="255" wrapText="1"/>
    </xf>
    <xf numFmtId="0" fontId="3" fillId="0" borderId="3" xfId="5" applyFont="1" applyFill="1" applyBorder="1" applyAlignment="1">
      <alignment horizontal="center" vertical="center" textRotation="255" wrapText="1"/>
    </xf>
    <xf numFmtId="0" fontId="3" fillId="0" borderId="23" xfId="5" applyFont="1" applyFill="1" applyBorder="1" applyAlignment="1">
      <alignment horizontal="center" vertical="center" textRotation="255" wrapText="1"/>
    </xf>
    <xf numFmtId="0" fontId="3" fillId="0" borderId="27" xfId="5" applyFont="1" applyFill="1" applyBorder="1" applyAlignment="1">
      <alignment horizontal="center" vertical="center" textRotation="255" wrapText="1"/>
    </xf>
    <xf numFmtId="0" fontId="3" fillId="0" borderId="28" xfId="5" applyFont="1" applyFill="1" applyBorder="1" applyAlignment="1">
      <alignment horizontal="center" vertical="center" textRotation="255" wrapText="1"/>
    </xf>
    <xf numFmtId="0" fontId="8" fillId="0" borderId="0" xfId="5" applyFont="1" applyFill="1" applyBorder="1" applyAlignment="1">
      <alignment horizontal="left" vertical="top" wrapText="1"/>
    </xf>
    <xf numFmtId="0" fontId="3" fillId="0" borderId="10" xfId="5" applyFont="1" applyFill="1" applyBorder="1" applyAlignment="1">
      <alignment horizontal="center" vertical="center" textRotation="255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1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_Sheet2" xfId="8"/>
    <cellStyle name="標準_Sheet3" xfId="9"/>
    <cellStyle name="標準_出生児数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千 葉 県</c:v>
                </c:pt>
                <c:pt idx="13">
                  <c:v>長 野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栃 木 県</c:v>
                </c:pt>
                <c:pt idx="17">
                  <c:v>京 都 府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福 井 県</c:v>
                </c:pt>
                <c:pt idx="27">
                  <c:v>岩 手 県</c:v>
                </c:pt>
                <c:pt idx="28">
                  <c:v>愛 媛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秋 田 県</c:v>
                </c:pt>
                <c:pt idx="34">
                  <c:v>山 口 県</c:v>
                </c:pt>
                <c:pt idx="35">
                  <c:v>山 梨 県</c:v>
                </c:pt>
                <c:pt idx="36">
                  <c:v>和歌山県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宮 崎 県</c:v>
                </c:pt>
                <c:pt idx="40">
                  <c:v>青 森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高 知 県</c:v>
                </c:pt>
                <c:pt idx="44">
                  <c:v>沖 縄 県</c:v>
                </c:pt>
                <c:pt idx="45">
                  <c:v>徳 島 県</c:v>
                </c:pt>
                <c:pt idx="46">
                  <c:v>鳥 取 県</c:v>
                </c:pt>
                <c:pt idx="47">
                  <c:v>全国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15500</c:v>
                </c:pt>
                <c:pt idx="1">
                  <c:v>15322</c:v>
                </c:pt>
                <c:pt idx="2">
                  <c:v>10796</c:v>
                </c:pt>
                <c:pt idx="3">
                  <c:v>9870</c:v>
                </c:pt>
                <c:pt idx="4">
                  <c:v>9002</c:v>
                </c:pt>
                <c:pt idx="5">
                  <c:v>7613</c:v>
                </c:pt>
                <c:pt idx="6">
                  <c:v>7349</c:v>
                </c:pt>
                <c:pt idx="7">
                  <c:v>5487</c:v>
                </c:pt>
                <c:pt idx="8">
                  <c:v>5229</c:v>
                </c:pt>
                <c:pt idx="9">
                  <c:v>5159</c:v>
                </c:pt>
                <c:pt idx="10">
                  <c:v>5063</c:v>
                </c:pt>
                <c:pt idx="11">
                  <c:v>5058</c:v>
                </c:pt>
                <c:pt idx="12">
                  <c:v>4856</c:v>
                </c:pt>
                <c:pt idx="13">
                  <c:v>4825</c:v>
                </c:pt>
                <c:pt idx="14">
                  <c:v>4688</c:v>
                </c:pt>
                <c:pt idx="15">
                  <c:v>4640</c:v>
                </c:pt>
                <c:pt idx="16">
                  <c:v>4149</c:v>
                </c:pt>
                <c:pt idx="17">
                  <c:v>4118</c:v>
                </c:pt>
                <c:pt idx="18">
                  <c:v>3518</c:v>
                </c:pt>
                <c:pt idx="19">
                  <c:v>3405</c:v>
                </c:pt>
                <c:pt idx="20">
                  <c:v>3161</c:v>
                </c:pt>
                <c:pt idx="21">
                  <c:v>2799</c:v>
                </c:pt>
                <c:pt idx="22">
                  <c:v>2718</c:v>
                </c:pt>
                <c:pt idx="23">
                  <c:v>2656</c:v>
                </c:pt>
                <c:pt idx="24">
                  <c:v>2579</c:v>
                </c:pt>
                <c:pt idx="25">
                  <c:v>2436</c:v>
                </c:pt>
                <c:pt idx="26">
                  <c:v>2091</c:v>
                </c:pt>
                <c:pt idx="27">
                  <c:v>2087</c:v>
                </c:pt>
                <c:pt idx="28">
                  <c:v>2078</c:v>
                </c:pt>
                <c:pt idx="29">
                  <c:v>2027</c:v>
                </c:pt>
                <c:pt idx="30">
                  <c:v>1987</c:v>
                </c:pt>
                <c:pt idx="31">
                  <c:v>1835</c:v>
                </c:pt>
                <c:pt idx="32">
                  <c:v>1825</c:v>
                </c:pt>
                <c:pt idx="33">
                  <c:v>1711</c:v>
                </c:pt>
                <c:pt idx="34">
                  <c:v>1703</c:v>
                </c:pt>
                <c:pt idx="35">
                  <c:v>1696</c:v>
                </c:pt>
                <c:pt idx="36">
                  <c:v>1660</c:v>
                </c:pt>
                <c:pt idx="37">
                  <c:v>1640</c:v>
                </c:pt>
                <c:pt idx="38">
                  <c:v>1404</c:v>
                </c:pt>
                <c:pt idx="39">
                  <c:v>1396</c:v>
                </c:pt>
                <c:pt idx="40">
                  <c:v>1377</c:v>
                </c:pt>
                <c:pt idx="41">
                  <c:v>1311</c:v>
                </c:pt>
                <c:pt idx="42">
                  <c:v>1130</c:v>
                </c:pt>
                <c:pt idx="43">
                  <c:v>1125</c:v>
                </c:pt>
                <c:pt idx="44">
                  <c:v>1113</c:v>
                </c:pt>
                <c:pt idx="45">
                  <c:v>1090</c:v>
                </c:pt>
                <c:pt idx="46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'33.製造業の事業所数'!$T$89:$T$96</c:f>
              <c:numCache>
                <c:formatCode>#,##0_ </c:formatCode>
                <c:ptCount val="8"/>
                <c:pt idx="0">
                  <c:v>1687</c:v>
                </c:pt>
                <c:pt idx="1">
                  <c:v>1641</c:v>
                </c:pt>
                <c:pt idx="2">
                  <c:v>1593</c:v>
                </c:pt>
                <c:pt idx="3">
                  <c:v>1535</c:v>
                </c:pt>
                <c:pt idx="4">
                  <c:v>1665</c:v>
                </c:pt>
                <c:pt idx="5">
                  <c:v>1472</c:v>
                </c:pt>
                <c:pt idx="6">
                  <c:v>1459</c:v>
                </c:pt>
                <c:pt idx="7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8.8097849154994246E-2"/>
                  <c:y val="4.4485585253952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44776726142E-2"/>
                  <c:y val="4.71391076115485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7.6496626040556806E-2"/>
                  <c:y val="-4.6658705860171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'33.製造業の事業所数'!$U$89:$U$96</c:f>
              <c:numCache>
                <c:formatCode>#,##0_ </c:formatCode>
                <c:ptCount val="8"/>
                <c:pt idx="0">
                  <c:v>233186</c:v>
                </c:pt>
                <c:pt idx="1">
                  <c:v>216262</c:v>
                </c:pt>
                <c:pt idx="2">
                  <c:v>208029</c:v>
                </c:pt>
                <c:pt idx="3">
                  <c:v>202410</c:v>
                </c:pt>
                <c:pt idx="4">
                  <c:v>217601</c:v>
                </c:pt>
                <c:pt idx="5">
                  <c:v>191339</c:v>
                </c:pt>
                <c:pt idx="6">
                  <c:v>188249</c:v>
                </c:pt>
                <c:pt idx="7">
                  <c:v>185116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695325</xdr:colOff>
      <xdr:row>74</xdr:row>
      <xdr:rowOff>57150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65</v>
      </c>
      <c r="C1" s="13"/>
      <c r="E1" s="14"/>
      <c r="F1" s="14"/>
      <c r="L1" s="144" t="s">
        <v>97</v>
      </c>
      <c r="M1" s="13"/>
      <c r="N1" s="13"/>
      <c r="O1" s="13"/>
      <c r="P1" s="107"/>
      <c r="Q1" s="107"/>
      <c r="R1" s="69"/>
      <c r="S1" s="69"/>
      <c r="T1" s="69"/>
      <c r="U1" s="69"/>
      <c r="V1" s="69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8"/>
      <c r="R2" s="69" t="s">
        <v>84</v>
      </c>
      <c r="S2" s="69"/>
      <c r="T2" s="107"/>
      <c r="U2" s="107"/>
      <c r="V2" s="69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07"/>
      <c r="R3" s="94"/>
      <c r="S3" s="94"/>
      <c r="T3" s="108"/>
      <c r="U3" s="107"/>
      <c r="V3" s="94"/>
      <c r="W3" s="94"/>
      <c r="X3" s="92"/>
      <c r="Y3" s="69"/>
      <c r="Z3" s="69"/>
      <c r="AA3" s="69"/>
      <c r="AB3" s="69"/>
      <c r="AC3" s="93"/>
      <c r="AD3" s="69"/>
    </row>
    <row r="4" spans="2:30" ht="30" customHeight="1" x14ac:dyDescent="0.15">
      <c r="B4" s="24"/>
      <c r="C4" s="25"/>
      <c r="D4" s="26" t="s">
        <v>6</v>
      </c>
      <c r="E4" s="27" t="s">
        <v>64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/>
      <c r="R4" s="92" t="s">
        <v>70</v>
      </c>
      <c r="S4" s="69" t="s">
        <v>71</v>
      </c>
      <c r="T4" s="35" t="s">
        <v>72</v>
      </c>
      <c r="U4" s="35" t="s">
        <v>71</v>
      </c>
      <c r="V4" s="92"/>
    </row>
    <row r="5" spans="2:30" ht="10.5" customHeight="1" x14ac:dyDescent="0.15">
      <c r="B5" s="36"/>
      <c r="C5" s="175">
        <f>INDEX($P$5:$P$51, MATCH(F5, $S$5:$S$51, 0))</f>
        <v>27</v>
      </c>
      <c r="D5" s="174" t="str">
        <f>INDEX($Q$5:$Q$51, MATCH(F5, $S$5:$S$51, 0))</f>
        <v>大 阪 府</v>
      </c>
      <c r="E5" s="173">
        <f>INDEX($R$5:$R$51, MATCH(F5, $S$5:$S$51, 0))</f>
        <v>15500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40"/>
      <c r="P5" s="76" t="s">
        <v>74</v>
      </c>
      <c r="Q5" s="75" t="s">
        <v>35</v>
      </c>
      <c r="R5" s="166">
        <v>5063</v>
      </c>
      <c r="S5" s="155">
        <f t="shared" ref="S5:S51" si="0">RANK(R5,$R$5:$R$51)</f>
        <v>11</v>
      </c>
      <c r="T5" s="164">
        <v>170662</v>
      </c>
      <c r="U5" s="158">
        <f t="shared" ref="U5:U51" si="1">RANK(T5,$T$5:$T$51)</f>
        <v>18</v>
      </c>
      <c r="V5" s="109"/>
      <c r="W5" s="77"/>
      <c r="X5" s="78"/>
      <c r="AA5" s="76"/>
      <c r="AB5" s="75"/>
      <c r="AC5" s="90"/>
      <c r="AD5" s="89"/>
    </row>
    <row r="6" spans="2:30" ht="10.5" customHeight="1" x14ac:dyDescent="0.15">
      <c r="B6" s="41"/>
      <c r="C6" s="172">
        <f t="shared" ref="C6:C51" si="2">INDEX($P$5:$P$51, MATCH(F6, $S$5:$S$51, 0))</f>
        <v>23</v>
      </c>
      <c r="D6" s="174" t="str">
        <f t="shared" ref="D6:D51" si="3">INDEX($Q$5:$Q$51, MATCH(F6, $S$5:$S$51, 0))</f>
        <v>愛 知 県</v>
      </c>
      <c r="E6" s="173">
        <f t="shared" ref="E6:E51" si="4">INDEX($R$5:$R$51, MATCH(F6, $S$5:$S$51, 0))</f>
        <v>15322</v>
      </c>
      <c r="F6" s="115">
        <v>2</v>
      </c>
      <c r="G6" s="29"/>
      <c r="H6" s="42"/>
      <c r="I6" s="29"/>
      <c r="J6" s="29"/>
      <c r="K6" s="29"/>
      <c r="L6" s="37"/>
      <c r="M6" s="38"/>
      <c r="N6" s="39"/>
      <c r="O6" s="35"/>
      <c r="P6" s="76" t="s">
        <v>75</v>
      </c>
      <c r="Q6" s="75" t="s">
        <v>23</v>
      </c>
      <c r="R6" s="166">
        <v>1377</v>
      </c>
      <c r="S6" s="155">
        <f t="shared" si="0"/>
        <v>41</v>
      </c>
      <c r="T6" s="164">
        <v>57586</v>
      </c>
      <c r="U6" s="158">
        <f t="shared" si="1"/>
        <v>39</v>
      </c>
      <c r="V6" s="109"/>
      <c r="W6" s="77"/>
      <c r="X6" s="79"/>
      <c r="AA6" s="76"/>
      <c r="AB6" s="75"/>
      <c r="AC6" s="90"/>
      <c r="AD6" s="89"/>
    </row>
    <row r="7" spans="2:30" ht="10.5" customHeight="1" x14ac:dyDescent="0.15">
      <c r="B7" s="36"/>
      <c r="C7" s="172">
        <f t="shared" si="2"/>
        <v>11</v>
      </c>
      <c r="D7" s="174" t="str">
        <f t="shared" si="3"/>
        <v>埼 玉 県</v>
      </c>
      <c r="E7" s="173">
        <f t="shared" si="4"/>
        <v>10796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2"/>
      <c r="P7" s="76" t="s">
        <v>76</v>
      </c>
      <c r="Q7" s="75" t="s">
        <v>15</v>
      </c>
      <c r="R7" s="166">
        <v>2087</v>
      </c>
      <c r="S7" s="155">
        <f t="shared" si="0"/>
        <v>28</v>
      </c>
      <c r="T7" s="164">
        <v>87940</v>
      </c>
      <c r="U7" s="158">
        <f t="shared" si="1"/>
        <v>29</v>
      </c>
      <c r="V7" s="109"/>
      <c r="W7" s="77"/>
      <c r="X7" s="81"/>
      <c r="AA7" s="76"/>
      <c r="AB7" s="75"/>
      <c r="AC7" s="90"/>
      <c r="AD7" s="89"/>
    </row>
    <row r="8" spans="2:30" ht="10.5" customHeight="1" x14ac:dyDescent="0.15">
      <c r="B8" s="10"/>
      <c r="C8" s="172">
        <f t="shared" si="2"/>
        <v>13</v>
      </c>
      <c r="D8" s="174" t="str">
        <f t="shared" si="3"/>
        <v>東 京 都</v>
      </c>
      <c r="E8" s="173">
        <f t="shared" si="4"/>
        <v>9870</v>
      </c>
      <c r="F8" s="115">
        <v>4</v>
      </c>
      <c r="G8" s="29"/>
      <c r="H8" s="42"/>
      <c r="I8" s="29"/>
      <c r="J8" s="29"/>
      <c r="K8" s="29"/>
      <c r="L8" s="37"/>
      <c r="M8" s="38"/>
      <c r="N8" s="39"/>
      <c r="O8" s="43"/>
      <c r="P8" s="76" t="s">
        <v>77</v>
      </c>
      <c r="Q8" s="75" t="s">
        <v>16</v>
      </c>
      <c r="R8" s="166">
        <v>2579</v>
      </c>
      <c r="S8" s="155">
        <f t="shared" si="0"/>
        <v>25</v>
      </c>
      <c r="T8" s="164">
        <v>118720</v>
      </c>
      <c r="U8" s="158">
        <f t="shared" si="1"/>
        <v>24</v>
      </c>
      <c r="V8" s="109"/>
      <c r="W8" s="77"/>
      <c r="X8" s="81"/>
      <c r="AA8" s="76"/>
      <c r="AB8" s="75"/>
      <c r="AC8" s="90"/>
      <c r="AD8" s="89"/>
    </row>
    <row r="9" spans="2:30" ht="10.5" customHeight="1" x14ac:dyDescent="0.15">
      <c r="B9" s="36"/>
      <c r="C9" s="172">
        <f t="shared" si="2"/>
        <v>22</v>
      </c>
      <c r="D9" s="174" t="str">
        <f t="shared" si="3"/>
        <v>静 岡 県</v>
      </c>
      <c r="E9" s="173">
        <f t="shared" si="4"/>
        <v>9002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44"/>
      <c r="P9" s="76" t="s">
        <v>78</v>
      </c>
      <c r="Q9" s="75" t="s">
        <v>18</v>
      </c>
      <c r="R9" s="166">
        <v>1711</v>
      </c>
      <c r="S9" s="155">
        <f t="shared" si="0"/>
        <v>34</v>
      </c>
      <c r="T9" s="164">
        <v>62539</v>
      </c>
      <c r="U9" s="158">
        <f t="shared" si="1"/>
        <v>36</v>
      </c>
      <c r="V9" s="109"/>
      <c r="W9" s="77"/>
      <c r="X9" s="80"/>
      <c r="AA9" s="76"/>
      <c r="AB9" s="75"/>
      <c r="AC9" s="90"/>
      <c r="AD9" s="89"/>
    </row>
    <row r="10" spans="2:30" ht="10.5" customHeight="1" x14ac:dyDescent="0.15">
      <c r="B10" s="11"/>
      <c r="C10" s="172">
        <f t="shared" si="2"/>
        <v>28</v>
      </c>
      <c r="D10" s="174" t="str">
        <f t="shared" si="3"/>
        <v>兵 庫 県</v>
      </c>
      <c r="E10" s="173">
        <f t="shared" si="4"/>
        <v>7613</v>
      </c>
      <c r="F10" s="115">
        <v>6</v>
      </c>
      <c r="G10" s="29"/>
      <c r="H10" s="42"/>
      <c r="I10" s="29"/>
      <c r="J10" s="29"/>
      <c r="K10" s="29"/>
      <c r="L10" s="37"/>
      <c r="M10" s="38"/>
      <c r="N10" s="39"/>
      <c r="O10" s="44"/>
      <c r="P10" s="76" t="s">
        <v>79</v>
      </c>
      <c r="Q10" s="75" t="s">
        <v>27</v>
      </c>
      <c r="R10" s="166">
        <v>2436</v>
      </c>
      <c r="S10" s="155">
        <f t="shared" si="0"/>
        <v>26</v>
      </c>
      <c r="T10" s="164">
        <v>101048</v>
      </c>
      <c r="U10" s="158">
        <f t="shared" si="1"/>
        <v>26</v>
      </c>
      <c r="V10" s="109"/>
      <c r="W10" s="77"/>
      <c r="X10" s="78"/>
      <c r="AA10" s="76"/>
      <c r="AB10" s="75"/>
      <c r="AC10" s="90"/>
      <c r="AD10" s="89"/>
    </row>
    <row r="11" spans="2:30" ht="10.5" customHeight="1" x14ac:dyDescent="0.15">
      <c r="B11" s="10"/>
      <c r="C11" s="172">
        <f t="shared" si="2"/>
        <v>14</v>
      </c>
      <c r="D11" s="174" t="str">
        <f t="shared" si="3"/>
        <v>神奈川県</v>
      </c>
      <c r="E11" s="173">
        <f t="shared" si="4"/>
        <v>7349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44"/>
      <c r="P11" s="76" t="s">
        <v>80</v>
      </c>
      <c r="Q11" s="75" t="s">
        <v>14</v>
      </c>
      <c r="R11" s="166">
        <v>3518</v>
      </c>
      <c r="S11" s="155">
        <f t="shared" si="0"/>
        <v>19</v>
      </c>
      <c r="T11" s="164">
        <v>160549</v>
      </c>
      <c r="U11" s="158">
        <f t="shared" si="1"/>
        <v>20</v>
      </c>
      <c r="V11" s="109"/>
      <c r="W11" s="77"/>
      <c r="X11" s="82"/>
      <c r="AA11" s="76"/>
      <c r="AB11" s="75"/>
      <c r="AC11" s="90"/>
      <c r="AD11" s="89"/>
    </row>
    <row r="12" spans="2:30" ht="10.5" customHeight="1" x14ac:dyDescent="0.15">
      <c r="B12" s="10"/>
      <c r="C12" s="172">
        <f t="shared" si="2"/>
        <v>21</v>
      </c>
      <c r="D12" s="174" t="str">
        <f t="shared" si="3"/>
        <v>岐 阜 県</v>
      </c>
      <c r="E12" s="173">
        <f t="shared" si="4"/>
        <v>5487</v>
      </c>
      <c r="F12" s="115">
        <v>8</v>
      </c>
      <c r="G12" s="29"/>
      <c r="H12" s="42"/>
      <c r="I12" s="29"/>
      <c r="J12" s="29"/>
      <c r="K12" s="29"/>
      <c r="L12" s="37"/>
      <c r="M12" s="38"/>
      <c r="N12" s="39"/>
      <c r="O12" s="44"/>
      <c r="P12" s="76" t="s">
        <v>81</v>
      </c>
      <c r="Q12" s="75" t="s">
        <v>41</v>
      </c>
      <c r="R12" s="166">
        <v>5058</v>
      </c>
      <c r="S12" s="155">
        <f t="shared" si="0"/>
        <v>12</v>
      </c>
      <c r="T12" s="164">
        <v>273749</v>
      </c>
      <c r="U12" s="158">
        <f t="shared" si="1"/>
        <v>7</v>
      </c>
      <c r="V12" s="109"/>
      <c r="W12" s="77"/>
      <c r="X12" s="78"/>
      <c r="AA12" s="76"/>
      <c r="AB12" s="75"/>
      <c r="AC12" s="90"/>
      <c r="AD12" s="89"/>
    </row>
    <row r="13" spans="2:30" ht="10.5" customHeight="1" x14ac:dyDescent="0.15">
      <c r="B13" s="10"/>
      <c r="C13" s="172">
        <f t="shared" si="2"/>
        <v>15</v>
      </c>
      <c r="D13" s="174" t="str">
        <f t="shared" si="3"/>
        <v>新 潟 県</v>
      </c>
      <c r="E13" s="173">
        <f t="shared" si="4"/>
        <v>5229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34"/>
      <c r="P13" s="76" t="s">
        <v>82</v>
      </c>
      <c r="Q13" s="75" t="s">
        <v>42</v>
      </c>
      <c r="R13" s="166">
        <v>4149</v>
      </c>
      <c r="S13" s="155">
        <f t="shared" si="0"/>
        <v>17</v>
      </c>
      <c r="T13" s="164">
        <v>206973</v>
      </c>
      <c r="U13" s="158">
        <f t="shared" si="1"/>
        <v>13</v>
      </c>
      <c r="V13" s="109"/>
      <c r="W13" s="77"/>
      <c r="X13" s="78"/>
      <c r="AA13" s="76"/>
      <c r="AB13" s="75"/>
      <c r="AC13" s="90"/>
      <c r="AD13" s="89"/>
    </row>
    <row r="14" spans="2:30" ht="10.5" customHeight="1" x14ac:dyDescent="0.15">
      <c r="B14" s="10"/>
      <c r="C14" s="172">
        <f t="shared" si="2"/>
        <v>40</v>
      </c>
      <c r="D14" s="174" t="str">
        <f t="shared" si="3"/>
        <v>福 岡 県</v>
      </c>
      <c r="E14" s="173">
        <f t="shared" si="4"/>
        <v>5159</v>
      </c>
      <c r="F14" s="115">
        <v>10</v>
      </c>
      <c r="G14" s="29"/>
      <c r="H14" s="42"/>
      <c r="I14" s="29"/>
      <c r="J14" s="29"/>
      <c r="K14" s="29"/>
      <c r="L14" s="37"/>
      <c r="M14" s="38"/>
      <c r="N14" s="39"/>
      <c r="O14" s="34"/>
      <c r="P14" s="76">
        <v>10</v>
      </c>
      <c r="Q14" s="75" t="s">
        <v>44</v>
      </c>
      <c r="R14" s="166">
        <v>4640</v>
      </c>
      <c r="S14" s="155">
        <f t="shared" si="0"/>
        <v>16</v>
      </c>
      <c r="T14" s="164">
        <v>213151</v>
      </c>
      <c r="U14" s="158">
        <f t="shared" si="1"/>
        <v>11</v>
      </c>
      <c r="V14" s="109"/>
      <c r="W14" s="77"/>
      <c r="X14" s="78"/>
      <c r="AA14" s="76"/>
      <c r="AB14" s="75"/>
      <c r="AC14" s="90"/>
      <c r="AD14" s="89"/>
    </row>
    <row r="15" spans="2:30" ht="10.5" customHeight="1" x14ac:dyDescent="0.15">
      <c r="B15" s="10"/>
      <c r="C15" s="172" t="str">
        <f t="shared" si="2"/>
        <v>01</v>
      </c>
      <c r="D15" s="174" t="str">
        <f t="shared" si="3"/>
        <v>北 海 道</v>
      </c>
      <c r="E15" s="173">
        <f t="shared" si="4"/>
        <v>5063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34"/>
      <c r="P15" s="76">
        <v>11</v>
      </c>
      <c r="Q15" s="75" t="s">
        <v>57</v>
      </c>
      <c r="R15" s="166">
        <v>10796</v>
      </c>
      <c r="S15" s="155">
        <f t="shared" si="0"/>
        <v>3</v>
      </c>
      <c r="T15" s="164">
        <v>399193</v>
      </c>
      <c r="U15" s="158">
        <f t="shared" si="1"/>
        <v>4</v>
      </c>
      <c r="V15" s="109"/>
      <c r="W15" s="77"/>
      <c r="X15" s="83"/>
      <c r="AA15" s="76"/>
      <c r="AB15" s="75"/>
      <c r="AC15" s="90"/>
      <c r="AD15" s="89"/>
    </row>
    <row r="16" spans="2:30" ht="10.5" customHeight="1" x14ac:dyDescent="0.15">
      <c r="B16" s="41"/>
      <c r="C16" s="172" t="str">
        <f t="shared" si="2"/>
        <v>08</v>
      </c>
      <c r="D16" s="174" t="str">
        <f t="shared" si="3"/>
        <v>茨 城 県</v>
      </c>
      <c r="E16" s="173">
        <f t="shared" si="4"/>
        <v>5058</v>
      </c>
      <c r="F16" s="115">
        <v>12</v>
      </c>
      <c r="G16" s="29"/>
      <c r="H16" s="42"/>
      <c r="I16" s="29"/>
      <c r="J16" s="29"/>
      <c r="K16" s="29"/>
      <c r="L16" s="37"/>
      <c r="M16" s="38"/>
      <c r="N16" s="39"/>
      <c r="O16" s="34"/>
      <c r="P16" s="76">
        <v>12</v>
      </c>
      <c r="Q16" s="75" t="s">
        <v>56</v>
      </c>
      <c r="R16" s="166">
        <v>4856</v>
      </c>
      <c r="S16" s="155">
        <f t="shared" si="0"/>
        <v>13</v>
      </c>
      <c r="T16" s="164">
        <v>212015</v>
      </c>
      <c r="U16" s="158">
        <f t="shared" si="1"/>
        <v>12</v>
      </c>
      <c r="V16" s="109"/>
      <c r="W16" s="77"/>
      <c r="X16" s="78"/>
      <c r="AA16" s="76"/>
      <c r="AB16" s="75"/>
      <c r="AC16" s="90"/>
      <c r="AD16" s="89"/>
    </row>
    <row r="17" spans="2:30" ht="10.5" customHeight="1" x14ac:dyDescent="0.15">
      <c r="B17" s="10"/>
      <c r="C17" s="172">
        <f t="shared" si="2"/>
        <v>12</v>
      </c>
      <c r="D17" s="174" t="str">
        <f t="shared" si="3"/>
        <v>千 葉 県</v>
      </c>
      <c r="E17" s="173">
        <f t="shared" si="4"/>
        <v>4856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34"/>
      <c r="P17" s="76">
        <v>13</v>
      </c>
      <c r="Q17" s="75" t="s">
        <v>34</v>
      </c>
      <c r="R17" s="166">
        <v>9870</v>
      </c>
      <c r="S17" s="155">
        <f t="shared" si="0"/>
        <v>4</v>
      </c>
      <c r="T17" s="164">
        <v>246895</v>
      </c>
      <c r="U17" s="158">
        <f t="shared" si="1"/>
        <v>8</v>
      </c>
      <c r="V17" s="109"/>
      <c r="W17" s="77"/>
      <c r="X17" s="78"/>
      <c r="AA17" s="76"/>
      <c r="AB17" s="75"/>
      <c r="AC17" s="90"/>
      <c r="AD17" s="89"/>
    </row>
    <row r="18" spans="2:30" ht="10.5" customHeight="1" x14ac:dyDescent="0.15">
      <c r="B18" s="11"/>
      <c r="C18" s="172">
        <f t="shared" si="2"/>
        <v>20</v>
      </c>
      <c r="D18" s="174" t="str">
        <f t="shared" si="3"/>
        <v>長 野 県</v>
      </c>
      <c r="E18" s="173">
        <f t="shared" si="4"/>
        <v>4825</v>
      </c>
      <c r="F18" s="115">
        <v>14</v>
      </c>
      <c r="G18" s="29"/>
      <c r="H18" s="42"/>
      <c r="I18" s="29"/>
      <c r="J18" s="29"/>
      <c r="K18" s="29"/>
      <c r="L18" s="37"/>
      <c r="M18" s="38"/>
      <c r="N18" s="39"/>
      <c r="O18" s="34"/>
      <c r="P18" s="76">
        <v>14</v>
      </c>
      <c r="Q18" s="75" t="s">
        <v>7</v>
      </c>
      <c r="R18" s="166">
        <v>7349</v>
      </c>
      <c r="S18" s="155">
        <f t="shared" si="0"/>
        <v>7</v>
      </c>
      <c r="T18" s="164">
        <v>355924</v>
      </c>
      <c r="U18" s="158">
        <f t="shared" si="1"/>
        <v>6</v>
      </c>
      <c r="V18" s="109"/>
      <c r="W18" s="77"/>
      <c r="X18" s="81"/>
      <c r="AA18" s="76"/>
      <c r="AB18" s="75"/>
      <c r="AC18" s="90"/>
      <c r="AD18" s="89"/>
    </row>
    <row r="19" spans="2:30" ht="10.5" customHeight="1" x14ac:dyDescent="0.15">
      <c r="B19" s="10"/>
      <c r="C19" s="172">
        <f t="shared" si="2"/>
        <v>34</v>
      </c>
      <c r="D19" s="174" t="str">
        <f t="shared" si="3"/>
        <v>広 島 県</v>
      </c>
      <c r="E19" s="173">
        <f t="shared" si="4"/>
        <v>4688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34"/>
      <c r="P19" s="76">
        <v>15</v>
      </c>
      <c r="Q19" s="75" t="s">
        <v>33</v>
      </c>
      <c r="R19" s="166">
        <v>5229</v>
      </c>
      <c r="S19" s="155">
        <f t="shared" si="0"/>
        <v>9</v>
      </c>
      <c r="T19" s="164">
        <v>189386</v>
      </c>
      <c r="U19" s="158">
        <f t="shared" si="1"/>
        <v>17</v>
      </c>
      <c r="V19" s="109"/>
      <c r="W19" s="77"/>
      <c r="X19" s="78"/>
      <c r="AA19" s="76"/>
      <c r="AB19" s="75"/>
      <c r="AC19" s="90"/>
      <c r="AD19" s="89"/>
    </row>
    <row r="20" spans="2:30" ht="10.5" customHeight="1" x14ac:dyDescent="0.15">
      <c r="B20" s="10"/>
      <c r="C20" s="172">
        <f t="shared" si="2"/>
        <v>10</v>
      </c>
      <c r="D20" s="174" t="str">
        <f t="shared" si="3"/>
        <v>群 馬 県</v>
      </c>
      <c r="E20" s="173">
        <f t="shared" si="4"/>
        <v>4640</v>
      </c>
      <c r="F20" s="115">
        <v>16</v>
      </c>
      <c r="G20" s="29"/>
      <c r="H20" s="42"/>
      <c r="I20" s="29"/>
      <c r="J20" s="29"/>
      <c r="K20" s="29"/>
      <c r="L20" s="37"/>
      <c r="M20" s="38"/>
      <c r="N20" s="39"/>
      <c r="O20" s="34"/>
      <c r="P20" s="76">
        <v>16</v>
      </c>
      <c r="Q20" s="75" t="s">
        <v>28</v>
      </c>
      <c r="R20" s="166">
        <v>2718</v>
      </c>
      <c r="S20" s="155">
        <f t="shared" si="0"/>
        <v>23</v>
      </c>
      <c r="T20" s="164">
        <v>127378</v>
      </c>
      <c r="U20" s="158">
        <f t="shared" si="1"/>
        <v>23</v>
      </c>
      <c r="V20" s="109"/>
      <c r="W20" s="77"/>
      <c r="X20" s="78"/>
      <c r="AA20" s="76"/>
      <c r="AB20" s="75"/>
      <c r="AC20" s="90"/>
      <c r="AD20" s="89"/>
    </row>
    <row r="21" spans="2:30" ht="10.5" customHeight="1" x14ac:dyDescent="0.15">
      <c r="B21" s="10"/>
      <c r="C21" s="172" t="str">
        <f t="shared" si="2"/>
        <v>09</v>
      </c>
      <c r="D21" s="174" t="str">
        <f t="shared" si="3"/>
        <v>栃 木 県</v>
      </c>
      <c r="E21" s="173">
        <f t="shared" si="4"/>
        <v>4149</v>
      </c>
      <c r="F21" s="115">
        <v>17</v>
      </c>
      <c r="G21" s="29"/>
      <c r="H21" s="2"/>
      <c r="I21" s="29"/>
      <c r="J21" s="29"/>
      <c r="K21" s="29"/>
      <c r="L21" s="37"/>
      <c r="M21" s="38"/>
      <c r="N21" s="39"/>
      <c r="O21" s="34"/>
      <c r="P21" s="76">
        <v>17</v>
      </c>
      <c r="Q21" s="75" t="s">
        <v>29</v>
      </c>
      <c r="R21" s="166">
        <v>2799</v>
      </c>
      <c r="S21" s="155">
        <f t="shared" si="0"/>
        <v>22</v>
      </c>
      <c r="T21" s="164">
        <v>105039</v>
      </c>
      <c r="U21" s="158">
        <f t="shared" si="1"/>
        <v>25</v>
      </c>
      <c r="V21" s="109"/>
      <c r="W21" s="77"/>
      <c r="X21" s="83"/>
      <c r="AA21" s="76"/>
      <c r="AB21" s="75"/>
      <c r="AC21" s="90"/>
      <c r="AD21" s="89"/>
    </row>
    <row r="22" spans="2:30" ht="10.5" customHeight="1" x14ac:dyDescent="0.15">
      <c r="B22" s="36"/>
      <c r="C22" s="172">
        <f t="shared" si="2"/>
        <v>26</v>
      </c>
      <c r="D22" s="174" t="str">
        <f t="shared" si="3"/>
        <v>京 都 府</v>
      </c>
      <c r="E22" s="173">
        <f t="shared" si="4"/>
        <v>4118</v>
      </c>
      <c r="F22" s="115">
        <v>18</v>
      </c>
      <c r="G22" s="29"/>
      <c r="H22" s="42"/>
      <c r="I22" s="29"/>
      <c r="J22" s="29"/>
      <c r="K22" s="29"/>
      <c r="L22" s="37"/>
      <c r="M22" s="38"/>
      <c r="N22" s="39"/>
      <c r="O22" s="34"/>
      <c r="P22" s="76">
        <v>18</v>
      </c>
      <c r="Q22" s="75" t="s">
        <v>19</v>
      </c>
      <c r="R22" s="166">
        <v>2091</v>
      </c>
      <c r="S22" s="155">
        <f t="shared" si="0"/>
        <v>27</v>
      </c>
      <c r="T22" s="164">
        <v>74437</v>
      </c>
      <c r="U22" s="158">
        <f t="shared" si="1"/>
        <v>31</v>
      </c>
      <c r="V22" s="109"/>
      <c r="W22" s="77"/>
      <c r="X22" s="83"/>
      <c r="AA22" s="76"/>
      <c r="AB22" s="75"/>
      <c r="AC22" s="90"/>
      <c r="AD22" s="89"/>
    </row>
    <row r="23" spans="2:30" ht="10.5" customHeight="1" x14ac:dyDescent="0.15">
      <c r="B23" s="10"/>
      <c r="C23" s="172" t="str">
        <f t="shared" si="2"/>
        <v>07</v>
      </c>
      <c r="D23" s="174" t="str">
        <f t="shared" si="3"/>
        <v>福 島 県</v>
      </c>
      <c r="E23" s="173">
        <f t="shared" si="4"/>
        <v>3518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34"/>
      <c r="P23" s="76">
        <v>19</v>
      </c>
      <c r="Q23" s="75" t="s">
        <v>24</v>
      </c>
      <c r="R23" s="166">
        <v>1696</v>
      </c>
      <c r="S23" s="155">
        <f t="shared" si="0"/>
        <v>36</v>
      </c>
      <c r="T23" s="164">
        <v>72032</v>
      </c>
      <c r="U23" s="158">
        <f t="shared" si="1"/>
        <v>32</v>
      </c>
      <c r="V23" s="109"/>
      <c r="W23" s="77"/>
      <c r="X23" s="83"/>
      <c r="AA23" s="76"/>
      <c r="AB23" s="75"/>
      <c r="AC23" s="90"/>
      <c r="AD23" s="89"/>
    </row>
    <row r="24" spans="2:30" ht="10.5" customHeight="1" x14ac:dyDescent="0.15">
      <c r="B24" s="11"/>
      <c r="C24" s="172">
        <f t="shared" si="2"/>
        <v>24</v>
      </c>
      <c r="D24" s="174" t="str">
        <f t="shared" si="3"/>
        <v>三 重 県</v>
      </c>
      <c r="E24" s="173">
        <f t="shared" si="4"/>
        <v>3405</v>
      </c>
      <c r="F24" s="115">
        <v>20</v>
      </c>
      <c r="G24" s="29"/>
      <c r="H24" s="42"/>
      <c r="I24" s="29"/>
      <c r="J24" s="29"/>
      <c r="K24" s="29"/>
      <c r="L24" s="37"/>
      <c r="M24" s="38"/>
      <c r="N24" s="39"/>
      <c r="O24" s="34"/>
      <c r="P24" s="76">
        <v>20</v>
      </c>
      <c r="Q24" s="75" t="s">
        <v>40</v>
      </c>
      <c r="R24" s="166">
        <v>4825</v>
      </c>
      <c r="S24" s="155">
        <f t="shared" si="0"/>
        <v>14</v>
      </c>
      <c r="T24" s="164">
        <v>204917</v>
      </c>
      <c r="U24" s="158">
        <f t="shared" si="1"/>
        <v>14</v>
      </c>
      <c r="V24" s="109"/>
      <c r="W24" s="77"/>
      <c r="X24" s="83"/>
      <c r="AA24" s="76"/>
      <c r="AB24" s="75"/>
      <c r="AC24" s="90"/>
      <c r="AD24" s="89"/>
    </row>
    <row r="25" spans="2:30" ht="10.5" customHeight="1" x14ac:dyDescent="0.15">
      <c r="B25" s="41"/>
      <c r="C25" s="172">
        <f t="shared" si="2"/>
        <v>33</v>
      </c>
      <c r="D25" s="174" t="str">
        <f t="shared" si="3"/>
        <v>岡 山 県</v>
      </c>
      <c r="E25" s="173">
        <f t="shared" si="4"/>
        <v>3161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34"/>
      <c r="P25" s="76">
        <v>21</v>
      </c>
      <c r="Q25" s="75" t="s">
        <v>46</v>
      </c>
      <c r="R25" s="166">
        <v>5487</v>
      </c>
      <c r="S25" s="155">
        <f t="shared" si="0"/>
        <v>8</v>
      </c>
      <c r="T25" s="164">
        <v>204629</v>
      </c>
      <c r="U25" s="158">
        <f t="shared" si="1"/>
        <v>15</v>
      </c>
      <c r="V25" s="109"/>
      <c r="W25" s="77"/>
      <c r="X25" s="81"/>
      <c r="AA25" s="76"/>
      <c r="AB25" s="75"/>
      <c r="AC25" s="90"/>
      <c r="AD25" s="89"/>
    </row>
    <row r="26" spans="2:30" ht="10.5" customHeight="1" x14ac:dyDescent="0.15">
      <c r="B26" s="41"/>
      <c r="C26" s="172">
        <f t="shared" si="2"/>
        <v>17</v>
      </c>
      <c r="D26" s="174" t="str">
        <f t="shared" si="3"/>
        <v>石 川 県</v>
      </c>
      <c r="E26" s="173">
        <f t="shared" si="4"/>
        <v>2799</v>
      </c>
      <c r="F26" s="115">
        <v>22</v>
      </c>
      <c r="G26" s="29"/>
      <c r="H26" s="42"/>
      <c r="I26" s="29"/>
      <c r="J26" s="29"/>
      <c r="K26" s="29"/>
      <c r="L26" s="37"/>
      <c r="M26" s="38"/>
      <c r="N26" s="39"/>
      <c r="O26" s="34"/>
      <c r="P26" s="76">
        <v>22</v>
      </c>
      <c r="Q26" s="75" t="s">
        <v>54</v>
      </c>
      <c r="R26" s="166">
        <v>9002</v>
      </c>
      <c r="S26" s="155">
        <f t="shared" si="0"/>
        <v>5</v>
      </c>
      <c r="T26" s="164">
        <v>413309</v>
      </c>
      <c r="U26" s="158">
        <f t="shared" si="1"/>
        <v>3</v>
      </c>
      <c r="V26" s="109"/>
      <c r="W26" s="77"/>
      <c r="X26" s="78"/>
      <c r="AA26" s="76"/>
      <c r="AB26" s="75"/>
      <c r="AC26" s="90"/>
      <c r="AD26" s="89"/>
    </row>
    <row r="27" spans="2:30" ht="10.5" customHeight="1" x14ac:dyDescent="0.15">
      <c r="B27" s="36"/>
      <c r="C27" s="172">
        <f t="shared" si="2"/>
        <v>16</v>
      </c>
      <c r="D27" s="174" t="str">
        <f t="shared" si="3"/>
        <v>富 山 県</v>
      </c>
      <c r="E27" s="173">
        <f t="shared" si="4"/>
        <v>2718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34"/>
      <c r="P27" s="76">
        <v>23</v>
      </c>
      <c r="Q27" s="75" t="s">
        <v>55</v>
      </c>
      <c r="R27" s="166">
        <v>15322</v>
      </c>
      <c r="S27" s="155">
        <f t="shared" si="0"/>
        <v>2</v>
      </c>
      <c r="T27" s="164">
        <v>863149</v>
      </c>
      <c r="U27" s="158">
        <f t="shared" si="1"/>
        <v>1</v>
      </c>
      <c r="V27" s="109"/>
      <c r="W27" s="77"/>
      <c r="X27" s="78"/>
      <c r="AA27" s="76"/>
      <c r="AB27" s="75"/>
      <c r="AC27" s="90"/>
      <c r="AD27" s="89"/>
    </row>
    <row r="28" spans="2:30" ht="10.5" customHeight="1" x14ac:dyDescent="0.15">
      <c r="B28" s="10"/>
      <c r="C28" s="172">
        <f t="shared" si="2"/>
        <v>25</v>
      </c>
      <c r="D28" s="174" t="str">
        <f t="shared" si="3"/>
        <v>滋 賀 県</v>
      </c>
      <c r="E28" s="173">
        <f t="shared" si="4"/>
        <v>2656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34"/>
      <c r="P28" s="76">
        <v>24</v>
      </c>
      <c r="Q28" s="75" t="s">
        <v>45</v>
      </c>
      <c r="R28" s="166">
        <v>3405</v>
      </c>
      <c r="S28" s="155">
        <f t="shared" si="0"/>
        <v>20</v>
      </c>
      <c r="T28" s="164">
        <v>204521</v>
      </c>
      <c r="U28" s="158">
        <f t="shared" si="1"/>
        <v>16</v>
      </c>
      <c r="V28" s="109"/>
      <c r="W28" s="77"/>
      <c r="X28" s="78"/>
      <c r="AA28" s="76"/>
      <c r="AB28" s="75"/>
      <c r="AC28" s="90"/>
      <c r="AD28" s="89"/>
    </row>
    <row r="29" spans="2:30" ht="10.5" customHeight="1" x14ac:dyDescent="0.15">
      <c r="B29" s="41"/>
      <c r="C29" s="172" t="str">
        <f t="shared" si="2"/>
        <v>04</v>
      </c>
      <c r="D29" s="174" t="str">
        <f t="shared" si="3"/>
        <v>宮 城 県</v>
      </c>
      <c r="E29" s="173">
        <f t="shared" si="4"/>
        <v>2579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34"/>
      <c r="P29" s="76">
        <v>25</v>
      </c>
      <c r="Q29" s="75" t="s">
        <v>49</v>
      </c>
      <c r="R29" s="166">
        <v>2656</v>
      </c>
      <c r="S29" s="155">
        <f t="shared" si="0"/>
        <v>24</v>
      </c>
      <c r="T29" s="164">
        <v>161935</v>
      </c>
      <c r="U29" s="158">
        <f t="shared" si="1"/>
        <v>19</v>
      </c>
      <c r="V29" s="109"/>
      <c r="W29" s="77"/>
      <c r="X29" s="78"/>
      <c r="AA29" s="76"/>
      <c r="AB29" s="75"/>
      <c r="AC29" s="90"/>
      <c r="AD29" s="89"/>
    </row>
    <row r="30" spans="2:30" ht="10.5" customHeight="1" x14ac:dyDescent="0.15">
      <c r="B30" s="10"/>
      <c r="C30" s="172" t="str">
        <f t="shared" si="2"/>
        <v>06</v>
      </c>
      <c r="D30" s="174" t="str">
        <f t="shared" si="3"/>
        <v>山 形 県</v>
      </c>
      <c r="E30" s="173">
        <f t="shared" si="4"/>
        <v>2436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34"/>
      <c r="P30" s="76">
        <v>26</v>
      </c>
      <c r="Q30" s="75" t="s">
        <v>50</v>
      </c>
      <c r="R30" s="166">
        <v>4118</v>
      </c>
      <c r="S30" s="155">
        <f t="shared" si="0"/>
        <v>18</v>
      </c>
      <c r="T30" s="164">
        <v>144808</v>
      </c>
      <c r="U30" s="158">
        <f t="shared" si="1"/>
        <v>22</v>
      </c>
      <c r="V30" s="109"/>
      <c r="W30" s="77"/>
      <c r="X30" s="79"/>
      <c r="AA30" s="76"/>
      <c r="AB30" s="75"/>
      <c r="AC30" s="90"/>
      <c r="AD30" s="89"/>
    </row>
    <row r="31" spans="2:30" ht="10.5" customHeight="1" x14ac:dyDescent="0.15">
      <c r="B31" s="10"/>
      <c r="C31" s="172">
        <f t="shared" si="2"/>
        <v>18</v>
      </c>
      <c r="D31" s="174" t="str">
        <f t="shared" si="3"/>
        <v>福 井 県</v>
      </c>
      <c r="E31" s="173">
        <f t="shared" si="4"/>
        <v>2091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34"/>
      <c r="P31" s="76">
        <v>27</v>
      </c>
      <c r="Q31" s="75" t="s">
        <v>52</v>
      </c>
      <c r="R31" s="166">
        <v>15500</v>
      </c>
      <c r="S31" s="155">
        <f t="shared" si="0"/>
        <v>1</v>
      </c>
      <c r="T31" s="164">
        <v>447404</v>
      </c>
      <c r="U31" s="158">
        <f t="shared" si="1"/>
        <v>2</v>
      </c>
      <c r="V31" s="109"/>
      <c r="W31" s="77"/>
      <c r="X31" s="78"/>
      <c r="AA31" s="76"/>
      <c r="AB31" s="75"/>
      <c r="AC31" s="90"/>
      <c r="AD31" s="89"/>
    </row>
    <row r="32" spans="2:30" ht="10.5" customHeight="1" x14ac:dyDescent="0.15">
      <c r="B32" s="41"/>
      <c r="C32" s="172" t="str">
        <f t="shared" si="2"/>
        <v>03</v>
      </c>
      <c r="D32" s="174" t="str">
        <f t="shared" si="3"/>
        <v>岩 手 県</v>
      </c>
      <c r="E32" s="173">
        <f t="shared" si="4"/>
        <v>2087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34"/>
      <c r="P32" s="76">
        <v>28</v>
      </c>
      <c r="Q32" s="75" t="s">
        <v>43</v>
      </c>
      <c r="R32" s="166">
        <v>7613</v>
      </c>
      <c r="S32" s="155">
        <f t="shared" si="0"/>
        <v>6</v>
      </c>
      <c r="T32" s="164">
        <v>364064</v>
      </c>
      <c r="U32" s="158">
        <f t="shared" si="1"/>
        <v>5</v>
      </c>
      <c r="V32" s="109"/>
      <c r="W32" s="77"/>
      <c r="X32" s="81"/>
      <c r="AA32" s="76"/>
      <c r="AB32" s="75"/>
      <c r="AC32" s="90"/>
      <c r="AD32" s="89"/>
    </row>
    <row r="33" spans="2:30" ht="10.5" customHeight="1" x14ac:dyDescent="0.15">
      <c r="B33" s="36"/>
      <c r="C33" s="172">
        <f t="shared" si="2"/>
        <v>38</v>
      </c>
      <c r="D33" s="174" t="str">
        <f t="shared" si="3"/>
        <v>愛 媛 県</v>
      </c>
      <c r="E33" s="173">
        <f t="shared" si="4"/>
        <v>2078</v>
      </c>
      <c r="F33" s="115">
        <v>29</v>
      </c>
      <c r="G33" s="29"/>
      <c r="H33" s="45"/>
      <c r="I33" s="29"/>
      <c r="J33" s="29"/>
      <c r="K33" s="29"/>
      <c r="L33" s="37"/>
      <c r="M33" s="38"/>
      <c r="N33" s="39"/>
      <c r="O33" s="46"/>
      <c r="P33" s="76">
        <v>29</v>
      </c>
      <c r="Q33" s="75" t="s">
        <v>48</v>
      </c>
      <c r="R33" s="166">
        <v>1835</v>
      </c>
      <c r="S33" s="155">
        <f t="shared" si="0"/>
        <v>32</v>
      </c>
      <c r="T33" s="164">
        <v>61888</v>
      </c>
      <c r="U33" s="158">
        <f t="shared" si="1"/>
        <v>37</v>
      </c>
      <c r="V33" s="109"/>
      <c r="W33" s="77"/>
      <c r="X33" s="83"/>
      <c r="AA33" s="76"/>
      <c r="AB33" s="75"/>
      <c r="AC33" s="90"/>
      <c r="AD33" s="89"/>
    </row>
    <row r="34" spans="2:30" ht="10.5" customHeight="1" x14ac:dyDescent="0.15">
      <c r="B34" s="36"/>
      <c r="C34" s="172">
        <f t="shared" si="2"/>
        <v>46</v>
      </c>
      <c r="D34" s="174" t="str">
        <f t="shared" si="3"/>
        <v>鹿児島県</v>
      </c>
      <c r="E34" s="173">
        <f t="shared" si="4"/>
        <v>2027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2"/>
      <c r="P34" s="76">
        <v>30</v>
      </c>
      <c r="Q34" s="75" t="s">
        <v>8</v>
      </c>
      <c r="R34" s="166">
        <v>1660</v>
      </c>
      <c r="S34" s="155">
        <f t="shared" si="0"/>
        <v>37</v>
      </c>
      <c r="T34" s="164">
        <v>52797</v>
      </c>
      <c r="U34" s="158">
        <f t="shared" si="1"/>
        <v>42</v>
      </c>
      <c r="V34" s="109"/>
      <c r="W34" s="77"/>
      <c r="X34" s="78"/>
      <c r="AA34" s="76"/>
      <c r="AB34" s="75"/>
      <c r="AC34" s="90"/>
      <c r="AD34" s="89"/>
    </row>
    <row r="35" spans="2:30" ht="10.5" customHeight="1" x14ac:dyDescent="0.15">
      <c r="B35" s="36"/>
      <c r="C35" s="172">
        <f t="shared" si="2"/>
        <v>43</v>
      </c>
      <c r="D35" s="174" t="str">
        <f t="shared" si="3"/>
        <v>熊 本 県</v>
      </c>
      <c r="E35" s="173">
        <f t="shared" si="4"/>
        <v>1987</v>
      </c>
      <c r="F35" s="115">
        <v>31</v>
      </c>
      <c r="G35" s="29"/>
      <c r="H35" s="45"/>
      <c r="I35" s="29"/>
      <c r="J35" s="29"/>
      <c r="K35" s="29"/>
      <c r="L35" s="37"/>
      <c r="M35" s="38"/>
      <c r="N35" s="39"/>
      <c r="O35" s="70"/>
      <c r="P35" s="76">
        <v>31</v>
      </c>
      <c r="Q35" s="75" t="s">
        <v>22</v>
      </c>
      <c r="R35" s="156">
        <v>834</v>
      </c>
      <c r="S35" s="155">
        <f t="shared" si="0"/>
        <v>47</v>
      </c>
      <c r="T35" s="164">
        <v>33923</v>
      </c>
      <c r="U35" s="158">
        <f t="shared" si="1"/>
        <v>45</v>
      </c>
      <c r="V35" s="109"/>
      <c r="W35" s="77"/>
      <c r="X35" s="78"/>
      <c r="Y35" s="87"/>
      <c r="AA35" s="76"/>
      <c r="AB35" s="75"/>
      <c r="AC35" s="90"/>
      <c r="AD35" s="89"/>
    </row>
    <row r="36" spans="2:30" ht="10.5" customHeight="1" x14ac:dyDescent="0.15">
      <c r="B36" s="36"/>
      <c r="C36" s="172">
        <f t="shared" si="2"/>
        <v>29</v>
      </c>
      <c r="D36" s="174" t="str">
        <f t="shared" si="3"/>
        <v>奈 良 県</v>
      </c>
      <c r="E36" s="173">
        <f t="shared" si="4"/>
        <v>1835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/>
      <c r="P36" s="76">
        <v>32</v>
      </c>
      <c r="Q36" s="75" t="s">
        <v>17</v>
      </c>
      <c r="R36" s="166">
        <v>1130</v>
      </c>
      <c r="S36" s="155">
        <f t="shared" si="0"/>
        <v>43</v>
      </c>
      <c r="T36" s="164">
        <v>42420</v>
      </c>
      <c r="U36" s="158">
        <f t="shared" si="1"/>
        <v>44</v>
      </c>
      <c r="V36" s="109"/>
      <c r="W36" s="77"/>
      <c r="X36" s="78"/>
      <c r="AA36" s="76"/>
      <c r="AB36" s="75"/>
      <c r="AC36" s="90"/>
      <c r="AD36" s="89"/>
    </row>
    <row r="37" spans="2:30" ht="10.5" customHeight="1" x14ac:dyDescent="0.15">
      <c r="B37" s="12"/>
      <c r="C37" s="172">
        <f t="shared" si="2"/>
        <v>37</v>
      </c>
      <c r="D37" s="174" t="str">
        <f t="shared" si="3"/>
        <v>香 川 県</v>
      </c>
      <c r="E37" s="173">
        <f t="shared" si="4"/>
        <v>1825</v>
      </c>
      <c r="F37" s="115">
        <v>33</v>
      </c>
      <c r="G37" s="29"/>
      <c r="H37" s="45"/>
      <c r="I37" s="29"/>
      <c r="J37" s="29"/>
      <c r="K37" s="29"/>
      <c r="L37" s="37"/>
      <c r="M37" s="38"/>
      <c r="N37" s="39"/>
      <c r="O37" s="71"/>
      <c r="P37" s="76">
        <v>33</v>
      </c>
      <c r="Q37" s="75" t="s">
        <v>47</v>
      </c>
      <c r="R37" s="166">
        <v>3161</v>
      </c>
      <c r="S37" s="155">
        <f t="shared" si="0"/>
        <v>21</v>
      </c>
      <c r="T37" s="164">
        <v>150412</v>
      </c>
      <c r="U37" s="158">
        <f t="shared" si="1"/>
        <v>21</v>
      </c>
      <c r="V37" s="109"/>
      <c r="W37" s="77"/>
      <c r="X37" s="78"/>
      <c r="AA37" s="76"/>
      <c r="AB37" s="75"/>
      <c r="AC37" s="90"/>
      <c r="AD37" s="89"/>
    </row>
    <row r="38" spans="2:30" ht="10.5" customHeight="1" x14ac:dyDescent="0.15">
      <c r="B38" s="10"/>
      <c r="C38" s="172" t="str">
        <f t="shared" si="2"/>
        <v>05</v>
      </c>
      <c r="D38" s="174" t="str">
        <f t="shared" si="3"/>
        <v>秋 田 県</v>
      </c>
      <c r="E38" s="173">
        <f t="shared" si="4"/>
        <v>1711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/>
      <c r="P38" s="76">
        <v>34</v>
      </c>
      <c r="Q38" s="75" t="s">
        <v>51</v>
      </c>
      <c r="R38" s="166">
        <v>4688</v>
      </c>
      <c r="S38" s="155">
        <f t="shared" si="0"/>
        <v>15</v>
      </c>
      <c r="T38" s="164">
        <v>220240</v>
      </c>
      <c r="U38" s="158">
        <f t="shared" si="1"/>
        <v>10</v>
      </c>
      <c r="V38" s="109"/>
      <c r="W38" s="77"/>
      <c r="X38" s="78"/>
      <c r="AA38" s="76"/>
      <c r="AB38" s="75"/>
      <c r="AC38" s="90"/>
      <c r="AD38" s="89"/>
    </row>
    <row r="39" spans="2:30" ht="10.5" customHeight="1" x14ac:dyDescent="0.15">
      <c r="B39" s="36"/>
      <c r="C39" s="172">
        <f t="shared" si="2"/>
        <v>35</v>
      </c>
      <c r="D39" s="174" t="str">
        <f t="shared" si="3"/>
        <v>山 口 県</v>
      </c>
      <c r="E39" s="173">
        <f t="shared" si="4"/>
        <v>1703</v>
      </c>
      <c r="F39" s="115">
        <v>35</v>
      </c>
      <c r="G39" s="29"/>
      <c r="H39" s="45"/>
      <c r="I39" s="29"/>
      <c r="J39" s="29"/>
      <c r="K39" s="29"/>
      <c r="L39" s="37"/>
      <c r="M39" s="38"/>
      <c r="N39" s="39"/>
      <c r="O39" s="71"/>
      <c r="P39" s="76">
        <v>35</v>
      </c>
      <c r="Q39" s="75" t="s">
        <v>30</v>
      </c>
      <c r="R39" s="166">
        <v>1703</v>
      </c>
      <c r="S39" s="155">
        <f t="shared" si="0"/>
        <v>35</v>
      </c>
      <c r="T39" s="164">
        <v>96484</v>
      </c>
      <c r="U39" s="158">
        <f t="shared" si="1"/>
        <v>27</v>
      </c>
      <c r="V39" s="109"/>
      <c r="W39" s="77"/>
      <c r="X39" s="78"/>
      <c r="AA39" s="76"/>
      <c r="AB39" s="75"/>
      <c r="AC39" s="90"/>
      <c r="AD39" s="89"/>
    </row>
    <row r="40" spans="2:30" ht="10.5" customHeight="1" x14ac:dyDescent="0.15">
      <c r="B40" s="11"/>
      <c r="C40" s="172">
        <f t="shared" si="2"/>
        <v>19</v>
      </c>
      <c r="D40" s="174" t="str">
        <f t="shared" si="3"/>
        <v>山 梨 県</v>
      </c>
      <c r="E40" s="173">
        <f t="shared" si="4"/>
        <v>1696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34"/>
      <c r="P40" s="76">
        <v>36</v>
      </c>
      <c r="Q40" s="75" t="s">
        <v>21</v>
      </c>
      <c r="R40" s="166">
        <v>1090</v>
      </c>
      <c r="S40" s="155">
        <f t="shared" si="0"/>
        <v>46</v>
      </c>
      <c r="T40" s="164">
        <v>47191</v>
      </c>
      <c r="U40" s="158">
        <f t="shared" si="1"/>
        <v>43</v>
      </c>
      <c r="V40" s="109"/>
      <c r="W40" s="77"/>
      <c r="X40" s="78"/>
      <c r="AA40" s="76"/>
      <c r="AB40" s="75"/>
      <c r="AC40" s="90"/>
      <c r="AD40" s="89"/>
    </row>
    <row r="41" spans="2:30" ht="10.5" customHeight="1" x14ac:dyDescent="0.15">
      <c r="B41" s="10"/>
      <c r="C41" s="172">
        <f t="shared" si="2"/>
        <v>30</v>
      </c>
      <c r="D41" s="174" t="str">
        <f t="shared" si="3"/>
        <v>和歌山県</v>
      </c>
      <c r="E41" s="173">
        <f t="shared" si="4"/>
        <v>1660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34"/>
      <c r="P41" s="76">
        <v>37</v>
      </c>
      <c r="Q41" s="75" t="s">
        <v>38</v>
      </c>
      <c r="R41" s="166">
        <v>1825</v>
      </c>
      <c r="S41" s="155">
        <f t="shared" si="0"/>
        <v>33</v>
      </c>
      <c r="T41" s="164">
        <v>70467</v>
      </c>
      <c r="U41" s="158">
        <f t="shared" si="1"/>
        <v>34</v>
      </c>
      <c r="V41" s="109"/>
      <c r="W41" s="77"/>
      <c r="X41" s="78"/>
      <c r="Y41" s="86"/>
      <c r="AA41" s="76"/>
      <c r="AB41" s="75"/>
      <c r="AC41" s="90"/>
      <c r="AD41" s="89"/>
    </row>
    <row r="42" spans="2:30" ht="10.5" customHeight="1" x14ac:dyDescent="0.15">
      <c r="B42" s="11"/>
      <c r="C42" s="172">
        <f t="shared" si="2"/>
        <v>42</v>
      </c>
      <c r="D42" s="174" t="str">
        <f t="shared" si="3"/>
        <v>長 崎 県</v>
      </c>
      <c r="E42" s="173">
        <f t="shared" si="4"/>
        <v>1640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34"/>
      <c r="P42" s="76">
        <v>38</v>
      </c>
      <c r="Q42" s="75" t="s">
        <v>37</v>
      </c>
      <c r="R42" s="166">
        <v>2078</v>
      </c>
      <c r="S42" s="155">
        <f t="shared" si="0"/>
        <v>29</v>
      </c>
      <c r="T42" s="164">
        <v>76606</v>
      </c>
      <c r="U42" s="158">
        <f t="shared" si="1"/>
        <v>30</v>
      </c>
      <c r="V42" s="109"/>
      <c r="W42" s="77"/>
      <c r="X42" s="80"/>
      <c r="AA42" s="76"/>
      <c r="AB42" s="75"/>
      <c r="AC42" s="90"/>
      <c r="AD42" s="89"/>
    </row>
    <row r="43" spans="2:30" ht="10.5" customHeight="1" x14ac:dyDescent="0.15">
      <c r="B43" s="11"/>
      <c r="C43" s="177">
        <f t="shared" si="2"/>
        <v>44</v>
      </c>
      <c r="D43" s="178" t="str">
        <f t="shared" si="3"/>
        <v>大 分 県</v>
      </c>
      <c r="E43" s="179">
        <f t="shared" si="4"/>
        <v>1404</v>
      </c>
      <c r="F43" s="159">
        <v>39</v>
      </c>
      <c r="G43" s="29"/>
      <c r="H43" s="35"/>
      <c r="I43" s="35"/>
      <c r="J43" s="35"/>
      <c r="K43" s="35"/>
      <c r="L43" s="49"/>
      <c r="M43" s="38"/>
      <c r="N43" s="39"/>
      <c r="O43" s="46"/>
      <c r="P43" s="76">
        <v>39</v>
      </c>
      <c r="Q43" s="75" t="s">
        <v>20</v>
      </c>
      <c r="R43" s="166">
        <v>1125</v>
      </c>
      <c r="S43" s="155">
        <f t="shared" si="0"/>
        <v>44</v>
      </c>
      <c r="T43" s="164">
        <v>25553</v>
      </c>
      <c r="U43" s="158">
        <f t="shared" si="1"/>
        <v>47</v>
      </c>
      <c r="V43" s="109"/>
      <c r="W43" s="77"/>
      <c r="X43" s="78"/>
      <c r="AA43" s="76"/>
      <c r="AB43" s="75"/>
      <c r="AC43" s="90"/>
      <c r="AD43" s="89"/>
    </row>
    <row r="44" spans="2:30" ht="10.5" customHeight="1" x14ac:dyDescent="0.15">
      <c r="B44" s="11"/>
      <c r="C44" s="172">
        <f t="shared" si="2"/>
        <v>45</v>
      </c>
      <c r="D44" s="174" t="str">
        <f t="shared" si="3"/>
        <v>宮 崎 県</v>
      </c>
      <c r="E44" s="173">
        <f t="shared" si="4"/>
        <v>1396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2"/>
      <c r="P44" s="76">
        <v>40</v>
      </c>
      <c r="Q44" s="75" t="s">
        <v>53</v>
      </c>
      <c r="R44" s="166">
        <v>5159</v>
      </c>
      <c r="S44" s="155">
        <f t="shared" si="0"/>
        <v>10</v>
      </c>
      <c r="T44" s="164">
        <v>222538</v>
      </c>
      <c r="U44" s="158">
        <f t="shared" si="1"/>
        <v>9</v>
      </c>
      <c r="V44" s="109"/>
      <c r="W44" s="77"/>
      <c r="X44" s="78"/>
      <c r="AA44" s="76"/>
      <c r="AB44" s="75"/>
      <c r="AC44" s="90"/>
      <c r="AD44" s="89"/>
    </row>
    <row r="45" spans="2:30" ht="10.5" customHeight="1" x14ac:dyDescent="0.15">
      <c r="B45" s="10"/>
      <c r="C45" s="172" t="str">
        <f t="shared" si="2"/>
        <v>02</v>
      </c>
      <c r="D45" s="174" t="str">
        <f t="shared" si="3"/>
        <v>青 森 県</v>
      </c>
      <c r="E45" s="173">
        <f t="shared" si="4"/>
        <v>1377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34"/>
      <c r="P45" s="76">
        <v>41</v>
      </c>
      <c r="Q45" s="75" t="s">
        <v>26</v>
      </c>
      <c r="R45" s="166">
        <v>1311</v>
      </c>
      <c r="S45" s="155">
        <f t="shared" si="0"/>
        <v>42</v>
      </c>
      <c r="T45" s="164">
        <v>61774</v>
      </c>
      <c r="U45" s="158">
        <f t="shared" si="1"/>
        <v>38</v>
      </c>
      <c r="V45" s="109"/>
      <c r="W45" s="77"/>
      <c r="X45" s="78"/>
      <c r="AA45" s="76"/>
      <c r="AB45" s="75"/>
      <c r="AC45" s="90"/>
      <c r="AD45" s="89"/>
    </row>
    <row r="46" spans="2:30" ht="10.5" customHeight="1" x14ac:dyDescent="0.15">
      <c r="B46" s="36"/>
      <c r="C46" s="172">
        <f t="shared" si="2"/>
        <v>41</v>
      </c>
      <c r="D46" s="174" t="str">
        <f t="shared" si="3"/>
        <v>佐 賀 県</v>
      </c>
      <c r="E46" s="173">
        <f t="shared" si="4"/>
        <v>1311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34"/>
      <c r="P46" s="76">
        <v>42</v>
      </c>
      <c r="Q46" s="75" t="s">
        <v>31</v>
      </c>
      <c r="R46" s="166">
        <v>1640</v>
      </c>
      <c r="S46" s="155">
        <f t="shared" si="0"/>
        <v>38</v>
      </c>
      <c r="T46" s="164">
        <v>56145</v>
      </c>
      <c r="U46" s="158">
        <f t="shared" si="1"/>
        <v>41</v>
      </c>
      <c r="V46" s="109"/>
      <c r="W46" s="77"/>
      <c r="X46" s="78"/>
      <c r="AA46" s="76"/>
      <c r="AB46" s="75"/>
      <c r="AC46" s="90"/>
      <c r="AD46" s="89"/>
    </row>
    <row r="47" spans="2:30" ht="10.5" customHeight="1" x14ac:dyDescent="0.15">
      <c r="B47" s="36"/>
      <c r="C47" s="172">
        <f t="shared" si="2"/>
        <v>32</v>
      </c>
      <c r="D47" s="174" t="str">
        <f t="shared" si="3"/>
        <v>島 根 県</v>
      </c>
      <c r="E47" s="173">
        <f t="shared" si="4"/>
        <v>1130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34"/>
      <c r="P47" s="76">
        <v>43</v>
      </c>
      <c r="Q47" s="75" t="s">
        <v>39</v>
      </c>
      <c r="R47" s="166">
        <v>1987</v>
      </c>
      <c r="S47" s="155">
        <f t="shared" si="0"/>
        <v>31</v>
      </c>
      <c r="T47" s="164">
        <v>95110</v>
      </c>
      <c r="U47" s="158">
        <f t="shared" si="1"/>
        <v>28</v>
      </c>
      <c r="V47" s="109"/>
      <c r="W47" s="77"/>
      <c r="X47" s="78"/>
      <c r="AA47" s="76"/>
      <c r="AB47" s="75"/>
      <c r="AC47" s="90"/>
      <c r="AD47" s="89"/>
    </row>
    <row r="48" spans="2:30" ht="10.5" customHeight="1" x14ac:dyDescent="0.15">
      <c r="B48" s="41"/>
      <c r="C48" s="172">
        <f t="shared" si="2"/>
        <v>39</v>
      </c>
      <c r="D48" s="174" t="str">
        <f t="shared" si="3"/>
        <v>高 知 県</v>
      </c>
      <c r="E48" s="173">
        <f t="shared" si="4"/>
        <v>1125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34"/>
      <c r="P48" s="76">
        <v>44</v>
      </c>
      <c r="Q48" s="167" t="s">
        <v>32</v>
      </c>
      <c r="R48" s="168">
        <v>1404</v>
      </c>
      <c r="S48" s="169">
        <f t="shared" si="0"/>
        <v>39</v>
      </c>
      <c r="T48" s="170">
        <v>66275</v>
      </c>
      <c r="U48" s="171">
        <f t="shared" si="1"/>
        <v>35</v>
      </c>
      <c r="V48" s="109"/>
      <c r="W48" s="77"/>
      <c r="X48" s="78"/>
      <c r="AA48" s="76"/>
      <c r="AB48" s="75"/>
      <c r="AC48" s="90"/>
      <c r="AD48" s="89"/>
    </row>
    <row r="49" spans="2:30" ht="10.5" customHeight="1" x14ac:dyDescent="0.15">
      <c r="B49" s="11"/>
      <c r="C49" s="172">
        <f t="shared" si="2"/>
        <v>47</v>
      </c>
      <c r="D49" s="174" t="str">
        <f t="shared" si="3"/>
        <v>沖 縄 県</v>
      </c>
      <c r="E49" s="173">
        <f t="shared" si="4"/>
        <v>1113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34"/>
      <c r="P49" s="76">
        <v>45</v>
      </c>
      <c r="Q49" s="75" t="s">
        <v>25</v>
      </c>
      <c r="R49" s="166">
        <v>1396</v>
      </c>
      <c r="S49" s="155">
        <f t="shared" si="0"/>
        <v>40</v>
      </c>
      <c r="T49" s="164">
        <v>56230</v>
      </c>
      <c r="U49" s="158">
        <f t="shared" si="1"/>
        <v>40</v>
      </c>
      <c r="V49" s="109"/>
      <c r="W49" s="77"/>
      <c r="X49" s="78"/>
      <c r="AA49" s="76"/>
      <c r="AB49" s="75"/>
      <c r="AC49" s="90"/>
      <c r="AD49" s="89"/>
    </row>
    <row r="50" spans="2:30" ht="10.5" customHeight="1" x14ac:dyDescent="0.15">
      <c r="B50" s="10"/>
      <c r="C50" s="172">
        <f t="shared" si="2"/>
        <v>36</v>
      </c>
      <c r="D50" s="174" t="str">
        <f t="shared" si="3"/>
        <v>徳 島 県</v>
      </c>
      <c r="E50" s="173">
        <f t="shared" si="4"/>
        <v>1090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34"/>
      <c r="P50" s="76">
        <v>46</v>
      </c>
      <c r="Q50" s="75" t="s">
        <v>9</v>
      </c>
      <c r="R50" s="166">
        <v>2027</v>
      </c>
      <c r="S50" s="155">
        <f t="shared" si="0"/>
        <v>30</v>
      </c>
      <c r="T50" s="164">
        <v>71413</v>
      </c>
      <c r="U50" s="158">
        <f t="shared" si="1"/>
        <v>33</v>
      </c>
      <c r="V50" s="109"/>
      <c r="W50" s="77"/>
      <c r="X50" s="78"/>
      <c r="AA50" s="76"/>
      <c r="AB50" s="75"/>
      <c r="AC50" s="90"/>
      <c r="AD50" s="89"/>
    </row>
    <row r="51" spans="2:30" ht="10.5" customHeight="1" x14ac:dyDescent="0.15">
      <c r="B51" s="11"/>
      <c r="C51" s="172">
        <f t="shared" si="2"/>
        <v>31</v>
      </c>
      <c r="D51" s="174" t="str">
        <f t="shared" si="3"/>
        <v>鳥 取 県</v>
      </c>
      <c r="E51" s="173">
        <f t="shared" si="4"/>
        <v>834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34"/>
      <c r="P51" s="76">
        <v>47</v>
      </c>
      <c r="Q51" s="75" t="s">
        <v>36</v>
      </c>
      <c r="R51" s="166">
        <v>1113</v>
      </c>
      <c r="S51" s="155">
        <f t="shared" si="0"/>
        <v>45</v>
      </c>
      <c r="T51" s="164">
        <v>26706</v>
      </c>
      <c r="U51" s="158">
        <f t="shared" si="1"/>
        <v>46</v>
      </c>
      <c r="V51" s="109"/>
      <c r="W51" s="77"/>
      <c r="X51" s="83"/>
      <c r="AA51" s="76"/>
      <c r="AB51" s="75"/>
      <c r="AC51" s="90"/>
      <c r="AD51" s="89"/>
    </row>
    <row r="52" spans="2:30" ht="10.5" customHeight="1" x14ac:dyDescent="0.15">
      <c r="B52" s="52"/>
      <c r="C52" s="176"/>
      <c r="D52" s="135" t="s">
        <v>66</v>
      </c>
      <c r="E52" s="143">
        <f>R52</f>
        <v>185116</v>
      </c>
      <c r="F52" s="116" t="s">
        <v>12</v>
      </c>
      <c r="G52" s="29"/>
      <c r="H52" s="35"/>
      <c r="I52" s="35"/>
      <c r="J52" s="35"/>
      <c r="K52" s="35"/>
      <c r="L52" s="35"/>
      <c r="M52" s="54"/>
      <c r="N52" s="33"/>
      <c r="O52" s="34"/>
      <c r="P52" s="35"/>
      <c r="Q52" s="75" t="s">
        <v>89</v>
      </c>
      <c r="R52" s="110">
        <v>185116</v>
      </c>
      <c r="S52" s="110"/>
      <c r="T52" s="165">
        <v>7778124</v>
      </c>
      <c r="U52" s="157"/>
      <c r="V52" s="109"/>
      <c r="W52" s="77"/>
      <c r="X52" s="83"/>
      <c r="AA52" s="35"/>
      <c r="AB52" s="75"/>
      <c r="AC52" s="90"/>
      <c r="AD52" s="89"/>
    </row>
    <row r="53" spans="2:30" ht="5.25" customHeight="1" x14ac:dyDescent="0.15">
      <c r="B53" s="55"/>
      <c r="C53" s="53"/>
      <c r="D53" s="53"/>
      <c r="E53" s="56"/>
      <c r="F53" s="57"/>
      <c r="G53" s="57"/>
      <c r="H53" s="53"/>
      <c r="I53" s="53"/>
      <c r="J53" s="53"/>
      <c r="K53" s="53"/>
      <c r="L53" s="53"/>
      <c r="M53" s="58"/>
      <c r="N53" s="33"/>
      <c r="O53" s="34"/>
      <c r="P53" s="73"/>
      <c r="Q53" s="73"/>
      <c r="S53" s="34"/>
      <c r="T53" s="74"/>
      <c r="U53" s="74"/>
      <c r="V53" s="69"/>
    </row>
    <row r="54" spans="2:30" ht="4.5" customHeight="1" x14ac:dyDescent="0.15">
      <c r="B54" s="180" t="s">
        <v>2</v>
      </c>
      <c r="C54" s="181"/>
      <c r="D54" s="35"/>
      <c r="E54" s="44"/>
      <c r="F54" s="59"/>
      <c r="G54" s="59"/>
      <c r="H54" s="145"/>
      <c r="I54" s="60"/>
      <c r="J54" s="60"/>
      <c r="K54" s="60"/>
      <c r="L54" s="60"/>
      <c r="M54" s="61"/>
      <c r="N54" s="33"/>
      <c r="O54" s="34"/>
      <c r="P54" s="73"/>
      <c r="Q54" s="73"/>
      <c r="R54" s="69"/>
      <c r="S54" s="34"/>
      <c r="T54" s="74"/>
      <c r="U54" s="74"/>
    </row>
    <row r="55" spans="2:30" ht="10.5" customHeight="1" x14ac:dyDescent="0.15">
      <c r="B55" s="182"/>
      <c r="C55" s="183"/>
      <c r="D55" s="35"/>
      <c r="E55" s="44"/>
      <c r="F55" s="59"/>
      <c r="G55" s="59"/>
      <c r="H55" s="187" t="s">
        <v>3</v>
      </c>
      <c r="I55" s="100" t="s">
        <v>69</v>
      </c>
      <c r="J55" s="31" t="s">
        <v>4</v>
      </c>
      <c r="K55" s="31"/>
      <c r="L55" s="31"/>
      <c r="M55" s="32"/>
      <c r="N55" s="33"/>
      <c r="O55" s="34"/>
      <c r="P55" s="73"/>
      <c r="Q55" s="73"/>
      <c r="R55" s="163"/>
      <c r="S55" s="34"/>
      <c r="T55" s="74"/>
      <c r="U55" s="74"/>
    </row>
    <row r="56" spans="2:30" ht="10.5" customHeight="1" x14ac:dyDescent="0.15">
      <c r="B56" s="182"/>
      <c r="C56" s="183"/>
      <c r="D56" s="35"/>
      <c r="E56" s="44"/>
      <c r="F56" s="59"/>
      <c r="G56" s="59"/>
      <c r="H56" s="187"/>
      <c r="I56" s="31"/>
      <c r="J56" s="186" t="s">
        <v>95</v>
      </c>
      <c r="K56" s="186"/>
      <c r="L56" s="186"/>
      <c r="M56" s="101"/>
      <c r="N56" s="33"/>
      <c r="O56" s="34"/>
      <c r="P56" s="73"/>
      <c r="Q56" s="73"/>
      <c r="R56" s="69"/>
      <c r="S56" s="34"/>
      <c r="T56" s="74"/>
      <c r="U56" s="74"/>
    </row>
    <row r="57" spans="2:30" ht="10.5" customHeight="1" x14ac:dyDescent="0.15">
      <c r="B57" s="182"/>
      <c r="C57" s="183"/>
      <c r="D57" s="35"/>
      <c r="E57" s="44"/>
      <c r="F57" s="59"/>
      <c r="G57" s="59"/>
      <c r="H57" s="187"/>
      <c r="I57" s="31"/>
      <c r="J57" s="186"/>
      <c r="K57" s="186"/>
      <c r="L57" s="186"/>
      <c r="M57" s="101"/>
      <c r="N57" s="33"/>
      <c r="O57" s="34"/>
      <c r="P57" s="73"/>
      <c r="Q57" s="73"/>
      <c r="R57" s="69"/>
      <c r="S57" s="34"/>
      <c r="T57" s="74"/>
      <c r="U57" s="74"/>
    </row>
    <row r="58" spans="2:30" ht="12" customHeight="1" x14ac:dyDescent="0.15">
      <c r="B58" s="182"/>
      <c r="C58" s="183"/>
      <c r="D58" s="35"/>
      <c r="E58" s="44"/>
      <c r="F58" s="59"/>
      <c r="G58" s="59"/>
      <c r="H58" s="187"/>
      <c r="I58" s="31"/>
      <c r="J58" s="186"/>
      <c r="K58" s="186"/>
      <c r="L58" s="186"/>
      <c r="M58" s="101"/>
      <c r="N58" s="33"/>
      <c r="O58" s="34"/>
      <c r="P58" s="69"/>
      <c r="Q58" s="69"/>
      <c r="R58" s="69"/>
      <c r="S58" s="69"/>
      <c r="T58" s="69"/>
      <c r="U58" s="69"/>
    </row>
    <row r="59" spans="2:30" ht="11.25" customHeight="1" x14ac:dyDescent="0.15">
      <c r="B59" s="182"/>
      <c r="C59" s="183"/>
      <c r="D59" s="35"/>
      <c r="E59" s="44"/>
      <c r="F59" s="59"/>
      <c r="G59" s="59"/>
      <c r="H59" s="187"/>
      <c r="I59" s="100" t="s">
        <v>11</v>
      </c>
      <c r="J59" s="102" t="s">
        <v>93</v>
      </c>
      <c r="K59" s="99"/>
      <c r="L59" s="72" t="s">
        <v>61</v>
      </c>
      <c r="M59" s="101"/>
      <c r="N59" s="33"/>
      <c r="O59" s="34"/>
    </row>
    <row r="60" spans="2:30" ht="11.25" customHeight="1" x14ac:dyDescent="0.15">
      <c r="B60" s="182"/>
      <c r="C60" s="183"/>
      <c r="D60" s="35"/>
      <c r="E60" s="44"/>
      <c r="F60" s="59"/>
      <c r="G60" s="59"/>
      <c r="H60" s="187"/>
      <c r="I60" s="100"/>
      <c r="J60" s="103"/>
      <c r="K60" s="97" t="s">
        <v>1</v>
      </c>
      <c r="L60" s="97" t="s">
        <v>58</v>
      </c>
      <c r="M60" s="104"/>
      <c r="N60" s="33"/>
      <c r="O60" s="34"/>
    </row>
    <row r="61" spans="2:30" ht="12.75" customHeight="1" x14ac:dyDescent="0.15">
      <c r="B61" s="182"/>
      <c r="C61" s="183"/>
      <c r="D61" s="35"/>
      <c r="E61" s="44"/>
      <c r="F61" s="59"/>
      <c r="G61" s="59"/>
      <c r="H61" s="187"/>
      <c r="I61" s="31"/>
      <c r="J61" s="127" t="s">
        <v>62</v>
      </c>
      <c r="K61" s="130">
        <v>1404</v>
      </c>
      <c r="L61" s="132">
        <v>185116</v>
      </c>
      <c r="M61" s="104"/>
      <c r="N61" s="33"/>
      <c r="O61" s="34"/>
    </row>
    <row r="62" spans="2:30" ht="12" customHeight="1" x14ac:dyDescent="0.15">
      <c r="B62" s="182"/>
      <c r="C62" s="183"/>
      <c r="D62" s="35"/>
      <c r="E62" s="44"/>
      <c r="F62" s="59"/>
      <c r="G62" s="59"/>
      <c r="H62" s="187"/>
      <c r="I62" s="100" t="s">
        <v>11</v>
      </c>
      <c r="J62" s="128" t="s">
        <v>94</v>
      </c>
      <c r="K62" s="129"/>
      <c r="L62" s="131"/>
      <c r="M62" s="101"/>
      <c r="N62" s="33"/>
      <c r="O62" s="34"/>
    </row>
    <row r="63" spans="2:30" ht="14.25" customHeight="1" x14ac:dyDescent="0.15">
      <c r="B63" s="182"/>
      <c r="C63" s="183"/>
      <c r="D63" s="35"/>
      <c r="E63" s="44"/>
      <c r="F63" s="59"/>
      <c r="G63" s="59"/>
      <c r="H63" s="187"/>
      <c r="I63" s="100"/>
      <c r="J63" s="138" t="s">
        <v>67</v>
      </c>
      <c r="K63" s="136">
        <v>66275</v>
      </c>
      <c r="L63" s="137" t="s">
        <v>73</v>
      </c>
      <c r="M63" s="101"/>
      <c r="N63" s="33"/>
      <c r="O63" s="34"/>
    </row>
    <row r="64" spans="2:30" ht="4.5" customHeight="1" x14ac:dyDescent="0.15">
      <c r="B64" s="182"/>
      <c r="C64" s="183"/>
      <c r="D64" s="35"/>
      <c r="E64" s="44"/>
      <c r="F64" s="59"/>
      <c r="G64" s="59"/>
      <c r="H64" s="187"/>
      <c r="I64" s="117"/>
      <c r="J64" s="139"/>
      <c r="K64" s="140"/>
      <c r="L64" s="141"/>
      <c r="M64" s="32"/>
      <c r="N64" s="33"/>
      <c r="O64" s="34"/>
    </row>
    <row r="65" spans="2:15" ht="3.75" customHeight="1" x14ac:dyDescent="0.15">
      <c r="B65" s="182"/>
      <c r="C65" s="183"/>
      <c r="D65" s="35"/>
      <c r="E65" s="44"/>
      <c r="F65" s="59"/>
      <c r="G65" s="59"/>
      <c r="H65" s="146"/>
      <c r="I65" s="147"/>
      <c r="J65" s="148"/>
      <c r="K65" s="149"/>
      <c r="L65" s="148"/>
      <c r="M65" s="150"/>
      <c r="N65" s="33"/>
      <c r="O65" s="34"/>
    </row>
    <row r="66" spans="2:15" ht="3.75" customHeight="1" x14ac:dyDescent="0.15">
      <c r="B66" s="182"/>
      <c r="C66" s="183"/>
      <c r="D66" s="35"/>
      <c r="E66" s="44"/>
      <c r="F66" s="59"/>
      <c r="G66" s="59"/>
      <c r="H66" s="145"/>
      <c r="I66" s="151"/>
      <c r="J66" s="152"/>
      <c r="K66" s="153"/>
      <c r="L66" s="152"/>
      <c r="M66" s="126"/>
      <c r="N66" s="33"/>
      <c r="O66" s="34"/>
    </row>
    <row r="67" spans="2:15" ht="11.25" customHeight="1" x14ac:dyDescent="0.15">
      <c r="B67" s="182"/>
      <c r="C67" s="183"/>
      <c r="D67" s="35"/>
      <c r="E67" s="44"/>
      <c r="F67" s="59"/>
      <c r="G67" s="59"/>
      <c r="H67" s="187" t="s">
        <v>5</v>
      </c>
      <c r="I67" s="123" t="s">
        <v>68</v>
      </c>
      <c r="J67" s="160" t="s">
        <v>87</v>
      </c>
      <c r="K67" s="161"/>
      <c r="L67" s="161"/>
      <c r="M67" s="32"/>
      <c r="N67" s="33"/>
      <c r="O67" s="34"/>
    </row>
    <row r="68" spans="2:15" ht="14.25" customHeight="1" x14ac:dyDescent="0.15">
      <c r="B68" s="182"/>
      <c r="C68" s="183"/>
      <c r="D68" s="35"/>
      <c r="E68" s="44"/>
      <c r="F68" s="59"/>
      <c r="G68" s="59"/>
      <c r="H68" s="187"/>
      <c r="I68" s="123" t="s">
        <v>13</v>
      </c>
      <c r="J68" s="124" t="s">
        <v>90</v>
      </c>
      <c r="K68" s="118"/>
      <c r="L68" s="142"/>
      <c r="M68" s="105"/>
      <c r="N68" s="33"/>
      <c r="O68" s="34"/>
    </row>
    <row r="69" spans="2:15" ht="12" customHeight="1" x14ac:dyDescent="0.15">
      <c r="B69" s="182"/>
      <c r="C69" s="183"/>
      <c r="D69" s="35"/>
      <c r="E69" s="63"/>
      <c r="F69" s="64"/>
      <c r="G69" s="63"/>
      <c r="H69" s="187"/>
      <c r="I69" s="100" t="s">
        <v>11</v>
      </c>
      <c r="J69" s="125" t="s">
        <v>85</v>
      </c>
      <c r="K69" s="118"/>
      <c r="L69" s="119"/>
      <c r="M69" s="113"/>
      <c r="N69" s="33"/>
      <c r="O69" s="34"/>
    </row>
    <row r="70" spans="2:15" ht="12.75" customHeight="1" x14ac:dyDescent="0.15">
      <c r="B70" s="182"/>
      <c r="C70" s="183"/>
      <c r="D70" s="64"/>
      <c r="E70" s="59"/>
      <c r="F70" s="64"/>
      <c r="G70" s="63"/>
      <c r="H70" s="187"/>
      <c r="I70" s="100" t="s">
        <v>11</v>
      </c>
      <c r="J70" s="188" t="s">
        <v>63</v>
      </c>
      <c r="K70" s="189"/>
      <c r="L70" s="189"/>
      <c r="M70" s="113"/>
      <c r="N70" s="33"/>
      <c r="O70" s="34"/>
    </row>
    <row r="71" spans="2:15" ht="15" customHeight="1" x14ac:dyDescent="0.15">
      <c r="B71" s="182"/>
      <c r="C71" s="183"/>
      <c r="D71" s="59"/>
      <c r="E71" s="8"/>
      <c r="F71" s="8"/>
      <c r="G71" s="59"/>
      <c r="H71" s="187"/>
      <c r="I71" s="117"/>
      <c r="J71" s="189"/>
      <c r="K71" s="189"/>
      <c r="L71" s="189"/>
      <c r="M71" s="105"/>
      <c r="N71" s="33"/>
      <c r="O71" s="34"/>
    </row>
    <row r="72" spans="2:15" ht="9.75" customHeight="1" x14ac:dyDescent="0.15">
      <c r="B72" s="182"/>
      <c r="C72" s="183"/>
      <c r="D72" s="64"/>
      <c r="E72" s="64"/>
      <c r="F72" s="9"/>
      <c r="G72" s="63"/>
      <c r="H72" s="187"/>
      <c r="I72" s="100"/>
      <c r="J72" s="189"/>
      <c r="K72" s="189"/>
      <c r="L72" s="189"/>
      <c r="M72" s="113"/>
      <c r="N72" s="33"/>
      <c r="O72" s="34"/>
    </row>
    <row r="73" spans="2:15" ht="11.25" customHeight="1" x14ac:dyDescent="0.15">
      <c r="B73" s="182"/>
      <c r="C73" s="183"/>
      <c r="D73" s="64"/>
      <c r="E73" s="64"/>
      <c r="F73" s="9"/>
      <c r="G73" s="63"/>
      <c r="H73" s="187"/>
      <c r="I73" s="98" t="s">
        <v>60</v>
      </c>
      <c r="J73" s="120" t="s">
        <v>96</v>
      </c>
      <c r="K73" s="162"/>
      <c r="L73" s="162"/>
      <c r="M73" s="113"/>
      <c r="N73" s="33"/>
      <c r="O73" s="34"/>
    </row>
    <row r="74" spans="2:15" ht="9" customHeight="1" x14ac:dyDescent="0.15">
      <c r="B74" s="182"/>
      <c r="C74" s="183"/>
      <c r="D74" s="64"/>
      <c r="E74" s="64"/>
      <c r="F74" s="9"/>
      <c r="G74" s="63"/>
      <c r="H74" s="187"/>
      <c r="I74" s="98"/>
      <c r="J74" s="120"/>
      <c r="K74" s="98"/>
      <c r="L74" s="98"/>
      <c r="M74" s="106"/>
      <c r="N74" s="33"/>
      <c r="O74" s="34"/>
    </row>
    <row r="75" spans="2:15" ht="5.25" customHeight="1" x14ac:dyDescent="0.15">
      <c r="B75" s="182"/>
      <c r="C75" s="183"/>
      <c r="D75" s="64"/>
      <c r="E75" s="64"/>
      <c r="F75" s="9"/>
      <c r="G75" s="63"/>
      <c r="H75" s="187"/>
      <c r="I75" s="91"/>
      <c r="J75" s="98"/>
      <c r="K75" s="98"/>
      <c r="L75" s="98"/>
      <c r="M75" s="106"/>
      <c r="N75" s="33"/>
      <c r="O75" s="34"/>
    </row>
    <row r="76" spans="2:15" ht="3.75" customHeight="1" thickBot="1" x14ac:dyDescent="0.2">
      <c r="B76" s="184"/>
      <c r="C76" s="185"/>
      <c r="D76" s="65"/>
      <c r="E76" s="65"/>
      <c r="F76" s="65"/>
      <c r="G76" s="66"/>
      <c r="H76" s="154"/>
      <c r="I76" s="67"/>
      <c r="J76" s="67"/>
      <c r="K76" s="67"/>
      <c r="L76" s="65"/>
      <c r="M76" s="68"/>
      <c r="N76" s="33"/>
      <c r="O76" s="34"/>
    </row>
    <row r="77" spans="2:15" ht="10.5" customHeight="1" x14ac:dyDescent="0.15">
      <c r="B77" s="98" t="s">
        <v>10</v>
      </c>
      <c r="C77" s="33"/>
      <c r="D77" s="1"/>
      <c r="E77" s="1"/>
      <c r="F77" s="1"/>
      <c r="G77" s="84"/>
      <c r="H77" s="85"/>
      <c r="I77" s="84"/>
      <c r="J77" s="84"/>
      <c r="K77" s="84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8"/>
      <c r="P82" s="69"/>
      <c r="Q82" s="69"/>
      <c r="R82" s="69"/>
      <c r="S82" s="88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6"/>
      <c r="P83" s="47"/>
      <c r="Q83" s="47"/>
      <c r="S83" s="122" t="s">
        <v>62</v>
      </c>
      <c r="T83" s="121"/>
      <c r="U83" s="95" t="s">
        <v>61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1"/>
      <c r="Q84" s="111"/>
      <c r="S84" s="7"/>
      <c r="T84" s="48" t="s">
        <v>1</v>
      </c>
      <c r="U84" s="48" t="s">
        <v>58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112"/>
      <c r="S85" s="50" t="s">
        <v>91</v>
      </c>
      <c r="T85" s="134">
        <v>1873</v>
      </c>
      <c r="U85" s="134">
        <v>258232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112"/>
      <c r="S86" s="51" t="s">
        <v>59</v>
      </c>
      <c r="T86" s="133">
        <v>1876</v>
      </c>
      <c r="U86" s="133">
        <v>263061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112"/>
      <c r="S87" s="51" t="s">
        <v>83</v>
      </c>
      <c r="T87" s="133">
        <v>1741</v>
      </c>
      <c r="U87" s="133">
        <v>235817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112"/>
      <c r="S88" s="51" t="s">
        <v>86</v>
      </c>
      <c r="T88" s="133">
        <v>1666</v>
      </c>
      <c r="U88" s="133">
        <v>224403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112"/>
      <c r="S89" s="51" t="s">
        <v>88</v>
      </c>
      <c r="T89" s="133">
        <v>1687</v>
      </c>
      <c r="U89" s="133">
        <v>233186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112"/>
      <c r="S90" s="51">
        <v>23</v>
      </c>
      <c r="T90" s="133">
        <v>1641</v>
      </c>
      <c r="U90" s="133">
        <v>216262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112"/>
      <c r="S91" s="51">
        <v>24</v>
      </c>
      <c r="T91" s="133">
        <v>1593</v>
      </c>
      <c r="U91" s="133">
        <v>208029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112"/>
      <c r="S92" s="51">
        <v>25</v>
      </c>
      <c r="T92" s="133">
        <v>1535</v>
      </c>
      <c r="U92" s="133">
        <v>202410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112"/>
      <c r="S93" s="51">
        <v>26</v>
      </c>
      <c r="T93" s="133">
        <v>1665</v>
      </c>
      <c r="U93" s="133">
        <v>217601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112"/>
      <c r="S94" s="51">
        <v>28</v>
      </c>
      <c r="T94" s="133">
        <v>1472</v>
      </c>
      <c r="U94" s="133">
        <v>191339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112"/>
      <c r="S95" s="51">
        <v>29</v>
      </c>
      <c r="T95" s="133">
        <v>1459</v>
      </c>
      <c r="U95" s="133">
        <v>188249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112"/>
      <c r="S96" s="51" t="s">
        <v>92</v>
      </c>
      <c r="T96" s="133">
        <v>1404</v>
      </c>
      <c r="U96" s="133">
        <v>185116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2"/>
      <c r="Q97" s="112"/>
      <c r="S97" s="62"/>
      <c r="T97" s="96"/>
      <c r="U97" s="96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J56:L58"/>
    <mergeCell ref="H55:H64"/>
    <mergeCell ref="H67:H75"/>
    <mergeCell ref="J70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2020-09-07T05:40:33Z</cp:lastPrinted>
  <dcterms:created xsi:type="dcterms:W3CDTF">2006-11-20T04:37:14Z</dcterms:created>
  <dcterms:modified xsi:type="dcterms:W3CDTF">2020-09-07T05:41:12Z</dcterms:modified>
</cp:coreProperties>
</file>