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tabRatio="723" activeTab="0"/>
  </bookViews>
  <sheets>
    <sheet name="239A" sheetId="1" r:id="rId1"/>
    <sheet name="239B" sheetId="2" r:id="rId2"/>
    <sheet name="239C" sheetId="3" r:id="rId3"/>
    <sheet name="239D" sheetId="4" r:id="rId4"/>
  </sheets>
  <definedNames>
    <definedName name="_xlnm.Print_Area" localSheetId="0">'239A'!$A$1:$F$44</definedName>
    <definedName name="_xlnm.Print_Area" localSheetId="1">'239B'!$A$1:$Y$29</definedName>
    <definedName name="_xlnm.Print_Area" localSheetId="2">'239C'!$A$1:$H$7</definedName>
    <definedName name="_xlnm.Print_Area" localSheetId="3">'239D'!$A$1:$G$41</definedName>
  </definedNames>
  <calcPr fullCalcOnLoad="1"/>
</workbook>
</file>

<file path=xl/sharedStrings.xml><?xml version="1.0" encoding="utf-8"?>
<sst xmlns="http://schemas.openxmlformats.org/spreadsheetml/2006/main" count="247" uniqueCount="160">
  <si>
    <t>所                 属</t>
  </si>
  <si>
    <t>総 数</t>
  </si>
  <si>
    <t>事 務</t>
  </si>
  <si>
    <t>技 術</t>
  </si>
  <si>
    <t>その他の職員</t>
  </si>
  <si>
    <t>企 画 振 興 部</t>
  </si>
  <si>
    <t>農 林 水 産 部</t>
  </si>
  <si>
    <t>各種委員会等</t>
  </si>
  <si>
    <t>電 気 事 業 会 計　　</t>
  </si>
  <si>
    <t>工業用水道事業会計</t>
  </si>
  <si>
    <t>県  病  院  局</t>
  </si>
  <si>
    <t>本局</t>
  </si>
  <si>
    <t>県立病院</t>
  </si>
  <si>
    <t>会計管理 局</t>
  </si>
  <si>
    <t>21．公 務 員 お よ び 選 挙</t>
  </si>
  <si>
    <t>A.県職員数</t>
  </si>
  <si>
    <t xml:space="preserve"> (単位  人)</t>
  </si>
  <si>
    <t>知  事  部  局（※）</t>
  </si>
  <si>
    <t>※一般行政部門職員数</t>
  </si>
  <si>
    <t>総　数</t>
  </si>
  <si>
    <t>県議会事務局</t>
  </si>
  <si>
    <t>人 事 委 員 会</t>
  </si>
  <si>
    <t>労 働 委 員 会</t>
  </si>
  <si>
    <t>監 査 事 務 局</t>
  </si>
  <si>
    <t>選挙管理委員会</t>
  </si>
  <si>
    <t>海区漁業調整委員会</t>
  </si>
  <si>
    <t>教 育 委 員 会</t>
  </si>
  <si>
    <t>本            庁</t>
  </si>
  <si>
    <t>教育機関(その他)</t>
  </si>
  <si>
    <t>県  企  業  局</t>
  </si>
  <si>
    <t>資料：県人事課､各種委員会等､企業局、病院局</t>
  </si>
  <si>
    <t>総    務    部</t>
  </si>
  <si>
    <t>福 祉 保 健 部</t>
  </si>
  <si>
    <t>生 活 環 境 部</t>
  </si>
  <si>
    <t>商 工 労 働 部</t>
  </si>
  <si>
    <t>土 木 建 築 部</t>
  </si>
  <si>
    <r>
      <t>教</t>
    </r>
    <r>
      <rPr>
        <sz val="14"/>
        <rFont val="ＭＳ 明朝"/>
        <family val="1"/>
      </rPr>
      <t xml:space="preserve"> </t>
    </r>
    <r>
      <rPr>
        <sz val="10"/>
        <rFont val="ＭＳ 明朝"/>
        <family val="1"/>
      </rPr>
      <t>育</t>
    </r>
    <r>
      <rPr>
        <sz val="14"/>
        <rFont val="ＭＳ 明朝"/>
        <family val="1"/>
      </rPr>
      <t xml:space="preserve"> </t>
    </r>
    <r>
      <rPr>
        <sz val="10"/>
        <rFont val="ＭＳ 明朝"/>
        <family val="1"/>
      </rPr>
      <t>事</t>
    </r>
    <r>
      <rPr>
        <sz val="14"/>
        <rFont val="ＭＳ 明朝"/>
        <family val="1"/>
      </rPr>
      <t xml:space="preserve"> </t>
    </r>
    <r>
      <rPr>
        <sz val="10"/>
        <rFont val="ＭＳ 明朝"/>
        <family val="1"/>
      </rPr>
      <t>務</t>
    </r>
    <r>
      <rPr>
        <sz val="14"/>
        <rFont val="ＭＳ 明朝"/>
        <family val="1"/>
      </rPr>
      <t xml:space="preserve"> </t>
    </r>
    <r>
      <rPr>
        <sz val="10"/>
        <rFont val="ＭＳ 明朝"/>
        <family val="1"/>
      </rPr>
      <t xml:space="preserve">所  </t>
    </r>
  </si>
  <si>
    <t>B.教職員数</t>
  </si>
  <si>
    <t xml:space="preserve"> (単位 人)</t>
  </si>
  <si>
    <t>学　　校</t>
  </si>
  <si>
    <t>教  頭</t>
  </si>
  <si>
    <t>主幹教諭</t>
  </si>
  <si>
    <t>実 習</t>
  </si>
  <si>
    <t>男</t>
  </si>
  <si>
    <t>女</t>
  </si>
  <si>
    <t>男</t>
  </si>
  <si>
    <t>女</t>
  </si>
  <si>
    <t>職 員</t>
  </si>
  <si>
    <t>助 手</t>
  </si>
  <si>
    <t>幼稚園</t>
  </si>
  <si>
    <t>幼保連携型認定こども園</t>
  </si>
  <si>
    <t>小学校</t>
  </si>
  <si>
    <t>中学校</t>
  </si>
  <si>
    <t>高等学校</t>
  </si>
  <si>
    <t xml:space="preserve">  全日制</t>
  </si>
  <si>
    <t xml:space="preserve">  定時制</t>
  </si>
  <si>
    <t xml:space="preserve">  通信制</t>
  </si>
  <si>
    <t>特別支援学校</t>
  </si>
  <si>
    <t>資料：文部科学省学校基本調査</t>
  </si>
  <si>
    <t>学長</t>
  </si>
  <si>
    <t>教授</t>
  </si>
  <si>
    <t>准教授</t>
  </si>
  <si>
    <t>講　師</t>
  </si>
  <si>
    <t>助　教</t>
  </si>
  <si>
    <t>助　手</t>
  </si>
  <si>
    <t>職　員</t>
  </si>
  <si>
    <t>大分県立芸術文化短期大学</t>
  </si>
  <si>
    <t>大分県立看護科学大学</t>
  </si>
  <si>
    <t>資料：各大学</t>
  </si>
  <si>
    <t>C.警察職員数</t>
  </si>
  <si>
    <t>(単位  人)</t>
  </si>
  <si>
    <t>総　数</t>
  </si>
  <si>
    <t>警　　　　　察　　　　　官</t>
  </si>
  <si>
    <t>一般職員</t>
  </si>
  <si>
    <t>合計</t>
  </si>
  <si>
    <t>警　視</t>
  </si>
  <si>
    <t>警　部</t>
  </si>
  <si>
    <t>警部補およ</t>
  </si>
  <si>
    <t>巡　査</t>
  </si>
  <si>
    <t>び巡査部長</t>
  </si>
  <si>
    <t>資料：県警察本部</t>
  </si>
  <si>
    <t>D.  市町村議員数および職員数</t>
  </si>
  <si>
    <t xml:space="preserve"> (単位　人)</t>
  </si>
  <si>
    <t>　各年4月1日</t>
  </si>
  <si>
    <t>年次および　　　市町村</t>
  </si>
  <si>
    <t>市町村条例による議員定数</t>
  </si>
  <si>
    <t>市　町　村　職　員　数</t>
  </si>
  <si>
    <t>一般職員</t>
  </si>
  <si>
    <t>技能労務職</t>
  </si>
  <si>
    <t>教育公務員</t>
  </si>
  <si>
    <t>臨時職員</t>
  </si>
  <si>
    <t xml:space="preserve"> 平成 15 年</t>
  </si>
  <si>
    <t xml:space="preserve">   26</t>
  </si>
  <si>
    <t xml:space="preserve">   27</t>
  </si>
  <si>
    <t xml:space="preserve">   28</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</si>
  <si>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</si>
  <si>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</si>
  <si>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</si>
  <si>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</si>
  <si>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</si>
  <si>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</si>
  <si>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</si>
  <si>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</si>
  <si>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</si>
  <si>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</si>
  <si>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</si>
  <si>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</si>
  <si>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</si>
  <si>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</si>
  <si>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</si>
  <si>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</si>
  <si>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</si>
  <si>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</si>
  <si>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資料: 県市町村振興課｢給与実態調査｣</t>
  </si>
  <si>
    <t>－</t>
  </si>
  <si>
    <t xml:space="preserve">   29</t>
  </si>
  <si>
    <t>校　長
（園長）</t>
  </si>
  <si>
    <t>副校長
（副園長）</t>
  </si>
  <si>
    <t>指導教諭</t>
  </si>
  <si>
    <t>教　諭</t>
  </si>
  <si>
    <t>助教諭</t>
  </si>
  <si>
    <t>主　　幹
養護教諭</t>
  </si>
  <si>
    <t>養護教諭</t>
  </si>
  <si>
    <t>養　護
助教諭</t>
  </si>
  <si>
    <t>主　　幹
栄養教諭</t>
  </si>
  <si>
    <t>栄養教諭</t>
  </si>
  <si>
    <t>講　師</t>
  </si>
  <si>
    <t>教諭等</t>
  </si>
  <si>
    <t>保育士</t>
  </si>
  <si>
    <t>教育・保育
補助員</t>
  </si>
  <si>
    <t>そ　　の　　他　　の　　者</t>
  </si>
  <si>
    <t>｢職名別教員数(本務者)｣以外の教員</t>
  </si>
  <si>
    <t>事務職員・</t>
  </si>
  <si>
    <t>技 術</t>
  </si>
  <si>
    <t>寄宿舎
指導員</t>
  </si>
  <si>
    <t>栄養職員</t>
  </si>
  <si>
    <t>養護職員
(看護師等)</t>
  </si>
  <si>
    <t>用務員・警備員・その他</t>
  </si>
  <si>
    <t>図書館事務員</t>
  </si>
  <si>
    <t>・調理員</t>
  </si>
  <si>
    <t>…</t>
  </si>
  <si>
    <t>…</t>
  </si>
  <si>
    <t>義務教育学校</t>
  </si>
  <si>
    <t>　注１）｢教諭等｣とは、保育士の登録を受けず、幼稚園の教諭の普通免許状又は助教諭の臨時免許状を有していて、主幹教諭、指導教諭、教諭又は助教諭として発令された者をいう。</t>
  </si>
  <si>
    <t>　　２）｢保育士｣とは、幼稚園教諭免許状等を有さず、保育士の登録を受けており、保育士として発令された者をいう｡</t>
  </si>
  <si>
    <t>　　３）｢教育・保育補助員｣とは、教育活動の補助に当たっている者をいう｡</t>
  </si>
  <si>
    <t>　　４）「その他の者」の学校種別職員数は、高等学校通信制を除き、公立学校のみの職員数である。</t>
  </si>
  <si>
    <t>　　５）｢職名別教員数(本務者)以外の教員｣とは、教員として発令されているが、関係諸法令に定める条件を満たさず市町村費により給与が支給されている者をいう｡</t>
  </si>
  <si>
    <t>239.公務員</t>
  </si>
  <si>
    <t xml:space="preserve"> 平成 16 年</t>
  </si>
  <si>
    <t xml:space="preserve"> 平成 17 年</t>
  </si>
  <si>
    <t xml:space="preserve"> 平成 18 年</t>
  </si>
  <si>
    <t xml:space="preserve"> 平成 19 年</t>
  </si>
  <si>
    <t xml:space="preserve"> 平成 20 年</t>
  </si>
  <si>
    <t xml:space="preserve"> 平成 21 年</t>
  </si>
  <si>
    <t xml:space="preserve"> 平成 22 年</t>
  </si>
  <si>
    <t xml:space="preserve"> 平成 23 年</t>
  </si>
  <si>
    <t xml:space="preserve"> 平成 24 年</t>
  </si>
  <si>
    <t xml:space="preserve"> 平成 25 年</t>
  </si>
  <si>
    <t>令和元年５月１日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</si>
</sst>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11"/>
      <color indexed="8"/>
      <name val="ＭＳ Ｐゴシック"/>
      <family val="3"/>
    </font>
    <font>
      <sz val="10"/>
      <name val="ＭＳ 明朝"/>
      <family val="1"/>
    </font>
    <font>
      <sz val="18"/>
      <name val="ＭＳ 明朝"/>
      <family val="1"/>
    </font>
    <font>
      <b/>
      <sz val="18"/>
      <name val="ＭＳ 明朝"/>
      <family val="1"/>
    </font>
    <font>
      <sz val="14"/>
      <name val="ＭＳ 明朝"/>
      <family val="1"/>
    </font>
    <font>
      <sz val="12"/>
      <name val="ＭＳ ゴシック"/>
      <family val="3"/>
    </font>
    <font>
      <sz val="10"/>
      <name val="ＭＳ ゴシック"/>
      <family val="3"/>
    </font>
    <font>
      <sz val="6"/>
      <name val="ＭＳ Ｐゴシック"/>
      <family val="3"/>
    </font>
    <font>
      <b/>
      <sz val="10"/>
      <name val="ＭＳ ゴシック"/>
      <family val="3"/>
    </font>
    <font>
      <sz val="9"/>
      <name val="ＭＳ 明朝"/>
      <family val="1"/>
    </font>
    <font>
      <sz val="8"/>
      <name val="ＭＳ 明朝"/>
      <family val="1"/>
    </font>
    <font>
      <sz val="11"/>
      <name val="ＭＳ ゴシック"/>
      <family val="3"/>
    </font>
    <font>
      <sz val="10"/>
      <color indexed="12"/>
      <name val="ＭＳ ゴシック"/>
      <family val="3"/>
    </font>
    <font>
      <sz val="10"/>
      <name val="ＭＳ Ｐゴシック"/>
      <family val="3"/>
    </font>
    <font>
      <sz val="11"/>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dotted"/>
      <bottom/>
    </border>
    <border>
      <left/>
      <right/>
      <top/>
      <bottom style="thin"/>
    </border>
    <border>
      <left style="thin"/>
      <right/>
      <top/>
      <bottom style="thin"/>
    </border>
    <border>
      <left style="thin"/>
      <right/>
      <top style="thin"/>
      <bottom/>
    </border>
    <border>
      <left/>
      <right/>
      <top style="thin"/>
      <bottom/>
    </border>
    <border>
      <left/>
      <right/>
      <top/>
      <bottom style="double"/>
    </border>
    <border>
      <left>
        <color indexed="63"/>
      </left>
      <right style="thin"/>
      <top style="double"/>
      <bottom style="thin"/>
    </border>
    <border>
      <left/>
      <right style="thin"/>
      <top/>
      <bottom/>
    </border>
    <border>
      <left style="thin"/>
      <right style="thin"/>
      <top style="thin"/>
      <bottom>
        <color indexed="63"/>
      </bottom>
    </border>
    <border>
      <left/>
      <right style="thin"/>
      <top/>
      <bottom style="thin"/>
    </border>
    <border>
      <left style="thin"/>
      <right/>
      <top style="dotted"/>
      <bottom/>
    </border>
    <border>
      <left/>
      <right style="thin"/>
      <top style="thin"/>
      <bottom/>
    </border>
    <border>
      <left/>
      <right/>
      <top style="double"/>
      <bottom/>
    </border>
    <border>
      <left/>
      <right style="thin"/>
      <top style="double"/>
      <bottom/>
    </border>
    <border>
      <left style="thin"/>
      <right style="thin"/>
      <top style="double"/>
      <bottom/>
    </border>
    <border>
      <left style="thin"/>
      <right style="thin"/>
      <top/>
      <bottom style="thin"/>
    </border>
    <border>
      <left style="thin"/>
      <right/>
      <top style="double"/>
      <bottom/>
    </border>
    <border>
      <left style="thin"/>
      <right>
        <color indexed="63"/>
      </right>
      <top style="double"/>
      <bottom style="thin"/>
    </border>
    <border>
      <left style="thin"/>
      <right style="thin"/>
      <top style="double"/>
      <bottom style="thin"/>
    </border>
    <border>
      <left style="thin"/>
      <right style="thin"/>
      <top>
        <color indexed="63"/>
      </top>
      <bottom>
        <color indexed="63"/>
      </bottom>
    </border>
    <border>
      <left/>
      <right/>
      <top style="double"/>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8" fillId="31" borderId="4" applyNumberFormat="0" applyAlignment="0" applyProtection="0"/>
    <xf numFmtId="0" fontId="49" fillId="32" borderId="0" applyNumberFormat="0" applyBorder="0" applyAlignment="0" applyProtection="0"/>
  </cellStyleXfs>
  <cellXfs count="197">
    <xf numFmtId="0" fontId="0" fillId="0" borderId="0" xfId="0" applyAlignment="1">
      <alignment/>
    </xf>
    <xf numFmtId="41" fontId="7" fillId="0" borderId="10" xfId="0" applyNumberFormat="1" applyFont="1" applyFill="1" applyBorder="1" applyAlignment="1" applyProtection="1">
      <alignment/>
      <protection/>
    </xf>
    <xf numFmtId="0" fontId="2" fillId="0" borderId="0" xfId="0" applyFont="1" applyFill="1" applyAlignment="1" applyProtection="1">
      <alignment horizontal="distributed"/>
      <protection/>
    </xf>
    <xf numFmtId="0" fontId="2" fillId="0" borderId="11" xfId="0" applyFont="1" applyFill="1" applyBorder="1" applyAlignment="1" applyProtection="1">
      <alignment horizontal="distributed"/>
      <protection/>
    </xf>
    <xf numFmtId="0" fontId="2" fillId="0" borderId="0" xfId="0" applyFont="1" applyFill="1" applyBorder="1" applyAlignment="1" applyProtection="1">
      <alignment horizontal="distributed"/>
      <protection/>
    </xf>
    <xf numFmtId="0" fontId="2" fillId="0" borderId="0" xfId="0" applyFont="1" applyFill="1" applyAlignment="1" applyProtection="1">
      <alignment horizontal="right"/>
      <protection/>
    </xf>
    <xf numFmtId="0" fontId="2" fillId="0" borderId="12" xfId="0" applyFont="1" applyFill="1" applyBorder="1" applyAlignment="1" applyProtection="1">
      <alignment horizontal="right"/>
      <protection/>
    </xf>
    <xf numFmtId="0" fontId="2" fillId="0" borderId="0" xfId="0" applyFont="1" applyFill="1" applyAlignment="1">
      <alignment/>
    </xf>
    <xf numFmtId="0" fontId="2" fillId="0" borderId="12" xfId="0" applyFont="1" applyFill="1" applyBorder="1" applyAlignment="1" applyProtection="1">
      <alignment horizontal="distributed"/>
      <protection/>
    </xf>
    <xf numFmtId="41" fontId="2" fillId="0" borderId="10" xfId="0" applyNumberFormat="1" applyFont="1" applyFill="1" applyBorder="1" applyAlignment="1" applyProtection="1">
      <alignment/>
      <protection/>
    </xf>
    <xf numFmtId="0" fontId="4" fillId="0" borderId="0" xfId="0" applyFont="1" applyFill="1" applyAlignment="1" applyProtection="1">
      <alignment horizontal="centerContinuous"/>
      <protection/>
    </xf>
    <xf numFmtId="41" fontId="2" fillId="0" borderId="0" xfId="0" applyNumberFormat="1" applyFont="1" applyFill="1" applyAlignment="1" applyProtection="1">
      <alignment/>
      <protection/>
    </xf>
    <xf numFmtId="41" fontId="2" fillId="0" borderId="13" xfId="0" applyNumberFormat="1" applyFont="1" applyFill="1" applyBorder="1" applyAlignment="1" applyProtection="1">
      <alignment/>
      <protection/>
    </xf>
    <xf numFmtId="41" fontId="7" fillId="0" borderId="14" xfId="0" applyNumberFormat="1" applyFont="1" applyFill="1" applyBorder="1" applyAlignment="1" applyProtection="1">
      <alignment/>
      <protection/>
    </xf>
    <xf numFmtId="41" fontId="7" fillId="0" borderId="15" xfId="0" applyNumberFormat="1" applyFont="1" applyFill="1" applyBorder="1" applyAlignment="1" applyProtection="1">
      <alignment/>
      <protection/>
    </xf>
    <xf numFmtId="41" fontId="2" fillId="0" borderId="0" xfId="0" applyNumberFormat="1" applyFont="1" applyFill="1" applyBorder="1" applyAlignment="1">
      <alignment/>
    </xf>
    <xf numFmtId="0" fontId="2"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horizontal="centerContinuous"/>
      <protection/>
    </xf>
    <xf numFmtId="0" fontId="0" fillId="0" borderId="0" xfId="0" applyFont="1" applyFill="1" applyAlignment="1">
      <alignment horizontal="centerContinuous"/>
    </xf>
    <xf numFmtId="0" fontId="0" fillId="0" borderId="16" xfId="0" applyFont="1" applyFill="1" applyBorder="1" applyAlignment="1">
      <alignment/>
    </xf>
    <xf numFmtId="0" fontId="0" fillId="0" borderId="12" xfId="0" applyFont="1" applyFill="1" applyBorder="1" applyAlignment="1">
      <alignment/>
    </xf>
    <xf numFmtId="41" fontId="0" fillId="0" borderId="0" xfId="0" applyNumberFormat="1" applyFont="1" applyFill="1" applyAlignment="1">
      <alignment/>
    </xf>
    <xf numFmtId="0" fontId="0" fillId="0" borderId="0" xfId="0" applyFont="1" applyFill="1" applyBorder="1" applyAlignment="1">
      <alignment/>
    </xf>
    <xf numFmtId="0" fontId="7" fillId="0" borderId="0" xfId="0" applyFont="1" applyFill="1" applyAlignment="1" applyProtection="1">
      <alignment horizontal="left"/>
      <protection/>
    </xf>
    <xf numFmtId="0" fontId="7" fillId="0" borderId="0" xfId="0" applyFont="1" applyFill="1" applyBorder="1" applyAlignment="1" applyProtection="1">
      <alignment horizontal="left"/>
      <protection/>
    </xf>
    <xf numFmtId="0" fontId="6" fillId="0" borderId="0" xfId="0" applyFont="1" applyFill="1" applyAlignment="1" applyProtection="1">
      <alignment horizontal="center"/>
      <protection/>
    </xf>
    <xf numFmtId="0" fontId="2" fillId="0" borderId="15" xfId="0" applyFont="1" applyFill="1" applyBorder="1" applyAlignment="1" applyProtection="1">
      <alignment/>
      <protection/>
    </xf>
    <xf numFmtId="41" fontId="7" fillId="0" borderId="0" xfId="0" applyNumberFormat="1" applyFont="1" applyFill="1" applyAlignment="1" applyProtection="1">
      <alignment/>
      <protection/>
    </xf>
    <xf numFmtId="41" fontId="2" fillId="0" borderId="0" xfId="0" applyNumberFormat="1" applyFont="1" applyFill="1" applyAlignment="1" applyProtection="1">
      <alignment/>
      <protection locked="0"/>
    </xf>
    <xf numFmtId="41" fontId="2" fillId="0" borderId="12" xfId="0" applyNumberFormat="1" applyFont="1" applyFill="1" applyBorder="1" applyAlignment="1" applyProtection="1">
      <alignment/>
      <protection locked="0"/>
    </xf>
    <xf numFmtId="0" fontId="2" fillId="0" borderId="13"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left"/>
      <protection/>
    </xf>
    <xf numFmtId="0" fontId="6" fillId="0" borderId="0" xfId="0" applyFont="1" applyFill="1" applyAlignment="1" applyProtection="1">
      <alignment horizontal="centerContinuous"/>
      <protection/>
    </xf>
    <xf numFmtId="0" fontId="7" fillId="0" borderId="0" xfId="0" applyFont="1" applyFill="1" applyAlignment="1" applyProtection="1">
      <alignment horizontal="centerContinuous"/>
      <protection/>
    </xf>
    <xf numFmtId="0" fontId="2" fillId="0" borderId="0" xfId="0" applyFont="1" applyFill="1" applyAlignment="1">
      <alignment horizontal="centerContinuous"/>
    </xf>
    <xf numFmtId="0" fontId="0" fillId="0" borderId="0" xfId="0" applyFont="1" applyFill="1" applyAlignment="1">
      <alignment/>
    </xf>
    <xf numFmtId="0" fontId="2" fillId="0" borderId="16" xfId="0" applyFont="1" applyFill="1" applyBorder="1" applyAlignment="1" applyProtection="1">
      <alignment horizontal="center"/>
      <protection/>
    </xf>
    <xf numFmtId="0" fontId="2" fillId="0" borderId="16" xfId="0" applyFont="1" applyFill="1" applyBorder="1" applyAlignment="1">
      <alignment/>
    </xf>
    <xf numFmtId="58" fontId="2" fillId="0" borderId="16" xfId="0" applyNumberFormat="1" applyFont="1" applyFill="1" applyBorder="1" applyAlignment="1" applyProtection="1">
      <alignment horizontal="centerContinuous"/>
      <protection/>
    </xf>
    <xf numFmtId="0" fontId="2" fillId="0" borderId="17" xfId="0" applyFont="1" applyFill="1" applyBorder="1" applyAlignment="1">
      <alignment vertical="center"/>
    </xf>
    <xf numFmtId="0" fontId="2" fillId="0" borderId="10" xfId="0" applyFont="1" applyFill="1" applyBorder="1" applyAlignment="1" applyProtection="1">
      <alignment horizontal="center" vertical="center"/>
      <protection/>
    </xf>
    <xf numFmtId="0" fontId="2" fillId="0" borderId="0" xfId="0" applyFont="1" applyFill="1" applyAlignment="1">
      <alignment/>
    </xf>
    <xf numFmtId="0" fontId="9" fillId="0" borderId="0" xfId="0" applyFont="1" applyFill="1" applyAlignment="1" applyProtection="1">
      <alignment horizontal="center"/>
      <protection/>
    </xf>
    <xf numFmtId="0" fontId="2" fillId="0" borderId="0" xfId="0" applyFont="1" applyFill="1" applyAlignment="1" applyProtection="1">
      <alignment horizontal="left" vertical="center"/>
      <protection/>
    </xf>
    <xf numFmtId="0" fontId="10" fillId="0" borderId="0" xfId="0" applyFont="1" applyFill="1" applyAlignment="1" applyProtection="1">
      <alignment vertical="center" wrapText="1"/>
      <protection/>
    </xf>
    <xf numFmtId="0" fontId="2" fillId="0" borderId="0" xfId="0" applyFont="1" applyFill="1" applyAlignment="1" applyProtection="1">
      <alignment horizontal="left"/>
      <protection/>
    </xf>
    <xf numFmtId="0" fontId="2" fillId="0" borderId="12" xfId="0" applyFont="1" applyFill="1" applyBorder="1" applyAlignment="1" applyProtection="1">
      <alignment horizontal="left"/>
      <protection/>
    </xf>
    <xf numFmtId="0" fontId="2" fillId="0" borderId="0" xfId="0" applyFont="1" applyFill="1" applyBorder="1" applyAlignment="1" applyProtection="1">
      <alignment horizontal="left"/>
      <protection/>
    </xf>
    <xf numFmtId="41" fontId="2" fillId="0" borderId="0" xfId="48" applyNumberFormat="1"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xf>
    <xf numFmtId="0" fontId="0" fillId="0" borderId="0" xfId="0" applyFont="1" applyFill="1" applyAlignment="1">
      <alignment vertical="top"/>
    </xf>
    <xf numFmtId="0" fontId="6" fillId="0" borderId="0" xfId="0" applyFont="1" applyFill="1" applyBorder="1" applyAlignment="1" applyProtection="1">
      <alignment horizontal="center" vertical="top"/>
      <protection/>
    </xf>
    <xf numFmtId="0" fontId="2" fillId="0" borderId="0" xfId="0" applyFont="1" applyFill="1" applyAlignment="1">
      <alignment vertical="top"/>
    </xf>
    <xf numFmtId="0" fontId="7" fillId="0" borderId="16" xfId="0" applyFont="1" applyFill="1" applyBorder="1" applyAlignment="1" applyProtection="1">
      <alignment horizontal="centerContinuous"/>
      <protection/>
    </xf>
    <xf numFmtId="0" fontId="2" fillId="0" borderId="16" xfId="0" applyFont="1" applyFill="1" applyBorder="1" applyAlignment="1">
      <alignment horizontal="centerContinuous"/>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xf>
    <xf numFmtId="0" fontId="12" fillId="0" borderId="0" xfId="0" applyFont="1" applyFill="1" applyAlignment="1">
      <alignment/>
    </xf>
    <xf numFmtId="0" fontId="2" fillId="0" borderId="0" xfId="0" applyFont="1" applyFill="1" applyAlignment="1" applyProtection="1">
      <alignment/>
      <protection/>
    </xf>
    <xf numFmtId="0" fontId="6" fillId="0" borderId="0" xfId="0" applyFont="1" applyFill="1" applyAlignment="1" applyProtection="1">
      <alignment horizontal="center" vertical="top"/>
      <protection/>
    </xf>
    <xf numFmtId="0" fontId="2" fillId="0" borderId="12" xfId="0" applyFont="1" applyFill="1" applyBorder="1" applyAlignment="1">
      <alignment/>
    </xf>
    <xf numFmtId="0" fontId="14" fillId="0" borderId="0" xfId="0" applyFont="1" applyFill="1" applyAlignment="1">
      <alignment/>
    </xf>
    <xf numFmtId="0" fontId="2" fillId="0" borderId="18" xfId="0" applyFont="1" applyFill="1" applyBorder="1" applyAlignment="1" quotePrefix="1">
      <alignment horizontal="center" vertical="center"/>
    </xf>
    <xf numFmtId="41" fontId="2" fillId="0" borderId="10" xfId="48" applyNumberFormat="1" applyFont="1" applyFill="1" applyBorder="1" applyAlignment="1" applyProtection="1">
      <alignment horizontal="left" vertical="center"/>
      <protection/>
    </xf>
    <xf numFmtId="41" fontId="2" fillId="0" borderId="0" xfId="48" applyNumberFormat="1" applyFont="1" applyFill="1" applyBorder="1" applyAlignment="1" applyProtection="1">
      <alignment horizontal="left" vertical="center"/>
      <protection/>
    </xf>
    <xf numFmtId="0" fontId="15" fillId="0" borderId="0" xfId="0" applyFont="1" applyFill="1" applyAlignment="1">
      <alignment/>
    </xf>
    <xf numFmtId="41" fontId="2" fillId="0" borderId="10" xfId="48" applyNumberFormat="1" applyFont="1" applyFill="1" applyBorder="1" applyAlignment="1" applyProtection="1">
      <alignment vertical="center"/>
      <protection/>
    </xf>
    <xf numFmtId="41" fontId="2" fillId="0" borderId="0" xfId="48" applyNumberFormat="1" applyFont="1" applyFill="1" applyBorder="1" applyAlignment="1" applyProtection="1">
      <alignment vertical="center"/>
      <protection/>
    </xf>
    <xf numFmtId="0" fontId="9" fillId="0" borderId="0" xfId="0" applyFont="1" applyFill="1" applyBorder="1" applyAlignment="1" quotePrefix="1">
      <alignment horizontal="center" vertical="center"/>
    </xf>
    <xf numFmtId="41" fontId="9" fillId="0" borderId="10" xfId="48" applyNumberFormat="1" applyFont="1" applyFill="1" applyBorder="1" applyAlignment="1" applyProtection="1">
      <alignment vertical="center"/>
      <protection/>
    </xf>
    <xf numFmtId="41" fontId="9" fillId="0" borderId="0" xfId="48"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8" xfId="0" applyFont="1" applyFill="1" applyBorder="1" applyAlignment="1" applyProtection="1">
      <alignment horizontal="distributed" vertical="center"/>
      <protection/>
    </xf>
    <xf numFmtId="0" fontId="2" fillId="0" borderId="20" xfId="0" applyFont="1" applyFill="1" applyBorder="1" applyAlignment="1" applyProtection="1">
      <alignment horizontal="distributed" vertical="center"/>
      <protection/>
    </xf>
    <xf numFmtId="38" fontId="2" fillId="0" borderId="0" xfId="48" applyFont="1" applyFill="1" applyBorder="1" applyAlignment="1" applyProtection="1">
      <alignment horizontal="left" vertical="center"/>
      <protection/>
    </xf>
    <xf numFmtId="41" fontId="2" fillId="0" borderId="0" xfId="0" applyNumberFormat="1" applyFont="1" applyFill="1" applyBorder="1" applyAlignment="1" applyProtection="1">
      <alignment/>
      <protection/>
    </xf>
    <xf numFmtId="41" fontId="7" fillId="0" borderId="0" xfId="0" applyNumberFormat="1" applyFont="1" applyFill="1" applyBorder="1" applyAlignment="1" applyProtection="1">
      <alignment/>
      <protection/>
    </xf>
    <xf numFmtId="41" fontId="2" fillId="0" borderId="10" xfId="0" applyNumberFormat="1" applyFont="1" applyFill="1" applyBorder="1" applyAlignment="1" applyProtection="1">
      <alignment horizontal="right"/>
      <protection/>
    </xf>
    <xf numFmtId="41" fontId="2" fillId="0" borderId="0" xfId="0" applyNumberFormat="1" applyFont="1" applyFill="1" applyBorder="1" applyAlignment="1">
      <alignment horizontal="right"/>
    </xf>
    <xf numFmtId="41" fontId="2" fillId="0" borderId="0" xfId="0" applyNumberFormat="1" applyFont="1" applyFill="1" applyAlignment="1" applyProtection="1">
      <alignment horizontal="right"/>
      <protection/>
    </xf>
    <xf numFmtId="41" fontId="2" fillId="0" borderId="0" xfId="0" applyNumberFormat="1" applyFont="1" applyFill="1" applyAlignment="1" applyProtection="1">
      <alignment horizontal="center"/>
      <protection/>
    </xf>
    <xf numFmtId="41" fontId="2" fillId="0" borderId="12" xfId="0" applyNumberFormat="1" applyFont="1" applyFill="1" applyBorder="1" applyAlignment="1">
      <alignment/>
    </xf>
    <xf numFmtId="41" fontId="2" fillId="0" borderId="12" xfId="0" applyNumberFormat="1" applyFont="1" applyFill="1" applyBorder="1" applyAlignment="1" applyProtection="1">
      <alignment/>
      <protection/>
    </xf>
    <xf numFmtId="41" fontId="2" fillId="0" borderId="10" xfId="0" applyNumberFormat="1" applyFont="1" applyFill="1" applyBorder="1" applyAlignment="1">
      <alignment/>
    </xf>
    <xf numFmtId="41" fontId="2" fillId="0" borderId="10" xfId="48" applyNumberFormat="1" applyFont="1" applyFill="1" applyBorder="1" applyAlignment="1">
      <alignment vertical="center"/>
    </xf>
    <xf numFmtId="41" fontId="2" fillId="0" borderId="0" xfId="48" applyNumberFormat="1" applyFont="1" applyFill="1" applyBorder="1" applyAlignment="1">
      <alignment vertical="center"/>
    </xf>
    <xf numFmtId="41" fontId="2" fillId="0" borderId="10" xfId="0" applyNumberFormat="1" applyFont="1" applyFill="1" applyBorder="1" applyAlignment="1">
      <alignment horizontal="right" vertical="center"/>
    </xf>
    <xf numFmtId="41" fontId="2" fillId="0" borderId="0" xfId="48" applyNumberFormat="1" applyFont="1" applyFill="1" applyBorder="1" applyAlignment="1" applyProtection="1">
      <alignment horizontal="right" vertical="center"/>
      <protection/>
    </xf>
    <xf numFmtId="41" fontId="2" fillId="0" borderId="0" xfId="48" applyNumberFormat="1" applyFont="1" applyFill="1" applyBorder="1" applyAlignment="1" applyProtection="1">
      <alignment horizontal="right" vertical="center"/>
      <protection locked="0"/>
    </xf>
    <xf numFmtId="41" fontId="7" fillId="0" borderId="0" xfId="48" applyNumberFormat="1" applyFont="1" applyFill="1" applyBorder="1" applyAlignment="1" applyProtection="1">
      <alignment horizontal="right" vertical="center"/>
      <protection/>
    </xf>
    <xf numFmtId="41" fontId="2" fillId="0" borderId="0" xfId="0" applyNumberFormat="1" applyFont="1" applyFill="1" applyBorder="1" applyAlignment="1" applyProtection="1">
      <alignment horizontal="right" vertical="center"/>
      <protection locked="0"/>
    </xf>
    <xf numFmtId="41" fontId="2" fillId="0" borderId="13" xfId="0" applyNumberFormat="1" applyFont="1" applyFill="1" applyBorder="1" applyAlignment="1">
      <alignment horizontal="right" vertical="center"/>
    </xf>
    <xf numFmtId="41" fontId="2" fillId="0" borderId="12" xfId="48" applyNumberFormat="1" applyFont="1" applyFill="1" applyBorder="1" applyAlignment="1" applyProtection="1">
      <alignment horizontal="right" vertical="center"/>
      <protection/>
    </xf>
    <xf numFmtId="41" fontId="2" fillId="0" borderId="12" xfId="48" applyNumberFormat="1" applyFont="1" applyFill="1" applyBorder="1" applyAlignment="1" applyProtection="1">
      <alignment horizontal="right" vertical="center"/>
      <protection locked="0"/>
    </xf>
    <xf numFmtId="41" fontId="2" fillId="0" borderId="12" xfId="0" applyNumberFormat="1" applyFont="1" applyFill="1" applyBorder="1" applyAlignment="1" applyProtection="1">
      <alignment horizontal="right" vertical="center"/>
      <protection locked="0"/>
    </xf>
    <xf numFmtId="41" fontId="2" fillId="0" borderId="21" xfId="0" applyNumberFormat="1" applyFont="1" applyFill="1" applyBorder="1" applyAlignment="1" applyProtection="1">
      <alignment/>
      <protection/>
    </xf>
    <xf numFmtId="41" fontId="2" fillId="0" borderId="11" xfId="0" applyNumberFormat="1" applyFont="1" applyFill="1" applyBorder="1" applyAlignment="1" applyProtection="1">
      <alignment/>
      <protection/>
    </xf>
    <xf numFmtId="0" fontId="2" fillId="0" borderId="10"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41" fontId="9" fillId="0" borderId="10" xfId="48" applyNumberFormat="1" applyFont="1" applyFill="1" applyBorder="1" applyAlignment="1" applyProtection="1">
      <alignment/>
      <protection/>
    </xf>
    <xf numFmtId="41" fontId="9" fillId="0" borderId="15" xfId="48" applyNumberFormat="1" applyFont="1" applyFill="1" applyBorder="1" applyAlignment="1" applyProtection="1">
      <alignment/>
      <protection/>
    </xf>
    <xf numFmtId="41" fontId="9" fillId="0" borderId="15" xfId="48" applyNumberFormat="1" applyFont="1" applyFill="1" applyBorder="1" applyAlignment="1" applyProtection="1">
      <alignment horizontal="right"/>
      <protection/>
    </xf>
    <xf numFmtId="41" fontId="2" fillId="0" borderId="0" xfId="48" applyNumberFormat="1" applyFont="1" applyFill="1" applyAlignment="1" applyProtection="1">
      <alignment/>
      <protection locked="0"/>
    </xf>
    <xf numFmtId="41" fontId="7" fillId="0" borderId="10" xfId="48" applyNumberFormat="1" applyFont="1" applyFill="1" applyBorder="1" applyAlignment="1" applyProtection="1">
      <alignment/>
      <protection/>
    </xf>
    <xf numFmtId="41" fontId="7" fillId="0" borderId="0" xfId="48" applyNumberFormat="1" applyFont="1" applyFill="1" applyAlignment="1" applyProtection="1">
      <alignment/>
      <protection/>
    </xf>
    <xf numFmtId="41" fontId="2" fillId="0" borderId="10" xfId="48" applyNumberFormat="1" applyFont="1" applyFill="1" applyBorder="1" applyAlignment="1" applyProtection="1">
      <alignment/>
      <protection locked="0"/>
    </xf>
    <xf numFmtId="41" fontId="2" fillId="0" borderId="0" xfId="48" applyNumberFormat="1" applyFont="1" applyFill="1" applyAlignment="1" applyProtection="1">
      <alignment horizontal="right"/>
      <protection locked="0"/>
    </xf>
    <xf numFmtId="41" fontId="2" fillId="0" borderId="10" xfId="48" applyNumberFormat="1" applyFont="1" applyFill="1" applyBorder="1" applyAlignment="1" applyProtection="1">
      <alignment horizontal="right"/>
      <protection locked="0"/>
    </xf>
    <xf numFmtId="41" fontId="2" fillId="0" borderId="13" xfId="48" applyNumberFormat="1" applyFont="1" applyFill="1" applyBorder="1" applyAlignment="1" applyProtection="1">
      <alignment/>
      <protection locked="0"/>
    </xf>
    <xf numFmtId="41" fontId="2" fillId="0" borderId="12" xfId="48" applyNumberFormat="1" applyFont="1" applyFill="1" applyBorder="1" applyAlignment="1" applyProtection="1">
      <alignment/>
      <protection locked="0"/>
    </xf>
    <xf numFmtId="41" fontId="2" fillId="0" borderId="12" xfId="48" applyNumberFormat="1" applyFont="1" applyFill="1" applyBorder="1" applyAlignment="1" applyProtection="1">
      <alignment horizontal="right"/>
      <protection locked="0"/>
    </xf>
    <xf numFmtId="41" fontId="2" fillId="0" borderId="14" xfId="48" applyNumberFormat="1" applyFont="1" applyFill="1" applyBorder="1" applyAlignment="1" applyProtection="1">
      <alignment/>
      <protection locked="0"/>
    </xf>
    <xf numFmtId="41" fontId="2" fillId="0" borderId="15" xfId="48" applyNumberFormat="1" applyFont="1" applyFill="1" applyBorder="1" applyAlignment="1" applyProtection="1">
      <alignment/>
      <protection locked="0"/>
    </xf>
    <xf numFmtId="41" fontId="2" fillId="0" borderId="15" xfId="48" applyNumberFormat="1" applyFont="1" applyFill="1" applyBorder="1" applyAlignment="1" applyProtection="1">
      <alignment horizontal="right"/>
      <protection locked="0"/>
    </xf>
    <xf numFmtId="41" fontId="9" fillId="0" borderId="12" xfId="48" applyNumberFormat="1" applyFont="1" applyFill="1" applyBorder="1" applyAlignment="1" applyProtection="1">
      <alignment vertical="center"/>
      <protection/>
    </xf>
    <xf numFmtId="41" fontId="9" fillId="0" borderId="12" xfId="48" applyNumberFormat="1" applyFont="1" applyFill="1" applyBorder="1" applyAlignment="1" applyProtection="1">
      <alignment vertical="center"/>
      <protection locked="0"/>
    </xf>
    <xf numFmtId="0" fontId="7" fillId="0" borderId="15"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7" fillId="0" borderId="0" xfId="0" applyFont="1" applyFill="1" applyAlignment="1" applyProtection="1">
      <alignment horizontal="left"/>
      <protection/>
    </xf>
    <xf numFmtId="0" fontId="7" fillId="0" borderId="18"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3"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2" fillId="0" borderId="16" xfId="0" applyFont="1" applyFill="1" applyBorder="1" applyAlignment="1" applyProtection="1">
      <alignment horizontal="left"/>
      <protection/>
    </xf>
    <xf numFmtId="176" fontId="2" fillId="0" borderId="16" xfId="0" applyNumberFormat="1" applyFont="1" applyFill="1" applyBorder="1" applyAlignment="1" applyProtection="1">
      <alignment horizontal="right"/>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distributed"/>
    </xf>
    <xf numFmtId="0" fontId="2" fillId="0" borderId="19" xfId="0" applyFont="1" applyFill="1" applyBorder="1" applyAlignment="1">
      <alignment horizontal="distributed"/>
    </xf>
    <xf numFmtId="0" fontId="2" fillId="0" borderId="14" xfId="0" applyFont="1" applyFill="1" applyBorder="1" applyAlignment="1">
      <alignment horizontal="distributed"/>
    </xf>
    <xf numFmtId="0" fontId="2" fillId="0" borderId="20" xfId="0" applyFont="1" applyFill="1" applyBorder="1" applyAlignment="1">
      <alignment horizontal="distributed"/>
    </xf>
    <xf numFmtId="0" fontId="2" fillId="0" borderId="26" xfId="0" applyFont="1" applyFill="1" applyBorder="1" applyAlignment="1">
      <alignment horizontal="distributed"/>
    </xf>
    <xf numFmtId="0" fontId="2" fillId="0" borderId="13" xfId="0" applyFont="1" applyFill="1" applyBorder="1" applyAlignment="1">
      <alignment horizontal="distributed"/>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wrapText="1"/>
      <protection/>
    </xf>
    <xf numFmtId="58" fontId="2" fillId="0" borderId="16" xfId="0" applyNumberFormat="1" applyFont="1" applyFill="1" applyBorder="1" applyAlignment="1" applyProtection="1">
      <alignment horizontal="right"/>
      <protection/>
    </xf>
    <xf numFmtId="0" fontId="0" fillId="0" borderId="16" xfId="0" applyFont="1" applyFill="1" applyBorder="1" applyAlignment="1">
      <alignment horizontal="right"/>
    </xf>
    <xf numFmtId="0" fontId="2" fillId="0" borderId="18"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0"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41" fontId="2" fillId="0" borderId="0" xfId="48" applyNumberFormat="1" applyFont="1" applyFill="1" applyAlignment="1" applyProtection="1">
      <alignment horizontal="center" vertical="center"/>
      <protection locked="0"/>
    </xf>
    <xf numFmtId="41" fontId="2" fillId="0" borderId="0" xfId="48" applyNumberFormat="1" applyFont="1" applyFill="1" applyAlignment="1" applyProtection="1">
      <alignment horizontal="right" vertical="center"/>
      <protection locked="0"/>
    </xf>
    <xf numFmtId="0" fontId="11" fillId="0" borderId="2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xf>
    <xf numFmtId="0" fontId="16" fillId="0" borderId="30" xfId="0" applyFont="1" applyFill="1" applyBorder="1" applyAlignment="1">
      <alignment horizontal="center" vertical="center" wrapText="1"/>
    </xf>
    <xf numFmtId="38" fontId="9" fillId="0" borderId="32" xfId="48" applyFont="1" applyFill="1" applyBorder="1" applyAlignment="1" applyProtection="1">
      <alignment horizontal="center" vertical="center"/>
      <protection/>
    </xf>
    <xf numFmtId="38" fontId="9" fillId="0" borderId="33" xfId="48" applyFont="1" applyFill="1" applyBorder="1" applyAlignment="1" applyProtection="1">
      <alignment horizontal="center" vertical="center"/>
      <protection/>
    </xf>
    <xf numFmtId="58" fontId="2" fillId="0" borderId="16" xfId="0" applyNumberFormat="1" applyFont="1" applyFill="1" applyBorder="1" applyAlignment="1" applyProtection="1">
      <alignment horizontal="right"/>
      <protection locked="0"/>
    </xf>
    <xf numFmtId="0" fontId="0" fillId="0" borderId="16" xfId="0" applyFont="1" applyFill="1" applyBorder="1" applyAlignment="1" applyProtection="1">
      <alignment horizontal="right"/>
      <protection locked="0"/>
    </xf>
    <xf numFmtId="0" fontId="2" fillId="0" borderId="18" xfId="0" applyFont="1" applyFill="1" applyBorder="1" applyAlignment="1">
      <alignment horizontal="center" vertical="center"/>
    </xf>
    <xf numFmtId="0" fontId="2" fillId="0" borderId="19" xfId="0" applyFont="1" applyFill="1" applyBorder="1" applyAlignment="1" applyProtection="1">
      <alignment horizontal="center" vertical="center"/>
      <protection/>
    </xf>
    <xf numFmtId="0" fontId="2" fillId="0" borderId="16" xfId="0" applyFont="1" applyFill="1" applyBorder="1" applyAlignment="1" applyProtection="1">
      <alignment horizontal="right"/>
      <protection/>
    </xf>
    <xf numFmtId="0" fontId="2" fillId="0" borderId="24"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13</xdr:row>
      <xdr:rowOff>152400</xdr:rowOff>
    </xdr:from>
    <xdr:to>
      <xdr:col>17</xdr:col>
      <xdr:colOff>180975</xdr:colOff>
      <xdr:row>15</xdr:row>
      <xdr:rowOff>0</xdr:rowOff>
    </xdr:to>
    <xdr:sp>
      <xdr:nvSpPr>
        <xdr:cNvPr id="1" name="右中かっこ 2"/>
        <xdr:cNvSpPr>
          <a:spLocks/>
        </xdr:cNvSpPr>
      </xdr:nvSpPr>
      <xdr:spPr>
        <a:xfrm>
          <a:off x="11353800" y="3505200"/>
          <a:ext cx="47625"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SheetLayoutView="100" zoomScalePageLayoutView="0" workbookViewId="0" topLeftCell="A4">
      <selection activeCell="A4" sqref="A4"/>
    </sheetView>
  </sheetViews>
  <sheetFormatPr defaultColWidth="9.00390625" defaultRowHeight="13.5"/>
  <cols>
    <col min="1" max="1" width="3.125" style="17" customWidth="1"/>
    <col min="2" max="2" width="23.75390625" style="17" customWidth="1"/>
    <col min="3" max="6" width="15.75390625" style="17" customWidth="1"/>
    <col min="7" max="16384" width="9.00390625" style="17" customWidth="1"/>
  </cols>
  <sheetData>
    <row r="1" spans="1:6" ht="21">
      <c r="A1" s="130" t="s">
        <v>14</v>
      </c>
      <c r="B1" s="130"/>
      <c r="C1" s="130"/>
      <c r="D1" s="130"/>
      <c r="E1" s="130"/>
      <c r="F1" s="130"/>
    </row>
    <row r="2" spans="2:6" ht="9" customHeight="1">
      <c r="B2" s="10"/>
      <c r="C2" s="18"/>
      <c r="D2" s="10"/>
      <c r="E2" s="19"/>
      <c r="F2" s="19"/>
    </row>
    <row r="3" spans="1:6" ht="19.5" customHeight="1">
      <c r="A3" s="131" t="s">
        <v>148</v>
      </c>
      <c r="B3" s="131"/>
      <c r="C3" s="131"/>
      <c r="D3" s="131"/>
      <c r="E3" s="131"/>
      <c r="F3" s="131"/>
    </row>
    <row r="4" spans="2:6" ht="19.5" customHeight="1">
      <c r="B4" s="26"/>
      <c r="C4" s="132" t="s">
        <v>15</v>
      </c>
      <c r="D4" s="132"/>
      <c r="E4" s="26"/>
      <c r="F4" s="26"/>
    </row>
    <row r="5" spans="1:6" ht="14.25" thickBot="1">
      <c r="A5" s="133" t="s">
        <v>16</v>
      </c>
      <c r="B5" s="133"/>
      <c r="C5" s="20"/>
      <c r="D5" s="20"/>
      <c r="E5" s="134">
        <v>43581</v>
      </c>
      <c r="F5" s="134"/>
    </row>
    <row r="6" spans="1:6" ht="14.25" thickTop="1">
      <c r="A6" s="135" t="s">
        <v>0</v>
      </c>
      <c r="B6" s="136"/>
      <c r="C6" s="139" t="s">
        <v>1</v>
      </c>
      <c r="D6" s="139" t="s">
        <v>2</v>
      </c>
      <c r="E6" s="141" t="s">
        <v>3</v>
      </c>
      <c r="F6" s="141" t="s">
        <v>4</v>
      </c>
    </row>
    <row r="7" spans="1:6" ht="13.5">
      <c r="A7" s="137"/>
      <c r="B7" s="138"/>
      <c r="C7" s="140"/>
      <c r="D7" s="140"/>
      <c r="E7" s="142"/>
      <c r="F7" s="142"/>
    </row>
    <row r="8" spans="1:6" ht="13.5">
      <c r="A8" s="125" t="s">
        <v>17</v>
      </c>
      <c r="B8" s="126"/>
      <c r="C8" s="1">
        <v>3726</v>
      </c>
      <c r="D8" s="28">
        <v>1763</v>
      </c>
      <c r="E8" s="28">
        <v>1799</v>
      </c>
      <c r="F8" s="28">
        <v>164</v>
      </c>
    </row>
    <row r="9" spans="2:6" ht="12" customHeight="1">
      <c r="B9" s="24"/>
      <c r="C9" s="9"/>
      <c r="D9" s="11"/>
      <c r="E9" s="11"/>
      <c r="F9" s="11"/>
    </row>
    <row r="10" spans="2:6" ht="13.5">
      <c r="B10" s="2" t="s">
        <v>31</v>
      </c>
      <c r="C10" s="9">
        <v>946</v>
      </c>
      <c r="D10" s="29">
        <v>479</v>
      </c>
      <c r="E10" s="29">
        <v>460</v>
      </c>
      <c r="F10" s="29">
        <v>7</v>
      </c>
    </row>
    <row r="11" spans="2:6" ht="13.5">
      <c r="B11" s="2" t="s">
        <v>5</v>
      </c>
      <c r="C11" s="9">
        <v>174</v>
      </c>
      <c r="D11" s="29">
        <v>158</v>
      </c>
      <c r="E11" s="29">
        <v>15</v>
      </c>
      <c r="F11" s="29">
        <v>1</v>
      </c>
    </row>
    <row r="12" spans="2:6" ht="13.5">
      <c r="B12" s="2" t="s">
        <v>32</v>
      </c>
      <c r="C12" s="9">
        <v>561</v>
      </c>
      <c r="D12" s="29">
        <v>340</v>
      </c>
      <c r="E12" s="29">
        <v>210</v>
      </c>
      <c r="F12" s="29">
        <v>11</v>
      </c>
    </row>
    <row r="13" spans="2:6" ht="13.5">
      <c r="B13" s="2" t="s">
        <v>33</v>
      </c>
      <c r="C13" s="9">
        <v>222</v>
      </c>
      <c r="D13" s="29">
        <v>137</v>
      </c>
      <c r="E13" s="29">
        <v>82</v>
      </c>
      <c r="F13" s="29">
        <v>3</v>
      </c>
    </row>
    <row r="14" spans="2:6" ht="13.5">
      <c r="B14" s="2" t="s">
        <v>34</v>
      </c>
      <c r="C14" s="9">
        <v>296</v>
      </c>
      <c r="D14" s="29">
        <v>197</v>
      </c>
      <c r="E14" s="29">
        <v>97</v>
      </c>
      <c r="F14" s="29">
        <v>2</v>
      </c>
    </row>
    <row r="15" spans="2:6" ht="13.5">
      <c r="B15" s="2" t="s">
        <v>6</v>
      </c>
      <c r="C15" s="9">
        <v>651</v>
      </c>
      <c r="D15" s="29">
        <v>130</v>
      </c>
      <c r="E15" s="29">
        <v>465</v>
      </c>
      <c r="F15" s="29">
        <v>56</v>
      </c>
    </row>
    <row r="16" spans="2:6" ht="13.5">
      <c r="B16" s="2" t="s">
        <v>35</v>
      </c>
      <c r="C16" s="9">
        <v>813</v>
      </c>
      <c r="D16" s="29">
        <v>277</v>
      </c>
      <c r="E16" s="29">
        <v>469</v>
      </c>
      <c r="F16" s="29">
        <v>67</v>
      </c>
    </row>
    <row r="17" spans="1:6" ht="13.5">
      <c r="A17" s="21"/>
      <c r="B17" s="8" t="s">
        <v>13</v>
      </c>
      <c r="C17" s="12">
        <v>63</v>
      </c>
      <c r="D17" s="30">
        <v>45</v>
      </c>
      <c r="E17" s="30">
        <v>1</v>
      </c>
      <c r="F17" s="30">
        <v>17</v>
      </c>
    </row>
    <row r="18" spans="1:2" ht="14.25" thickBot="1">
      <c r="A18" s="7" t="s">
        <v>18</v>
      </c>
      <c r="B18" s="4"/>
    </row>
    <row r="19" spans="1:6" ht="14.25" thickTop="1">
      <c r="A19" s="135" t="s">
        <v>0</v>
      </c>
      <c r="B19" s="136"/>
      <c r="C19" s="139" t="s">
        <v>19</v>
      </c>
      <c r="D19" s="139" t="s">
        <v>2</v>
      </c>
      <c r="E19" s="141" t="s">
        <v>3</v>
      </c>
      <c r="F19" s="141" t="s">
        <v>4</v>
      </c>
    </row>
    <row r="20" spans="1:6" ht="13.5">
      <c r="A20" s="137"/>
      <c r="B20" s="138"/>
      <c r="C20" s="140"/>
      <c r="D20" s="140"/>
      <c r="E20" s="142"/>
      <c r="F20" s="142"/>
    </row>
    <row r="21" spans="1:6" ht="13.5">
      <c r="A21" s="125" t="s">
        <v>7</v>
      </c>
      <c r="B21" s="126"/>
      <c r="C21" s="13"/>
      <c r="D21" s="14"/>
      <c r="E21" s="14"/>
      <c r="F21" s="14"/>
    </row>
    <row r="22" spans="2:6" ht="9" customHeight="1">
      <c r="B22" s="24"/>
      <c r="C22" s="9"/>
      <c r="D22" s="15"/>
      <c r="E22" s="15"/>
      <c r="F22" s="11"/>
    </row>
    <row r="23" spans="2:8" ht="13.5">
      <c r="B23" s="2" t="s">
        <v>20</v>
      </c>
      <c r="C23" s="9">
        <v>30</v>
      </c>
      <c r="D23" s="15">
        <v>29</v>
      </c>
      <c r="E23" s="11" t="s">
        <v>114</v>
      </c>
      <c r="F23" s="11">
        <v>1</v>
      </c>
      <c r="G23" s="22"/>
      <c r="H23" s="22"/>
    </row>
    <row r="24" spans="2:6" ht="13.5">
      <c r="B24" s="2" t="s">
        <v>21</v>
      </c>
      <c r="C24" s="9">
        <v>15</v>
      </c>
      <c r="D24" s="15">
        <v>15</v>
      </c>
      <c r="E24" s="88">
        <v>0</v>
      </c>
      <c r="F24" s="88">
        <v>0</v>
      </c>
    </row>
    <row r="25" spans="2:6" ht="13.5">
      <c r="B25" s="2" t="s">
        <v>22</v>
      </c>
      <c r="C25" s="9">
        <v>8</v>
      </c>
      <c r="D25" s="15">
        <v>8</v>
      </c>
      <c r="E25" s="88">
        <v>0</v>
      </c>
      <c r="F25" s="88">
        <v>0</v>
      </c>
    </row>
    <row r="26" spans="2:6" ht="13.5">
      <c r="B26" s="2" t="s">
        <v>23</v>
      </c>
      <c r="C26" s="9">
        <v>21</v>
      </c>
      <c r="D26" s="15">
        <v>21</v>
      </c>
      <c r="E26" s="88">
        <v>0</v>
      </c>
      <c r="F26" s="88">
        <v>0</v>
      </c>
    </row>
    <row r="27" spans="2:6" ht="13.5">
      <c r="B27" s="2" t="s">
        <v>24</v>
      </c>
      <c r="C27" s="9">
        <v>2</v>
      </c>
      <c r="D27" s="15">
        <v>2</v>
      </c>
      <c r="E27" s="88">
        <v>0</v>
      </c>
      <c r="F27" s="88">
        <v>0</v>
      </c>
    </row>
    <row r="28" spans="2:6" ht="13.5">
      <c r="B28" s="2" t="s">
        <v>25</v>
      </c>
      <c r="C28" s="9">
        <v>4</v>
      </c>
      <c r="D28" s="15">
        <v>0</v>
      </c>
      <c r="E28" s="15">
        <v>4</v>
      </c>
      <c r="F28" s="11">
        <v>0</v>
      </c>
    </row>
    <row r="29" spans="2:6" ht="17.25" customHeight="1">
      <c r="B29" s="3" t="s">
        <v>26</v>
      </c>
      <c r="C29" s="104">
        <v>309</v>
      </c>
      <c r="D29" s="105">
        <v>303</v>
      </c>
      <c r="E29" s="105">
        <v>7</v>
      </c>
      <c r="F29" s="105">
        <v>0</v>
      </c>
    </row>
    <row r="30" spans="2:6" ht="4.5" customHeight="1">
      <c r="B30" s="4"/>
      <c r="C30" s="9"/>
      <c r="D30" s="84"/>
      <c r="E30" s="84"/>
      <c r="F30" s="84"/>
    </row>
    <row r="31" spans="2:6" ht="13.5" customHeight="1">
      <c r="B31" s="5" t="s">
        <v>27</v>
      </c>
      <c r="C31" s="9">
        <v>210</v>
      </c>
      <c r="D31" s="15">
        <v>203</v>
      </c>
      <c r="E31" s="15">
        <v>7</v>
      </c>
      <c r="F31" s="11"/>
    </row>
    <row r="32" spans="2:6" ht="13.5" customHeight="1">
      <c r="B32" s="5" t="s">
        <v>36</v>
      </c>
      <c r="C32" s="9">
        <v>27</v>
      </c>
      <c r="D32" s="15">
        <v>27</v>
      </c>
      <c r="E32" s="84"/>
      <c r="F32" s="11"/>
    </row>
    <row r="33" spans="1:6" ht="13.5">
      <c r="A33" s="21"/>
      <c r="B33" s="6" t="s">
        <v>28</v>
      </c>
      <c r="C33" s="12">
        <v>72</v>
      </c>
      <c r="D33" s="90">
        <v>73</v>
      </c>
      <c r="E33" s="91"/>
      <c r="F33" s="91"/>
    </row>
    <row r="34" spans="2:6" ht="6.75" customHeight="1">
      <c r="B34" s="7"/>
      <c r="C34" s="92"/>
      <c r="D34" s="15"/>
      <c r="E34" s="15"/>
      <c r="F34" s="11"/>
    </row>
    <row r="35" spans="1:6" ht="13.5">
      <c r="A35" s="127" t="s">
        <v>29</v>
      </c>
      <c r="B35" s="128"/>
      <c r="C35" s="1">
        <v>105</v>
      </c>
      <c r="D35" s="85">
        <v>15</v>
      </c>
      <c r="E35" s="85">
        <v>90</v>
      </c>
      <c r="F35" s="11">
        <v>0</v>
      </c>
    </row>
    <row r="36" spans="1:6" ht="4.5" customHeight="1">
      <c r="A36" s="24"/>
      <c r="B36" s="25"/>
      <c r="C36" s="9"/>
      <c r="D36" s="15"/>
      <c r="E36" s="15"/>
      <c r="F36" s="89"/>
    </row>
    <row r="37" spans="2:6" ht="13.5">
      <c r="B37" s="2" t="s">
        <v>8</v>
      </c>
      <c r="C37" s="9">
        <v>68</v>
      </c>
      <c r="D37" s="15">
        <v>7</v>
      </c>
      <c r="E37" s="15">
        <v>61</v>
      </c>
      <c r="F37" s="11">
        <v>0</v>
      </c>
    </row>
    <row r="38" spans="1:6" ht="13.5">
      <c r="A38" s="21"/>
      <c r="B38" s="8" t="s">
        <v>9</v>
      </c>
      <c r="C38" s="12">
        <v>37</v>
      </c>
      <c r="D38" s="90">
        <v>8</v>
      </c>
      <c r="E38" s="90">
        <v>29</v>
      </c>
      <c r="F38" s="91">
        <v>0</v>
      </c>
    </row>
    <row r="39" spans="1:6" ht="7.5" customHeight="1">
      <c r="A39" s="23"/>
      <c r="B39" s="4"/>
      <c r="C39" s="9"/>
      <c r="D39" s="15"/>
      <c r="E39" s="15"/>
      <c r="F39" s="84"/>
    </row>
    <row r="40" spans="1:6" ht="13.5">
      <c r="A40" s="127" t="s">
        <v>10</v>
      </c>
      <c r="B40" s="129"/>
      <c r="C40" s="1">
        <v>666</v>
      </c>
      <c r="D40" s="85">
        <v>43</v>
      </c>
      <c r="E40" s="85">
        <v>623</v>
      </c>
      <c r="F40" s="85">
        <v>0</v>
      </c>
    </row>
    <row r="41" spans="1:6" ht="4.5" customHeight="1">
      <c r="A41" s="23"/>
      <c r="B41" s="4"/>
      <c r="C41" s="9"/>
      <c r="D41" s="15"/>
      <c r="E41" s="15"/>
      <c r="F41" s="84"/>
    </row>
    <row r="42" spans="1:6" ht="13.5" customHeight="1">
      <c r="A42" s="23"/>
      <c r="B42" s="4" t="s">
        <v>11</v>
      </c>
      <c r="C42" s="86">
        <v>2</v>
      </c>
      <c r="D42" s="87">
        <v>1</v>
      </c>
      <c r="E42" s="88">
        <v>1</v>
      </c>
      <c r="F42" s="88">
        <v>0</v>
      </c>
    </row>
    <row r="43" spans="1:6" ht="13.5" customHeight="1">
      <c r="A43" s="23"/>
      <c r="B43" s="4" t="s">
        <v>12</v>
      </c>
      <c r="C43" s="86">
        <v>664</v>
      </c>
      <c r="D43" s="87">
        <v>42</v>
      </c>
      <c r="E43" s="87">
        <v>622</v>
      </c>
      <c r="F43" s="88">
        <v>0</v>
      </c>
    </row>
    <row r="44" spans="1:6" ht="13.5">
      <c r="A44" s="27" t="s">
        <v>30</v>
      </c>
      <c r="B44" s="27"/>
      <c r="C44" s="27"/>
      <c r="D44" s="27"/>
      <c r="E44" s="27"/>
      <c r="F44" s="27"/>
    </row>
    <row r="45" ht="13.5">
      <c r="B45" s="16"/>
    </row>
  </sheetData>
  <sheetProtection/>
  <mergeCells count="19">
    <mergeCell ref="D6:D7"/>
    <mergeCell ref="E6:E7"/>
    <mergeCell ref="F6:F7"/>
    <mergeCell ref="A8:B8"/>
    <mergeCell ref="A19:B20"/>
    <mergeCell ref="C19:C20"/>
    <mergeCell ref="D19:D20"/>
    <mergeCell ref="E19:E20"/>
    <mergeCell ref="F19:F20"/>
    <mergeCell ref="A21:B21"/>
    <mergeCell ref="A35:B35"/>
    <mergeCell ref="A40:B40"/>
    <mergeCell ref="A1:F1"/>
    <mergeCell ref="A3:F3"/>
    <mergeCell ref="C4:D4"/>
    <mergeCell ref="A5:B5"/>
    <mergeCell ref="E5:F5"/>
    <mergeCell ref="A6:B7"/>
    <mergeCell ref="C6:C7"/>
  </mergeCells>
  <printOptions horizontalCentered="1"/>
  <pageMargins left="0.5905511811023623" right="0.1968503937007874" top="0.5905511811023623" bottom="0.1968503937007874"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Y29"/>
  <sheetViews>
    <sheetView showGridLines="0" zoomScaleSheetLayoutView="100" zoomScalePageLayoutView="0" workbookViewId="0" topLeftCell="A1">
      <selection activeCell="A1" sqref="A1"/>
    </sheetView>
  </sheetViews>
  <sheetFormatPr defaultColWidth="10.00390625" defaultRowHeight="15" customHeight="1"/>
  <cols>
    <col min="1" max="1" width="11.875" style="37" customWidth="1"/>
    <col min="2" max="6" width="8.25390625" style="37" customWidth="1"/>
    <col min="7" max="7" width="10.50390625" style="37" bestFit="1" customWidth="1"/>
    <col min="8" max="13" width="8.25390625" style="37" customWidth="1"/>
    <col min="14" max="14" width="9.375" style="37" bestFit="1" customWidth="1"/>
    <col min="15" max="18" width="8.25390625" style="37" customWidth="1"/>
    <col min="19" max="19" width="12.25390625" style="37" bestFit="1" customWidth="1"/>
    <col min="20" max="20" width="7.75390625" style="37" customWidth="1"/>
    <col min="21" max="16384" width="10.00390625" style="37" customWidth="1"/>
  </cols>
  <sheetData>
    <row r="1" spans="1:20" ht="26.25" customHeight="1">
      <c r="A1" s="34" t="s">
        <v>37</v>
      </c>
      <c r="B1" s="35"/>
      <c r="C1" s="36"/>
      <c r="D1" s="36"/>
      <c r="E1" s="36"/>
      <c r="F1" s="35"/>
      <c r="G1" s="36"/>
      <c r="H1" s="36"/>
      <c r="I1" s="36"/>
      <c r="J1" s="36"/>
      <c r="K1" s="36"/>
      <c r="L1" s="36"/>
      <c r="M1" s="36"/>
      <c r="N1" s="36"/>
      <c r="O1" s="36"/>
      <c r="P1" s="36"/>
      <c r="Q1" s="36"/>
      <c r="R1" s="36"/>
      <c r="S1" s="36"/>
      <c r="T1" s="36"/>
    </row>
    <row r="2" spans="1:25" ht="14.25" thickBot="1">
      <c r="A2" s="38" t="s">
        <v>38</v>
      </c>
      <c r="B2" s="39"/>
      <c r="C2" s="39"/>
      <c r="D2" s="39"/>
      <c r="E2" s="39"/>
      <c r="F2" s="39"/>
      <c r="G2" s="39"/>
      <c r="H2" s="39"/>
      <c r="I2" s="39"/>
      <c r="J2" s="39"/>
      <c r="K2" s="39"/>
      <c r="L2" s="39"/>
      <c r="M2" s="39"/>
      <c r="N2" s="39"/>
      <c r="O2" s="39"/>
      <c r="P2" s="39"/>
      <c r="Q2" s="39"/>
      <c r="R2" s="39"/>
      <c r="S2" s="40"/>
      <c r="T2" s="40"/>
      <c r="U2" s="40"/>
      <c r="X2" s="161" t="s">
        <v>159</v>
      </c>
      <c r="Y2" s="162"/>
    </row>
    <row r="3" spans="1:25" s="43" customFormat="1" ht="14.25" customHeight="1" thickTop="1">
      <c r="A3" s="136" t="s">
        <v>39</v>
      </c>
      <c r="B3" s="164" t="s">
        <v>116</v>
      </c>
      <c r="C3" s="167" t="s">
        <v>117</v>
      </c>
      <c r="D3" s="170" t="s">
        <v>40</v>
      </c>
      <c r="E3" s="173" t="s">
        <v>41</v>
      </c>
      <c r="F3" s="173" t="s">
        <v>118</v>
      </c>
      <c r="G3" s="139" t="s">
        <v>119</v>
      </c>
      <c r="H3" s="170" t="s">
        <v>120</v>
      </c>
      <c r="I3" s="157" t="s">
        <v>121</v>
      </c>
      <c r="J3" s="141" t="s">
        <v>122</v>
      </c>
      <c r="K3" s="157" t="s">
        <v>123</v>
      </c>
      <c r="L3" s="164" t="s">
        <v>124</v>
      </c>
      <c r="M3" s="141" t="s">
        <v>125</v>
      </c>
      <c r="N3" s="139" t="s">
        <v>126</v>
      </c>
      <c r="O3" s="173" t="s">
        <v>127</v>
      </c>
      <c r="P3" s="139" t="s">
        <v>128</v>
      </c>
      <c r="Q3" s="181" t="s">
        <v>129</v>
      </c>
      <c r="R3" s="177" t="s">
        <v>130</v>
      </c>
      <c r="S3" s="178"/>
      <c r="T3" s="178"/>
      <c r="U3" s="178"/>
      <c r="V3" s="178"/>
      <c r="W3" s="178"/>
      <c r="X3" s="178"/>
      <c r="Y3" s="178"/>
    </row>
    <row r="4" spans="1:25" s="43" customFormat="1" ht="14.25" customHeight="1">
      <c r="A4" s="163"/>
      <c r="B4" s="165"/>
      <c r="C4" s="168"/>
      <c r="D4" s="171"/>
      <c r="E4" s="174"/>
      <c r="F4" s="174"/>
      <c r="G4" s="176"/>
      <c r="H4" s="171"/>
      <c r="I4" s="158"/>
      <c r="J4" s="159"/>
      <c r="K4" s="158"/>
      <c r="L4" s="165"/>
      <c r="M4" s="159"/>
      <c r="N4" s="176"/>
      <c r="O4" s="174"/>
      <c r="P4" s="176"/>
      <c r="Q4" s="182"/>
      <c r="R4" s="184" t="s">
        <v>131</v>
      </c>
      <c r="S4" s="106" t="s">
        <v>132</v>
      </c>
      <c r="T4" s="42" t="s">
        <v>133</v>
      </c>
      <c r="U4" s="186" t="s">
        <v>134</v>
      </c>
      <c r="V4" s="42" t="s">
        <v>42</v>
      </c>
      <c r="W4" s="106" t="s">
        <v>135</v>
      </c>
      <c r="X4" s="182" t="s">
        <v>136</v>
      </c>
      <c r="Y4" s="187" t="s">
        <v>137</v>
      </c>
    </row>
    <row r="5" spans="1:25" s="43" customFormat="1" ht="14.25" customHeight="1">
      <c r="A5" s="138"/>
      <c r="B5" s="166"/>
      <c r="C5" s="169"/>
      <c r="D5" s="172"/>
      <c r="E5" s="175"/>
      <c r="F5" s="175"/>
      <c r="G5" s="140"/>
      <c r="H5" s="172"/>
      <c r="I5" s="140"/>
      <c r="J5" s="142"/>
      <c r="K5" s="160"/>
      <c r="L5" s="142"/>
      <c r="M5" s="142"/>
      <c r="N5" s="140"/>
      <c r="O5" s="175"/>
      <c r="P5" s="140"/>
      <c r="Q5" s="183"/>
      <c r="R5" s="185"/>
      <c r="S5" s="107" t="s">
        <v>138</v>
      </c>
      <c r="T5" s="31" t="s">
        <v>47</v>
      </c>
      <c r="U5" s="160"/>
      <c r="V5" s="31" t="s">
        <v>48</v>
      </c>
      <c r="W5" s="31" t="s">
        <v>139</v>
      </c>
      <c r="X5" s="183"/>
      <c r="Y5" s="185"/>
    </row>
    <row r="6" spans="1:25" ht="24.75" customHeight="1">
      <c r="A6" s="44" t="s">
        <v>19</v>
      </c>
      <c r="B6" s="108">
        <f>SUM(B8:B17)</f>
        <v>643</v>
      </c>
      <c r="C6" s="109">
        <f aca="true" t="shared" si="0" ref="C6:W6">SUM(C8:C17)</f>
        <v>123</v>
      </c>
      <c r="D6" s="109">
        <f t="shared" si="0"/>
        <v>590</v>
      </c>
      <c r="E6" s="109">
        <f t="shared" si="0"/>
        <v>471</v>
      </c>
      <c r="F6" s="109">
        <f t="shared" si="0"/>
        <v>260</v>
      </c>
      <c r="G6" s="110">
        <f t="shared" si="0"/>
        <v>11641</v>
      </c>
      <c r="H6" s="109">
        <f t="shared" si="0"/>
        <v>172</v>
      </c>
      <c r="I6" s="111">
        <v>0</v>
      </c>
      <c r="J6" s="109">
        <f t="shared" si="0"/>
        <v>572</v>
      </c>
      <c r="K6" s="109">
        <f t="shared" si="0"/>
        <v>4</v>
      </c>
      <c r="L6" s="109">
        <f t="shared" si="0"/>
        <v>5</v>
      </c>
      <c r="M6" s="109">
        <f t="shared" si="0"/>
        <v>96</v>
      </c>
      <c r="N6" s="109">
        <f t="shared" si="0"/>
        <v>1625</v>
      </c>
      <c r="O6" s="109">
        <f t="shared" si="0"/>
        <v>2</v>
      </c>
      <c r="P6" s="109">
        <f t="shared" si="0"/>
        <v>31</v>
      </c>
      <c r="Q6" s="109">
        <f t="shared" si="0"/>
        <v>109</v>
      </c>
      <c r="R6" s="109">
        <f>SUM(R8:R17)</f>
        <v>260</v>
      </c>
      <c r="S6" s="109">
        <f>SUM(S8:S17)-S13</f>
        <v>1019</v>
      </c>
      <c r="T6" s="109">
        <f>SUM(T8:T17)-T13</f>
        <v>20</v>
      </c>
      <c r="U6" s="109">
        <f>U17</f>
        <v>35</v>
      </c>
      <c r="V6" s="109">
        <f>SUM(V8:V17)-V13</f>
        <v>164</v>
      </c>
      <c r="W6" s="109">
        <f t="shared" si="0"/>
        <v>222</v>
      </c>
      <c r="X6" s="109">
        <f>SUM(X8:X17)</f>
        <v>1</v>
      </c>
      <c r="Y6" s="109">
        <f>SUM(Y8:Y17)-Y13</f>
        <v>421</v>
      </c>
    </row>
    <row r="7" spans="1:25" ht="7.5" customHeight="1">
      <c r="A7" s="24"/>
      <c r="B7" s="112"/>
      <c r="C7" s="113"/>
      <c r="D7" s="113"/>
      <c r="E7" s="113"/>
      <c r="F7" s="113"/>
      <c r="G7" s="113"/>
      <c r="H7" s="113"/>
      <c r="I7" s="113"/>
      <c r="J7" s="113"/>
      <c r="K7" s="113"/>
      <c r="L7" s="113"/>
      <c r="M7" s="113"/>
      <c r="N7" s="113"/>
      <c r="O7" s="113"/>
      <c r="P7" s="113"/>
      <c r="Q7" s="113"/>
      <c r="R7" s="113"/>
      <c r="S7" s="113"/>
      <c r="T7" s="113"/>
      <c r="U7" s="113"/>
      <c r="V7" s="113"/>
      <c r="W7" s="113"/>
      <c r="X7" s="113"/>
      <c r="Y7" s="113"/>
    </row>
    <row r="8" spans="1:25" ht="24.75" customHeight="1">
      <c r="A8" s="45" t="s">
        <v>49</v>
      </c>
      <c r="B8" s="114">
        <v>61</v>
      </c>
      <c r="C8" s="111">
        <v>31</v>
      </c>
      <c r="D8" s="111">
        <v>4</v>
      </c>
      <c r="E8" s="111">
        <v>52</v>
      </c>
      <c r="F8" s="111">
        <v>2</v>
      </c>
      <c r="G8" s="111">
        <v>635</v>
      </c>
      <c r="H8" s="111">
        <v>10</v>
      </c>
      <c r="I8" s="115" t="s">
        <v>140</v>
      </c>
      <c r="J8" s="111">
        <v>2</v>
      </c>
      <c r="K8" s="111">
        <v>0</v>
      </c>
      <c r="L8" s="115" t="s">
        <v>141</v>
      </c>
      <c r="M8" s="111">
        <v>7</v>
      </c>
      <c r="N8" s="111">
        <v>89</v>
      </c>
      <c r="O8" s="115" t="s">
        <v>140</v>
      </c>
      <c r="P8" s="115" t="s">
        <v>140</v>
      </c>
      <c r="Q8" s="111">
        <v>33</v>
      </c>
      <c r="R8" s="115" t="s">
        <v>140</v>
      </c>
      <c r="S8" s="111">
        <v>0</v>
      </c>
      <c r="T8" s="115" t="s">
        <v>140</v>
      </c>
      <c r="U8" s="115" t="s">
        <v>140</v>
      </c>
      <c r="V8" s="115" t="s">
        <v>140</v>
      </c>
      <c r="W8" s="115" t="s">
        <v>140</v>
      </c>
      <c r="X8" s="111">
        <v>0</v>
      </c>
      <c r="Y8" s="115">
        <v>4</v>
      </c>
    </row>
    <row r="9" spans="1:25" ht="24.75" customHeight="1">
      <c r="A9" s="46" t="s">
        <v>50</v>
      </c>
      <c r="B9" s="114">
        <v>94</v>
      </c>
      <c r="C9" s="111">
        <v>62</v>
      </c>
      <c r="D9" s="111">
        <v>7</v>
      </c>
      <c r="E9" s="111">
        <v>151</v>
      </c>
      <c r="F9" s="111">
        <v>45</v>
      </c>
      <c r="G9" s="111">
        <v>1422</v>
      </c>
      <c r="H9" s="111">
        <v>77</v>
      </c>
      <c r="I9" s="111">
        <v>0</v>
      </c>
      <c r="J9" s="111">
        <v>2</v>
      </c>
      <c r="K9" s="111">
        <v>0</v>
      </c>
      <c r="L9" s="111">
        <v>5</v>
      </c>
      <c r="M9" s="111">
        <v>44</v>
      </c>
      <c r="N9" s="111">
        <v>1</v>
      </c>
      <c r="O9" s="111">
        <v>2</v>
      </c>
      <c r="P9" s="111">
        <v>31</v>
      </c>
      <c r="Q9" s="111">
        <v>76</v>
      </c>
      <c r="R9" s="115" t="s">
        <v>140</v>
      </c>
      <c r="S9" s="111">
        <v>0</v>
      </c>
      <c r="T9" s="115" t="s">
        <v>140</v>
      </c>
      <c r="U9" s="115" t="s">
        <v>140</v>
      </c>
      <c r="V9" s="115" t="s">
        <v>140</v>
      </c>
      <c r="W9" s="111">
        <v>5</v>
      </c>
      <c r="X9" s="111">
        <v>1</v>
      </c>
      <c r="Y9" s="111">
        <v>0</v>
      </c>
    </row>
    <row r="10" spans="1:25" ht="24.75" customHeight="1">
      <c r="A10" s="47" t="s">
        <v>51</v>
      </c>
      <c r="B10" s="114">
        <v>248</v>
      </c>
      <c r="C10" s="111">
        <v>1</v>
      </c>
      <c r="D10" s="111">
        <v>260</v>
      </c>
      <c r="E10" s="111">
        <v>94</v>
      </c>
      <c r="F10" s="111">
        <v>81</v>
      </c>
      <c r="G10" s="111">
        <v>2909</v>
      </c>
      <c r="H10" s="111">
        <v>0</v>
      </c>
      <c r="I10" s="115" t="s">
        <v>140</v>
      </c>
      <c r="J10" s="111">
        <v>271</v>
      </c>
      <c r="K10" s="111">
        <v>2</v>
      </c>
      <c r="L10" s="115" t="s">
        <v>141</v>
      </c>
      <c r="M10" s="111">
        <v>32</v>
      </c>
      <c r="N10" s="111">
        <v>400</v>
      </c>
      <c r="O10" s="115" t="s">
        <v>140</v>
      </c>
      <c r="P10" s="115" t="s">
        <v>140</v>
      </c>
      <c r="Q10" s="115" t="s">
        <v>140</v>
      </c>
      <c r="R10" s="115">
        <v>204</v>
      </c>
      <c r="S10" s="115">
        <v>395</v>
      </c>
      <c r="T10" s="115" t="s">
        <v>140</v>
      </c>
      <c r="U10" s="115" t="s">
        <v>140</v>
      </c>
      <c r="V10" s="115" t="s">
        <v>140</v>
      </c>
      <c r="W10" s="111">
        <v>151</v>
      </c>
      <c r="X10" s="111">
        <v>0</v>
      </c>
      <c r="Y10" s="115">
        <v>278</v>
      </c>
    </row>
    <row r="11" spans="1:25" ht="24.75" customHeight="1">
      <c r="A11" s="47" t="s">
        <v>52</v>
      </c>
      <c r="B11" s="114">
        <v>118</v>
      </c>
      <c r="C11" s="111">
        <v>3</v>
      </c>
      <c r="D11" s="111">
        <v>125</v>
      </c>
      <c r="E11" s="111">
        <v>46</v>
      </c>
      <c r="F11" s="111">
        <v>34</v>
      </c>
      <c r="G11" s="111">
        <v>1794</v>
      </c>
      <c r="H11" s="111">
        <v>1</v>
      </c>
      <c r="I11" s="115" t="s">
        <v>140</v>
      </c>
      <c r="J11" s="111">
        <v>129</v>
      </c>
      <c r="K11" s="111">
        <v>0</v>
      </c>
      <c r="L11" s="115" t="s">
        <v>141</v>
      </c>
      <c r="M11" s="111">
        <v>10</v>
      </c>
      <c r="N11" s="111">
        <v>261</v>
      </c>
      <c r="O11" s="115" t="s">
        <v>140</v>
      </c>
      <c r="P11" s="115" t="s">
        <v>140</v>
      </c>
      <c r="Q11" s="115" t="s">
        <v>140</v>
      </c>
      <c r="R11" s="115">
        <v>53</v>
      </c>
      <c r="S11" s="115">
        <v>314</v>
      </c>
      <c r="T11" s="115" t="s">
        <v>140</v>
      </c>
      <c r="U11" s="115" t="s">
        <v>140</v>
      </c>
      <c r="V11" s="115" t="s">
        <v>140</v>
      </c>
      <c r="W11" s="111">
        <v>21</v>
      </c>
      <c r="X11" s="111">
        <v>0</v>
      </c>
      <c r="Y11" s="115">
        <v>101</v>
      </c>
    </row>
    <row r="12" spans="1:25" ht="24.75" customHeight="1">
      <c r="A12" s="47" t="s">
        <v>142</v>
      </c>
      <c r="B12" s="114">
        <v>1</v>
      </c>
      <c r="C12" s="111">
        <v>1</v>
      </c>
      <c r="D12" s="111">
        <v>3</v>
      </c>
      <c r="E12" s="111">
        <v>2</v>
      </c>
      <c r="F12" s="111">
        <v>2</v>
      </c>
      <c r="G12" s="111">
        <v>46</v>
      </c>
      <c r="H12" s="111">
        <v>0</v>
      </c>
      <c r="I12" s="115" t="s">
        <v>140</v>
      </c>
      <c r="J12" s="111">
        <v>2</v>
      </c>
      <c r="K12" s="111">
        <v>0</v>
      </c>
      <c r="L12" s="115" t="s">
        <v>141</v>
      </c>
      <c r="M12" s="111">
        <v>1</v>
      </c>
      <c r="N12" s="111">
        <v>7</v>
      </c>
      <c r="O12" s="115" t="s">
        <v>140</v>
      </c>
      <c r="P12" s="115" t="s">
        <v>140</v>
      </c>
      <c r="Q12" s="115" t="s">
        <v>140</v>
      </c>
      <c r="R12" s="115">
        <v>3</v>
      </c>
      <c r="S12" s="115">
        <v>11</v>
      </c>
      <c r="T12" s="115" t="s">
        <v>140</v>
      </c>
      <c r="U12" s="115" t="s">
        <v>140</v>
      </c>
      <c r="V12" s="115" t="s">
        <v>140</v>
      </c>
      <c r="W12" s="111">
        <v>0</v>
      </c>
      <c r="X12" s="115">
        <v>0</v>
      </c>
      <c r="Y12" s="115">
        <v>0</v>
      </c>
    </row>
    <row r="13" spans="1:25" ht="24.75" customHeight="1">
      <c r="A13" s="47" t="s">
        <v>53</v>
      </c>
      <c r="B13" s="114">
        <f>SUM(B14:B16)</f>
        <v>53</v>
      </c>
      <c r="C13" s="111">
        <f aca="true" t="shared" si="1" ref="C13:H13">SUM(C14:C16)</f>
        <v>11</v>
      </c>
      <c r="D13" s="111">
        <f t="shared" si="1"/>
        <v>87</v>
      </c>
      <c r="E13" s="111">
        <f t="shared" si="1"/>
        <v>47</v>
      </c>
      <c r="F13" s="111">
        <f t="shared" si="1"/>
        <v>48</v>
      </c>
      <c r="G13" s="111">
        <f t="shared" si="1"/>
        <v>2045</v>
      </c>
      <c r="H13" s="111">
        <f t="shared" si="1"/>
        <v>42</v>
      </c>
      <c r="I13" s="115" t="s">
        <v>140</v>
      </c>
      <c r="J13" s="111">
        <f>SUM(J14:J16)</f>
        <v>67</v>
      </c>
      <c r="K13" s="111">
        <f>SUM(K14:K16)</f>
        <v>1</v>
      </c>
      <c r="L13" s="115" t="s">
        <v>141</v>
      </c>
      <c r="M13" s="111">
        <f>SUM(M14:M16)</f>
        <v>0</v>
      </c>
      <c r="N13" s="111">
        <f>SUM(N14:N16)</f>
        <v>332</v>
      </c>
      <c r="O13" s="115" t="s">
        <v>140</v>
      </c>
      <c r="P13" s="115" t="s">
        <v>140</v>
      </c>
      <c r="Q13" s="115" t="s">
        <v>140</v>
      </c>
      <c r="R13" s="115" t="s">
        <v>140</v>
      </c>
      <c r="S13" s="115">
        <v>234</v>
      </c>
      <c r="T13" s="115">
        <v>20</v>
      </c>
      <c r="U13" s="115" t="s">
        <v>140</v>
      </c>
      <c r="V13" s="111">
        <v>143</v>
      </c>
      <c r="W13" s="115" t="s">
        <v>140</v>
      </c>
      <c r="X13" s="115">
        <v>0</v>
      </c>
      <c r="Y13" s="115">
        <v>19</v>
      </c>
    </row>
    <row r="14" spans="1:25" ht="24.75" customHeight="1">
      <c r="A14" s="47" t="s">
        <v>54</v>
      </c>
      <c r="B14" s="114">
        <v>51</v>
      </c>
      <c r="C14" s="111">
        <v>9</v>
      </c>
      <c r="D14" s="111">
        <v>79</v>
      </c>
      <c r="E14" s="111">
        <v>44</v>
      </c>
      <c r="F14" s="111">
        <v>48</v>
      </c>
      <c r="G14" s="111">
        <v>1932</v>
      </c>
      <c r="H14" s="111">
        <v>42</v>
      </c>
      <c r="I14" s="115" t="s">
        <v>140</v>
      </c>
      <c r="J14" s="111">
        <v>62</v>
      </c>
      <c r="K14" s="111">
        <v>1</v>
      </c>
      <c r="L14" s="115" t="s">
        <v>141</v>
      </c>
      <c r="M14" s="111">
        <v>0</v>
      </c>
      <c r="N14" s="111">
        <v>325</v>
      </c>
      <c r="O14" s="115" t="s">
        <v>140</v>
      </c>
      <c r="P14" s="115" t="s">
        <v>140</v>
      </c>
      <c r="Q14" s="115" t="s">
        <v>140</v>
      </c>
      <c r="R14" s="180" t="s">
        <v>140</v>
      </c>
      <c r="S14" s="179">
        <v>230</v>
      </c>
      <c r="T14" s="179">
        <v>20</v>
      </c>
      <c r="U14" s="180" t="s">
        <v>140</v>
      </c>
      <c r="V14" s="179">
        <v>143</v>
      </c>
      <c r="W14" s="180" t="s">
        <v>140</v>
      </c>
      <c r="X14" s="180">
        <v>0</v>
      </c>
      <c r="Y14" s="179">
        <v>19</v>
      </c>
    </row>
    <row r="15" spans="1:25" ht="24.75" customHeight="1">
      <c r="A15" s="47" t="s">
        <v>55</v>
      </c>
      <c r="B15" s="114">
        <v>1</v>
      </c>
      <c r="C15" s="50">
        <v>1</v>
      </c>
      <c r="D15" s="50">
        <v>4</v>
      </c>
      <c r="E15" s="50">
        <v>3</v>
      </c>
      <c r="F15" s="111">
        <v>0</v>
      </c>
      <c r="G15" s="50">
        <v>84</v>
      </c>
      <c r="H15" s="111">
        <v>0</v>
      </c>
      <c r="I15" s="115" t="s">
        <v>140</v>
      </c>
      <c r="J15" s="50">
        <v>5</v>
      </c>
      <c r="K15" s="111">
        <v>0</v>
      </c>
      <c r="L15" s="115" t="s">
        <v>141</v>
      </c>
      <c r="M15" s="111">
        <v>0</v>
      </c>
      <c r="N15" s="50">
        <v>6</v>
      </c>
      <c r="O15" s="115" t="s">
        <v>140</v>
      </c>
      <c r="P15" s="115" t="s">
        <v>140</v>
      </c>
      <c r="Q15" s="115" t="s">
        <v>140</v>
      </c>
      <c r="R15" s="180"/>
      <c r="S15" s="179"/>
      <c r="T15" s="179"/>
      <c r="U15" s="180"/>
      <c r="V15" s="179"/>
      <c r="W15" s="180"/>
      <c r="X15" s="180"/>
      <c r="Y15" s="179"/>
    </row>
    <row r="16" spans="1:25" ht="24.75" customHeight="1">
      <c r="A16" s="47" t="s">
        <v>56</v>
      </c>
      <c r="B16" s="116">
        <v>1</v>
      </c>
      <c r="C16" s="111">
        <v>1</v>
      </c>
      <c r="D16" s="111">
        <v>4</v>
      </c>
      <c r="E16" s="111">
        <v>0</v>
      </c>
      <c r="F16" s="111">
        <v>0</v>
      </c>
      <c r="G16" s="111">
        <v>29</v>
      </c>
      <c r="H16" s="111">
        <v>0</v>
      </c>
      <c r="I16" s="115" t="s">
        <v>140</v>
      </c>
      <c r="J16" s="111">
        <v>0</v>
      </c>
      <c r="K16" s="111">
        <v>0</v>
      </c>
      <c r="L16" s="115" t="s">
        <v>141</v>
      </c>
      <c r="M16" s="111">
        <v>0</v>
      </c>
      <c r="N16" s="111">
        <v>1</v>
      </c>
      <c r="O16" s="115" t="s">
        <v>140</v>
      </c>
      <c r="P16" s="115" t="s">
        <v>140</v>
      </c>
      <c r="Q16" s="115" t="s">
        <v>140</v>
      </c>
      <c r="R16" s="115" t="s">
        <v>140</v>
      </c>
      <c r="S16" s="115">
        <v>4</v>
      </c>
      <c r="T16" s="115">
        <v>0</v>
      </c>
      <c r="U16" s="115" t="s">
        <v>140</v>
      </c>
      <c r="V16" s="111">
        <v>0</v>
      </c>
      <c r="W16" s="115" t="s">
        <v>140</v>
      </c>
      <c r="X16" s="115">
        <v>0</v>
      </c>
      <c r="Y16" s="115">
        <v>0</v>
      </c>
    </row>
    <row r="17" spans="1:25" ht="24.75" customHeight="1">
      <c r="A17" s="48" t="s">
        <v>57</v>
      </c>
      <c r="B17" s="117">
        <v>15</v>
      </c>
      <c r="C17" s="118">
        <v>3</v>
      </c>
      <c r="D17" s="118">
        <v>17</v>
      </c>
      <c r="E17" s="118">
        <v>32</v>
      </c>
      <c r="F17" s="118">
        <v>0</v>
      </c>
      <c r="G17" s="118">
        <v>745</v>
      </c>
      <c r="H17" s="118">
        <v>0</v>
      </c>
      <c r="I17" s="119" t="s">
        <v>141</v>
      </c>
      <c r="J17" s="118">
        <v>32</v>
      </c>
      <c r="K17" s="118">
        <v>0</v>
      </c>
      <c r="L17" s="119" t="s">
        <v>141</v>
      </c>
      <c r="M17" s="118">
        <v>2</v>
      </c>
      <c r="N17" s="118">
        <v>203</v>
      </c>
      <c r="O17" s="119" t="s">
        <v>141</v>
      </c>
      <c r="P17" s="119" t="s">
        <v>141</v>
      </c>
      <c r="Q17" s="119" t="s">
        <v>141</v>
      </c>
      <c r="R17" s="119" t="s">
        <v>141</v>
      </c>
      <c r="S17" s="119">
        <v>65</v>
      </c>
      <c r="T17" s="119">
        <v>0</v>
      </c>
      <c r="U17" s="119">
        <v>35</v>
      </c>
      <c r="V17" s="118">
        <v>21</v>
      </c>
      <c r="W17" s="118">
        <v>45</v>
      </c>
      <c r="X17" s="119">
        <v>0</v>
      </c>
      <c r="Y17" s="118">
        <v>19</v>
      </c>
    </row>
    <row r="18" spans="1:23" ht="20.25" customHeight="1">
      <c r="A18" s="49" t="s">
        <v>58</v>
      </c>
      <c r="B18" s="50"/>
      <c r="C18" s="50"/>
      <c r="D18" s="50"/>
      <c r="E18" s="50"/>
      <c r="F18" s="50"/>
      <c r="G18" s="50"/>
      <c r="H18" s="50"/>
      <c r="I18" s="50"/>
      <c r="J18" s="50"/>
      <c r="K18" s="50"/>
      <c r="L18" s="50"/>
      <c r="M18" s="50"/>
      <c r="N18" s="50"/>
      <c r="O18" s="50"/>
      <c r="P18" s="50"/>
      <c r="Q18" s="50"/>
      <c r="R18" s="50"/>
      <c r="S18" s="50"/>
      <c r="T18" s="50"/>
      <c r="U18" s="50"/>
      <c r="V18" s="50"/>
      <c r="W18" s="50"/>
    </row>
    <row r="19" spans="1:23" ht="13.5">
      <c r="A19" s="49" t="s">
        <v>143</v>
      </c>
      <c r="B19" s="50"/>
      <c r="C19" s="50"/>
      <c r="D19" s="50"/>
      <c r="E19" s="50"/>
      <c r="F19" s="50"/>
      <c r="G19" s="50"/>
      <c r="H19" s="50"/>
      <c r="I19" s="50"/>
      <c r="J19" s="50"/>
      <c r="K19" s="50"/>
      <c r="L19" s="50"/>
      <c r="M19" s="50"/>
      <c r="N19" s="50"/>
      <c r="O19" s="50"/>
      <c r="P19" s="50"/>
      <c r="Q19" s="50"/>
      <c r="R19" s="50"/>
      <c r="S19" s="50"/>
      <c r="T19" s="50"/>
      <c r="U19" s="50"/>
      <c r="V19" s="50"/>
      <c r="W19" s="50"/>
    </row>
    <row r="20" spans="1:23" ht="13.5">
      <c r="A20" s="49" t="s">
        <v>144</v>
      </c>
      <c r="B20" s="50"/>
      <c r="C20" s="50"/>
      <c r="D20" s="50"/>
      <c r="E20" s="50"/>
      <c r="F20" s="50"/>
      <c r="G20" s="50"/>
      <c r="H20" s="50"/>
      <c r="I20" s="50"/>
      <c r="J20" s="50"/>
      <c r="K20" s="50"/>
      <c r="L20" s="50"/>
      <c r="M20" s="50"/>
      <c r="N20" s="50"/>
      <c r="O20" s="50"/>
      <c r="P20" s="50"/>
      <c r="Q20" s="50"/>
      <c r="R20" s="50"/>
      <c r="S20" s="50"/>
      <c r="T20" s="50"/>
      <c r="U20" s="50"/>
      <c r="V20" s="50"/>
      <c r="W20" s="50"/>
    </row>
    <row r="21" spans="1:23" ht="13.5">
      <c r="A21" s="49" t="s">
        <v>145</v>
      </c>
      <c r="B21" s="50"/>
      <c r="C21" s="50"/>
      <c r="D21" s="50"/>
      <c r="E21" s="50"/>
      <c r="F21" s="50"/>
      <c r="G21" s="50"/>
      <c r="H21" s="50"/>
      <c r="I21" s="50"/>
      <c r="J21" s="50"/>
      <c r="K21" s="50"/>
      <c r="L21" s="50"/>
      <c r="M21" s="50"/>
      <c r="N21" s="50"/>
      <c r="O21" s="50"/>
      <c r="P21" s="50"/>
      <c r="Q21" s="50"/>
      <c r="R21" s="50"/>
      <c r="S21" s="50"/>
      <c r="T21" s="50"/>
      <c r="U21" s="50"/>
      <c r="V21" s="50"/>
      <c r="W21" s="50"/>
    </row>
    <row r="22" spans="1:23" ht="13.5">
      <c r="A22" s="49" t="s">
        <v>146</v>
      </c>
      <c r="B22" s="50"/>
      <c r="C22" s="50"/>
      <c r="D22" s="50"/>
      <c r="E22" s="50"/>
      <c r="F22" s="50"/>
      <c r="G22" s="50"/>
      <c r="H22" s="50"/>
      <c r="I22" s="50"/>
      <c r="J22" s="50"/>
      <c r="K22" s="50"/>
      <c r="L22" s="50"/>
      <c r="M22" s="50"/>
      <c r="N22" s="50"/>
      <c r="O22" s="50"/>
      <c r="P22" s="50"/>
      <c r="Q22" s="50"/>
      <c r="R22" s="50"/>
      <c r="S22" s="50"/>
      <c r="T22" s="50"/>
      <c r="U22" s="50"/>
      <c r="V22" s="50"/>
      <c r="W22" s="50"/>
    </row>
    <row r="23" spans="1:23" ht="13.5">
      <c r="A23" s="49" t="s">
        <v>147</v>
      </c>
      <c r="B23" s="50"/>
      <c r="C23" s="50"/>
      <c r="D23" s="50"/>
      <c r="E23" s="50"/>
      <c r="F23" s="50"/>
      <c r="G23" s="50"/>
      <c r="H23" s="50"/>
      <c r="I23" s="50"/>
      <c r="J23" s="50"/>
      <c r="K23" s="50"/>
      <c r="L23" s="50"/>
      <c r="M23" s="50"/>
      <c r="N23" s="50"/>
      <c r="O23" s="50"/>
      <c r="P23" s="50"/>
      <c r="Q23" s="50"/>
      <c r="R23" s="50"/>
      <c r="S23" s="50"/>
      <c r="T23" s="50"/>
      <c r="U23" s="50"/>
      <c r="V23" s="50"/>
      <c r="W23" s="50"/>
    </row>
    <row r="24" spans="1:19" s="43" customFormat="1" ht="12.75" thickBot="1">
      <c r="A24" s="39"/>
      <c r="B24" s="39"/>
      <c r="C24" s="39"/>
      <c r="D24" s="39"/>
      <c r="E24" s="39"/>
      <c r="F24" s="39"/>
      <c r="G24" s="39"/>
      <c r="H24" s="39"/>
      <c r="I24" s="39"/>
      <c r="J24" s="39"/>
      <c r="K24" s="39"/>
      <c r="L24" s="39"/>
      <c r="M24" s="39"/>
      <c r="N24" s="39"/>
      <c r="O24" s="39"/>
      <c r="P24" s="39"/>
      <c r="Q24" s="39"/>
      <c r="R24" s="51"/>
      <c r="S24" s="51"/>
    </row>
    <row r="25" spans="1:19" s="43" customFormat="1" ht="12.75" thickTop="1">
      <c r="A25" s="152" t="s">
        <v>39</v>
      </c>
      <c r="B25" s="152"/>
      <c r="C25" s="153"/>
      <c r="D25" s="144" t="s">
        <v>59</v>
      </c>
      <c r="E25" s="145"/>
      <c r="F25" s="156" t="s">
        <v>60</v>
      </c>
      <c r="G25" s="156"/>
      <c r="H25" s="144" t="s">
        <v>61</v>
      </c>
      <c r="I25" s="145"/>
      <c r="J25" s="144" t="s">
        <v>62</v>
      </c>
      <c r="K25" s="145"/>
      <c r="L25" s="156" t="s">
        <v>63</v>
      </c>
      <c r="M25" s="156"/>
      <c r="N25" s="156" t="s">
        <v>64</v>
      </c>
      <c r="O25" s="144"/>
      <c r="P25" s="156" t="s">
        <v>65</v>
      </c>
      <c r="Q25" s="144"/>
      <c r="R25" s="143"/>
      <c r="S25" s="143"/>
    </row>
    <row r="26" spans="1:19" s="56" customFormat="1" ht="12">
      <c r="A26" s="154"/>
      <c r="B26" s="154"/>
      <c r="C26" s="155"/>
      <c r="D26" s="53" t="s">
        <v>45</v>
      </c>
      <c r="E26" s="54" t="s">
        <v>46</v>
      </c>
      <c r="F26" s="54" t="s">
        <v>43</v>
      </c>
      <c r="G26" s="54" t="s">
        <v>44</v>
      </c>
      <c r="H26" s="54" t="s">
        <v>43</v>
      </c>
      <c r="I26" s="54" t="s">
        <v>44</v>
      </c>
      <c r="J26" s="54" t="s">
        <v>43</v>
      </c>
      <c r="K26" s="54" t="s">
        <v>44</v>
      </c>
      <c r="L26" s="54" t="s">
        <v>43</v>
      </c>
      <c r="M26" s="54" t="s">
        <v>44</v>
      </c>
      <c r="N26" s="54" t="s">
        <v>43</v>
      </c>
      <c r="O26" s="55" t="s">
        <v>44</v>
      </c>
      <c r="P26" s="54" t="s">
        <v>45</v>
      </c>
      <c r="Q26" s="55" t="s">
        <v>46</v>
      </c>
      <c r="R26" s="52"/>
      <c r="S26" s="52"/>
    </row>
    <row r="27" spans="1:19" s="43" customFormat="1" ht="24.75" customHeight="1">
      <c r="A27" s="146" t="s">
        <v>66</v>
      </c>
      <c r="B27" s="147"/>
      <c r="C27" s="148"/>
      <c r="D27" s="120">
        <v>1</v>
      </c>
      <c r="E27" s="121">
        <v>0</v>
      </c>
      <c r="F27" s="121">
        <v>9</v>
      </c>
      <c r="G27" s="121">
        <v>7</v>
      </c>
      <c r="H27" s="121">
        <v>16</v>
      </c>
      <c r="I27" s="121">
        <v>4</v>
      </c>
      <c r="J27" s="121">
        <v>10</v>
      </c>
      <c r="K27" s="121">
        <v>3</v>
      </c>
      <c r="L27" s="122">
        <v>0</v>
      </c>
      <c r="M27" s="121">
        <v>0</v>
      </c>
      <c r="N27" s="121">
        <v>0</v>
      </c>
      <c r="O27" s="121">
        <v>0</v>
      </c>
      <c r="P27" s="121">
        <v>6</v>
      </c>
      <c r="Q27" s="121">
        <v>6</v>
      </c>
      <c r="R27" s="50"/>
      <c r="S27" s="50"/>
    </row>
    <row r="28" spans="1:19" s="43" customFormat="1" ht="24.75" customHeight="1">
      <c r="A28" s="149" t="s">
        <v>67</v>
      </c>
      <c r="B28" s="150"/>
      <c r="C28" s="151"/>
      <c r="D28" s="117"/>
      <c r="E28" s="118">
        <v>1</v>
      </c>
      <c r="F28" s="118">
        <v>7</v>
      </c>
      <c r="G28" s="118">
        <v>9</v>
      </c>
      <c r="H28" s="118">
        <v>7</v>
      </c>
      <c r="I28" s="118">
        <v>8</v>
      </c>
      <c r="J28" s="118"/>
      <c r="K28" s="118">
        <v>2</v>
      </c>
      <c r="L28" s="118">
        <v>3</v>
      </c>
      <c r="M28" s="118">
        <v>17</v>
      </c>
      <c r="N28" s="118">
        <v>2</v>
      </c>
      <c r="O28" s="118">
        <v>1</v>
      </c>
      <c r="P28" s="118">
        <v>4</v>
      </c>
      <c r="Q28" s="118">
        <v>6</v>
      </c>
      <c r="R28" s="50"/>
      <c r="S28" s="50"/>
    </row>
    <row r="29" s="43" customFormat="1" ht="21" customHeight="1">
      <c r="A29" s="43" t="s">
        <v>68</v>
      </c>
    </row>
  </sheetData>
  <sheetProtection/>
  <mergeCells count="42">
    <mergeCell ref="X14:X15"/>
    <mergeCell ref="Y14:Y15"/>
    <mergeCell ref="R4:R5"/>
    <mergeCell ref="U4:U5"/>
    <mergeCell ref="X4:X5"/>
    <mergeCell ref="Y4:Y5"/>
    <mergeCell ref="R14:R15"/>
    <mergeCell ref="S14:S15"/>
    <mergeCell ref="T14:T15"/>
    <mergeCell ref="U14:U15"/>
    <mergeCell ref="V14:V15"/>
    <mergeCell ref="W14:W15"/>
    <mergeCell ref="L3:L5"/>
    <mergeCell ref="M3:M5"/>
    <mergeCell ref="N3:N5"/>
    <mergeCell ref="O3:O5"/>
    <mergeCell ref="P3:P5"/>
    <mergeCell ref="Q3:Q5"/>
    <mergeCell ref="X2:Y2"/>
    <mergeCell ref="A3:A5"/>
    <mergeCell ref="B3:B5"/>
    <mergeCell ref="C3:C5"/>
    <mergeCell ref="D3:D5"/>
    <mergeCell ref="E3:E5"/>
    <mergeCell ref="F3:F5"/>
    <mergeCell ref="G3:G5"/>
    <mergeCell ref="R3:Y3"/>
    <mergeCell ref="H3:H5"/>
    <mergeCell ref="I3:I5"/>
    <mergeCell ref="J3:J5"/>
    <mergeCell ref="K3:K5"/>
    <mergeCell ref="L25:M25"/>
    <mergeCell ref="N25:O25"/>
    <mergeCell ref="P25:Q25"/>
    <mergeCell ref="R25:S25"/>
    <mergeCell ref="J25:K25"/>
    <mergeCell ref="A27:C27"/>
    <mergeCell ref="A28:C28"/>
    <mergeCell ref="A25:C26"/>
    <mergeCell ref="D25:E25"/>
    <mergeCell ref="F25:G25"/>
    <mergeCell ref="H25:I25"/>
  </mergeCells>
  <printOptions/>
  <pageMargins left="0.5905511811023623" right="0.1968503937007874" top="0.5905511811023623" bottom="0.1968503937007874" header="0.5118110236220472" footer="0.31496062992125984"/>
  <pageSetup fitToWidth="2" fitToHeight="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0"/>
  <sheetViews>
    <sheetView showGridLines="0" zoomScaleSheetLayoutView="100" zoomScalePageLayoutView="0" workbookViewId="0" topLeftCell="A1">
      <selection activeCell="A1" sqref="A1"/>
    </sheetView>
  </sheetViews>
  <sheetFormatPr defaultColWidth="9.00390625" defaultRowHeight="13.5"/>
  <cols>
    <col min="1" max="2" width="7.75390625" style="17" customWidth="1"/>
    <col min="3" max="8" width="13.75390625" style="17" customWidth="1"/>
    <col min="9" max="9" width="6.50390625" style="17" customWidth="1"/>
    <col min="10" max="10" width="7.00390625" style="17" customWidth="1"/>
    <col min="11" max="11" width="6.25390625" style="17" customWidth="1"/>
    <col min="12" max="12" width="6.125" style="17" customWidth="1"/>
    <col min="13" max="13" width="6.375" style="17" customWidth="1"/>
    <col min="14" max="14" width="6.125" style="17" customWidth="1"/>
    <col min="15" max="16384" width="9.00390625" style="17" customWidth="1"/>
  </cols>
  <sheetData>
    <row r="1" spans="2:14" s="57" customFormat="1" ht="27" customHeight="1">
      <c r="B1" s="58"/>
      <c r="C1" s="58"/>
      <c r="D1" s="58"/>
      <c r="E1" s="58" t="s">
        <v>69</v>
      </c>
      <c r="F1" s="58"/>
      <c r="G1" s="58"/>
      <c r="H1" s="58"/>
      <c r="I1" s="59"/>
      <c r="J1" s="59"/>
      <c r="K1" s="59"/>
      <c r="L1" s="59"/>
      <c r="M1" s="59"/>
      <c r="N1" s="59"/>
    </row>
    <row r="2" spans="1:14" ht="14.25" thickBot="1">
      <c r="A2" s="33" t="s">
        <v>70</v>
      </c>
      <c r="B2" s="60"/>
      <c r="C2" s="60"/>
      <c r="D2" s="60"/>
      <c r="E2" s="61"/>
      <c r="F2" s="61"/>
      <c r="G2" s="190">
        <v>43556</v>
      </c>
      <c r="H2" s="191"/>
      <c r="I2" s="7"/>
      <c r="J2" s="7"/>
      <c r="K2" s="7"/>
      <c r="L2" s="7"/>
      <c r="M2" s="7"/>
      <c r="N2" s="7"/>
    </row>
    <row r="3" spans="1:8" s="64" customFormat="1" ht="15" customHeight="1" thickTop="1">
      <c r="A3" s="152" t="s">
        <v>71</v>
      </c>
      <c r="B3" s="153"/>
      <c r="C3" s="62"/>
      <c r="D3" s="63"/>
      <c r="E3" s="32" t="s">
        <v>72</v>
      </c>
      <c r="F3" s="63"/>
      <c r="G3" s="41"/>
      <c r="H3" s="141" t="s">
        <v>73</v>
      </c>
    </row>
    <row r="4" spans="1:8" s="64" customFormat="1" ht="15" customHeight="1">
      <c r="A4" s="143"/>
      <c r="B4" s="192"/>
      <c r="C4" s="193" t="s">
        <v>74</v>
      </c>
      <c r="D4" s="193" t="s">
        <v>75</v>
      </c>
      <c r="E4" s="193" t="s">
        <v>76</v>
      </c>
      <c r="F4" s="42" t="s">
        <v>77</v>
      </c>
      <c r="G4" s="193" t="s">
        <v>78</v>
      </c>
      <c r="H4" s="159"/>
    </row>
    <row r="5" spans="1:8" s="64" customFormat="1" ht="15" customHeight="1">
      <c r="A5" s="154"/>
      <c r="B5" s="155"/>
      <c r="C5" s="140"/>
      <c r="D5" s="140"/>
      <c r="E5" s="140"/>
      <c r="F5" s="31" t="s">
        <v>79</v>
      </c>
      <c r="G5" s="140"/>
      <c r="H5" s="142"/>
    </row>
    <row r="6" spans="1:14" s="66" customFormat="1" ht="30.75" customHeight="1">
      <c r="A6" s="188">
        <v>2432</v>
      </c>
      <c r="B6" s="189"/>
      <c r="C6" s="123">
        <v>2092</v>
      </c>
      <c r="D6" s="124">
        <v>92</v>
      </c>
      <c r="E6" s="124">
        <v>187</v>
      </c>
      <c r="F6" s="124">
        <v>1189</v>
      </c>
      <c r="G6" s="124">
        <v>624</v>
      </c>
      <c r="H6" s="124">
        <v>340</v>
      </c>
      <c r="I6" s="65"/>
      <c r="J6" s="65"/>
      <c r="K6" s="65"/>
      <c r="L6" s="65"/>
      <c r="M6" s="65"/>
      <c r="N6" s="65"/>
    </row>
    <row r="7" spans="1:14" ht="20.25" customHeight="1">
      <c r="A7" s="67" t="s">
        <v>80</v>
      </c>
      <c r="B7" s="7"/>
      <c r="C7" s="7"/>
      <c r="D7" s="7"/>
      <c r="E7" s="7"/>
      <c r="F7" s="7"/>
      <c r="G7" s="7"/>
      <c r="H7" s="7"/>
      <c r="I7" s="7"/>
      <c r="J7" s="7"/>
      <c r="K7" s="7"/>
      <c r="L7" s="7"/>
      <c r="M7" s="7"/>
      <c r="N7" s="7"/>
    </row>
    <row r="8" spans="1:14" ht="13.5">
      <c r="A8" s="67"/>
      <c r="B8" s="7"/>
      <c r="C8" s="7"/>
      <c r="D8" s="7"/>
      <c r="E8" s="7"/>
      <c r="F8" s="7"/>
      <c r="G8" s="7"/>
      <c r="H8" s="7"/>
      <c r="I8" s="7"/>
      <c r="J8" s="7"/>
      <c r="K8" s="7"/>
      <c r="L8" s="7"/>
      <c r="M8" s="7"/>
      <c r="N8" s="7"/>
    </row>
    <row r="9" spans="1:14" ht="13.5">
      <c r="A9" s="7"/>
      <c r="B9" s="7"/>
      <c r="C9" s="7"/>
      <c r="D9" s="7"/>
      <c r="E9" s="7"/>
      <c r="F9" s="7"/>
      <c r="G9" s="7"/>
      <c r="H9" s="7"/>
      <c r="I9" s="7"/>
      <c r="J9" s="7"/>
      <c r="K9" s="7"/>
      <c r="L9" s="7"/>
      <c r="M9" s="7"/>
      <c r="N9" s="7"/>
    </row>
    <row r="10" spans="1:14" ht="13.5">
      <c r="A10" s="7"/>
      <c r="B10" s="7"/>
      <c r="C10" s="7"/>
      <c r="D10" s="7"/>
      <c r="E10" s="7"/>
      <c r="F10" s="7"/>
      <c r="G10" s="7"/>
      <c r="H10" s="7"/>
      <c r="I10" s="7"/>
      <c r="J10" s="7"/>
      <c r="K10" s="7"/>
      <c r="L10" s="7"/>
      <c r="M10" s="7"/>
      <c r="N10" s="7"/>
    </row>
  </sheetData>
  <sheetProtection/>
  <mergeCells count="8">
    <mergeCell ref="A6:B6"/>
    <mergeCell ref="G2:H2"/>
    <mergeCell ref="A3:B5"/>
    <mergeCell ref="H3:H5"/>
    <mergeCell ref="C4:C5"/>
    <mergeCell ref="D4:D5"/>
    <mergeCell ref="E4:E5"/>
    <mergeCell ref="G4:G5"/>
  </mergeCells>
  <printOptions horizontalCentered="1"/>
  <pageMargins left="0.1968503937007874" right="0.5905511811023623" top="0.5905511811023623" bottom="0.1968503937007874" header="0.5118110236220472" footer="0.31496062992125984"/>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J42"/>
  <sheetViews>
    <sheetView showGridLines="0" showZeros="0" zoomScaleSheetLayoutView="90" zoomScalePageLayoutView="0" workbookViewId="0" topLeftCell="A1">
      <selection activeCell="A1" sqref="A1"/>
    </sheetView>
  </sheetViews>
  <sheetFormatPr defaultColWidth="9.00390625" defaultRowHeight="13.5"/>
  <cols>
    <col min="1" max="2" width="15.625" style="17" customWidth="1"/>
    <col min="3" max="7" width="15.875" style="17" customWidth="1"/>
    <col min="8" max="16384" width="9.00390625" style="17" customWidth="1"/>
  </cols>
  <sheetData>
    <row r="1" spans="2:7" s="57" customFormat="1" ht="26.25" customHeight="1">
      <c r="B1" s="68"/>
      <c r="C1" s="68"/>
      <c r="D1" s="68" t="s">
        <v>81</v>
      </c>
      <c r="E1" s="68"/>
      <c r="F1" s="68"/>
      <c r="G1" s="68"/>
    </row>
    <row r="2" spans="1:7" ht="15.75" customHeight="1" thickBot="1">
      <c r="A2" s="33" t="s">
        <v>82</v>
      </c>
      <c r="B2" s="69"/>
      <c r="C2" s="69"/>
      <c r="D2" s="69"/>
      <c r="E2" s="69"/>
      <c r="F2" s="194" t="s">
        <v>83</v>
      </c>
      <c r="G2" s="162"/>
    </row>
    <row r="3" spans="1:7" s="70" customFormat="1" ht="18" customHeight="1" thickTop="1">
      <c r="A3" s="195" t="s">
        <v>84</v>
      </c>
      <c r="B3" s="157" t="s">
        <v>85</v>
      </c>
      <c r="C3" s="177" t="s">
        <v>86</v>
      </c>
      <c r="D3" s="178"/>
      <c r="E3" s="178"/>
      <c r="F3" s="178"/>
      <c r="G3" s="178"/>
    </row>
    <row r="4" spans="1:7" s="70" customFormat="1" ht="18" customHeight="1">
      <c r="A4" s="196"/>
      <c r="B4" s="160"/>
      <c r="C4" s="31" t="s">
        <v>1</v>
      </c>
      <c r="D4" s="31" t="s">
        <v>87</v>
      </c>
      <c r="E4" s="31" t="s">
        <v>88</v>
      </c>
      <c r="F4" s="31" t="s">
        <v>89</v>
      </c>
      <c r="G4" s="31" t="s">
        <v>90</v>
      </c>
    </row>
    <row r="5" spans="1:7" s="74" customFormat="1" ht="16.5" customHeight="1" hidden="1">
      <c r="A5" s="71" t="s">
        <v>91</v>
      </c>
      <c r="B5" s="72">
        <v>914</v>
      </c>
      <c r="C5" s="73">
        <v>13733</v>
      </c>
      <c r="D5" s="73">
        <v>11242</v>
      </c>
      <c r="E5" s="73">
        <v>1859</v>
      </c>
      <c r="F5" s="73">
        <v>528</v>
      </c>
      <c r="G5" s="73">
        <v>104</v>
      </c>
    </row>
    <row r="6" spans="1:7" s="74" customFormat="1" ht="16.5" customHeight="1" hidden="1">
      <c r="A6" s="71" t="s">
        <v>149</v>
      </c>
      <c r="B6" s="72">
        <v>894</v>
      </c>
      <c r="C6" s="73">
        <v>13495</v>
      </c>
      <c r="D6" s="73">
        <v>11141</v>
      </c>
      <c r="E6" s="73">
        <v>1738</v>
      </c>
      <c r="F6" s="73">
        <v>517</v>
      </c>
      <c r="G6" s="73">
        <v>99</v>
      </c>
    </row>
    <row r="7" spans="1:7" s="74" customFormat="1" ht="16.5" customHeight="1" hidden="1">
      <c r="A7" s="71" t="s">
        <v>150</v>
      </c>
      <c r="B7" s="72">
        <v>627</v>
      </c>
      <c r="C7" s="73">
        <v>13745</v>
      </c>
      <c r="D7" s="73">
        <v>11552</v>
      </c>
      <c r="E7" s="73">
        <v>1639</v>
      </c>
      <c r="F7" s="73">
        <v>497</v>
      </c>
      <c r="G7" s="73">
        <v>57</v>
      </c>
    </row>
    <row r="8" spans="1:7" s="74" customFormat="1" ht="16.5" customHeight="1" hidden="1">
      <c r="A8" s="71" t="s">
        <v>151</v>
      </c>
      <c r="B8" s="72">
        <v>530</v>
      </c>
      <c r="C8" s="73">
        <v>13898</v>
      </c>
      <c r="D8" s="73">
        <v>11778</v>
      </c>
      <c r="E8" s="73">
        <v>1576</v>
      </c>
      <c r="F8" s="73">
        <v>486</v>
      </c>
      <c r="G8" s="73">
        <v>58</v>
      </c>
    </row>
    <row r="9" spans="1:7" s="74" customFormat="1" ht="16.5" customHeight="1" hidden="1">
      <c r="A9" s="71" t="s">
        <v>152</v>
      </c>
      <c r="B9" s="75">
        <v>459</v>
      </c>
      <c r="C9" s="76">
        <v>13604</v>
      </c>
      <c r="D9" s="76">
        <v>11611</v>
      </c>
      <c r="E9" s="76">
        <v>1463</v>
      </c>
      <c r="F9" s="76">
        <v>474</v>
      </c>
      <c r="G9" s="76">
        <v>56</v>
      </c>
    </row>
    <row r="10" spans="1:7" ht="16.5" customHeight="1" hidden="1">
      <c r="A10" s="71" t="s">
        <v>153</v>
      </c>
      <c r="B10" s="75">
        <v>459</v>
      </c>
      <c r="C10" s="76">
        <v>13266</v>
      </c>
      <c r="D10" s="76">
        <v>11431</v>
      </c>
      <c r="E10" s="76">
        <v>1313</v>
      </c>
      <c r="F10" s="76">
        <v>468</v>
      </c>
      <c r="G10" s="76">
        <v>54</v>
      </c>
    </row>
    <row r="11" spans="1:7" s="74" customFormat="1" ht="16.5" customHeight="1" hidden="1">
      <c r="A11" s="71" t="s">
        <v>154</v>
      </c>
      <c r="B11" s="75">
        <v>457</v>
      </c>
      <c r="C11" s="76">
        <v>12908</v>
      </c>
      <c r="D11" s="76">
        <v>11199</v>
      </c>
      <c r="E11" s="76">
        <v>1208</v>
      </c>
      <c r="F11" s="76">
        <v>446</v>
      </c>
      <c r="G11" s="76">
        <v>55</v>
      </c>
    </row>
    <row r="12" spans="1:7" s="74" customFormat="1" ht="16.5" customHeight="1" hidden="1">
      <c r="A12" s="71" t="s">
        <v>155</v>
      </c>
      <c r="B12" s="75">
        <v>426</v>
      </c>
      <c r="C12" s="76">
        <v>12627</v>
      </c>
      <c r="D12" s="76">
        <v>11014</v>
      </c>
      <c r="E12" s="76">
        <v>1109</v>
      </c>
      <c r="F12" s="76">
        <v>445</v>
      </c>
      <c r="G12" s="76">
        <v>59</v>
      </c>
    </row>
    <row r="13" spans="1:7" ht="16.5" customHeight="1" hidden="1">
      <c r="A13" s="71" t="s">
        <v>156</v>
      </c>
      <c r="B13" s="75">
        <v>417</v>
      </c>
      <c r="C13" s="76">
        <v>12454</v>
      </c>
      <c r="D13" s="76">
        <v>10938</v>
      </c>
      <c r="E13" s="76">
        <v>1023</v>
      </c>
      <c r="F13" s="76">
        <v>436</v>
      </c>
      <c r="G13" s="76">
        <v>57</v>
      </c>
    </row>
    <row r="14" spans="1:7" ht="16.5" customHeight="1" hidden="1">
      <c r="A14" s="71" t="s">
        <v>157</v>
      </c>
      <c r="B14" s="72">
        <v>397</v>
      </c>
      <c r="C14" s="73">
        <v>12280</v>
      </c>
      <c r="D14" s="73">
        <v>10869</v>
      </c>
      <c r="E14" s="73">
        <v>931</v>
      </c>
      <c r="F14" s="73">
        <v>422</v>
      </c>
      <c r="G14" s="73">
        <v>58</v>
      </c>
    </row>
    <row r="15" spans="1:7" ht="16.5" customHeight="1">
      <c r="A15" s="71" t="s">
        <v>158</v>
      </c>
      <c r="B15" s="73">
        <v>397</v>
      </c>
      <c r="C15" s="73">
        <v>12118</v>
      </c>
      <c r="D15" s="73">
        <v>10795</v>
      </c>
      <c r="E15" s="73">
        <v>855</v>
      </c>
      <c r="F15" s="73">
        <v>414</v>
      </c>
      <c r="G15" s="73">
        <v>54</v>
      </c>
    </row>
    <row r="16" spans="1:7" ht="16.5" customHeight="1">
      <c r="A16" s="71" t="s">
        <v>92</v>
      </c>
      <c r="B16" s="73">
        <v>387</v>
      </c>
      <c r="C16" s="73">
        <v>12080</v>
      </c>
      <c r="D16" s="73">
        <v>10901</v>
      </c>
      <c r="E16" s="73">
        <v>718</v>
      </c>
      <c r="F16" s="73">
        <v>408</v>
      </c>
      <c r="G16" s="73">
        <v>53</v>
      </c>
    </row>
    <row r="17" spans="1:7" ht="16.5" customHeight="1">
      <c r="A17" s="71" t="s">
        <v>93</v>
      </c>
      <c r="B17" s="76">
        <v>372</v>
      </c>
      <c r="C17" s="76">
        <v>12074</v>
      </c>
      <c r="D17" s="76">
        <v>10940</v>
      </c>
      <c r="E17" s="76">
        <v>679</v>
      </c>
      <c r="F17" s="76">
        <v>407</v>
      </c>
      <c r="G17" s="76">
        <v>48</v>
      </c>
    </row>
    <row r="18" spans="1:7" s="74" customFormat="1" ht="19.5" customHeight="1">
      <c r="A18" s="71" t="s">
        <v>94</v>
      </c>
      <c r="B18" s="76">
        <v>368</v>
      </c>
      <c r="C18" s="76">
        <v>12051</v>
      </c>
      <c r="D18" s="76">
        <v>10994</v>
      </c>
      <c r="E18" s="76">
        <v>615</v>
      </c>
      <c r="F18" s="76">
        <v>394</v>
      </c>
      <c r="G18" s="76">
        <v>48</v>
      </c>
    </row>
    <row r="19" spans="1:7" s="74" customFormat="1" ht="19.5" customHeight="1">
      <c r="A19" s="71" t="s">
        <v>115</v>
      </c>
      <c r="B19" s="76">
        <v>365</v>
      </c>
      <c r="C19" s="76">
        <v>11999</v>
      </c>
      <c r="D19" s="76">
        <v>11005</v>
      </c>
      <c r="E19" s="76">
        <v>574</v>
      </c>
      <c r="F19" s="76">
        <v>373</v>
      </c>
      <c r="G19" s="76">
        <v>47</v>
      </c>
    </row>
    <row r="20" spans="1:7" ht="12" customHeight="1">
      <c r="A20" s="77"/>
      <c r="B20" s="78"/>
      <c r="C20" s="79"/>
      <c r="D20" s="79"/>
      <c r="E20" s="79"/>
      <c r="F20" s="79"/>
      <c r="G20" s="79"/>
    </row>
    <row r="21" spans="1:7" ht="19.5" customHeight="1">
      <c r="A21" s="77">
        <v>30</v>
      </c>
      <c r="B21" s="78">
        <v>355</v>
      </c>
      <c r="C21" s="79">
        <v>11979</v>
      </c>
      <c r="D21" s="79">
        <v>11027</v>
      </c>
      <c r="E21" s="79">
        <v>533</v>
      </c>
      <c r="F21" s="79">
        <v>370</v>
      </c>
      <c r="G21" s="79">
        <v>49</v>
      </c>
    </row>
    <row r="22" spans="1:7" ht="6.75" customHeight="1">
      <c r="A22" s="80"/>
      <c r="B22" s="93"/>
      <c r="C22" s="94"/>
      <c r="D22" s="94"/>
      <c r="E22" s="94"/>
      <c r="F22" s="94"/>
      <c r="G22" s="94"/>
    </row>
    <row r="23" spans="1:10" ht="19.5" customHeight="1">
      <c r="A23" s="81" t="s">
        <v>95</v>
      </c>
      <c r="B23" s="95">
        <v>44</v>
      </c>
      <c r="C23" s="96">
        <v>3212</v>
      </c>
      <c r="D23" s="97">
        <v>2800</v>
      </c>
      <c r="E23" s="97">
        <v>302</v>
      </c>
      <c r="F23" s="97">
        <v>110</v>
      </c>
      <c r="G23" s="97">
        <v>0</v>
      </c>
      <c r="J23" s="22"/>
    </row>
    <row r="24" spans="1:10" ht="19.5" customHeight="1">
      <c r="A24" s="81" t="s">
        <v>96</v>
      </c>
      <c r="B24" s="95">
        <v>25</v>
      </c>
      <c r="C24" s="96">
        <v>967</v>
      </c>
      <c r="D24" s="97">
        <v>824</v>
      </c>
      <c r="E24" s="97">
        <v>100</v>
      </c>
      <c r="F24" s="97">
        <v>43</v>
      </c>
      <c r="G24" s="97">
        <v>0</v>
      </c>
      <c r="J24" s="22"/>
    </row>
    <row r="25" spans="1:10" ht="19.5" customHeight="1">
      <c r="A25" s="81" t="s">
        <v>97</v>
      </c>
      <c r="B25" s="95">
        <v>24</v>
      </c>
      <c r="C25" s="96">
        <v>1174</v>
      </c>
      <c r="D25" s="97">
        <v>1115</v>
      </c>
      <c r="E25" s="97">
        <v>17</v>
      </c>
      <c r="F25" s="97">
        <v>42</v>
      </c>
      <c r="G25" s="97">
        <v>0</v>
      </c>
      <c r="J25" s="22"/>
    </row>
    <row r="26" spans="1:10" ht="19.5" customHeight="1">
      <c r="A26" s="81" t="s">
        <v>98</v>
      </c>
      <c r="B26" s="95">
        <v>22</v>
      </c>
      <c r="C26" s="96">
        <v>631</v>
      </c>
      <c r="D26" s="97">
        <v>622</v>
      </c>
      <c r="E26" s="97">
        <v>0</v>
      </c>
      <c r="F26" s="97">
        <v>9</v>
      </c>
      <c r="G26" s="97">
        <v>0</v>
      </c>
      <c r="J26" s="22"/>
    </row>
    <row r="27" spans="1:10" ht="19.5" customHeight="1">
      <c r="A27" s="81" t="s">
        <v>99</v>
      </c>
      <c r="B27" s="95">
        <v>25</v>
      </c>
      <c r="C27" s="96">
        <v>924</v>
      </c>
      <c r="D27" s="97">
        <v>894</v>
      </c>
      <c r="E27" s="97">
        <v>0</v>
      </c>
      <c r="F27" s="97">
        <v>30</v>
      </c>
      <c r="G27" s="97">
        <v>0</v>
      </c>
      <c r="J27" s="22"/>
    </row>
    <row r="28" spans="1:10" ht="19.5" customHeight="1">
      <c r="A28" s="81" t="s">
        <v>100</v>
      </c>
      <c r="B28" s="95">
        <v>18</v>
      </c>
      <c r="C28" s="96">
        <v>395</v>
      </c>
      <c r="D28" s="97">
        <v>391</v>
      </c>
      <c r="E28" s="97">
        <v>0</v>
      </c>
      <c r="F28" s="97">
        <v>4</v>
      </c>
      <c r="G28" s="97">
        <v>0</v>
      </c>
      <c r="J28" s="22"/>
    </row>
    <row r="29" spans="1:10" ht="19.5" customHeight="1">
      <c r="A29" s="81" t="s">
        <v>101</v>
      </c>
      <c r="B29" s="95">
        <v>14</v>
      </c>
      <c r="C29" s="96">
        <v>224</v>
      </c>
      <c r="D29" s="97">
        <v>222</v>
      </c>
      <c r="E29" s="97">
        <v>0</v>
      </c>
      <c r="F29" s="97">
        <v>2</v>
      </c>
      <c r="G29" s="97">
        <v>0</v>
      </c>
      <c r="J29" s="22"/>
    </row>
    <row r="30" spans="1:10" ht="19.5" customHeight="1">
      <c r="A30" s="81" t="s">
        <v>102</v>
      </c>
      <c r="B30" s="95">
        <v>16</v>
      </c>
      <c r="C30" s="96">
        <v>348</v>
      </c>
      <c r="D30" s="97">
        <v>340</v>
      </c>
      <c r="E30" s="97">
        <v>0</v>
      </c>
      <c r="F30" s="97">
        <v>8</v>
      </c>
      <c r="G30" s="97">
        <v>0</v>
      </c>
      <c r="J30" s="22"/>
    </row>
    <row r="31" spans="1:10" ht="19.5" customHeight="1">
      <c r="A31" s="81" t="s">
        <v>103</v>
      </c>
      <c r="B31" s="95">
        <v>18</v>
      </c>
      <c r="C31" s="96">
        <v>311</v>
      </c>
      <c r="D31" s="97">
        <v>298</v>
      </c>
      <c r="E31" s="97">
        <v>0</v>
      </c>
      <c r="F31" s="97">
        <v>13</v>
      </c>
      <c r="G31" s="97">
        <v>0</v>
      </c>
      <c r="J31" s="22"/>
    </row>
    <row r="32" spans="1:10" ht="19.5" customHeight="1">
      <c r="A32" s="81" t="s">
        <v>104</v>
      </c>
      <c r="B32" s="95">
        <v>18</v>
      </c>
      <c r="C32" s="96">
        <v>534</v>
      </c>
      <c r="D32" s="97">
        <v>514</v>
      </c>
      <c r="E32" s="97">
        <v>6</v>
      </c>
      <c r="F32" s="97">
        <v>14</v>
      </c>
      <c r="G32" s="97">
        <v>0</v>
      </c>
      <c r="J32" s="22"/>
    </row>
    <row r="33" spans="1:10" ht="19.5" customHeight="1">
      <c r="A33" s="81" t="s">
        <v>105</v>
      </c>
      <c r="B33" s="95">
        <v>24</v>
      </c>
      <c r="C33" s="96">
        <v>664</v>
      </c>
      <c r="D33" s="97">
        <v>614</v>
      </c>
      <c r="E33" s="97">
        <v>41</v>
      </c>
      <c r="F33" s="97">
        <v>7</v>
      </c>
      <c r="G33" s="97">
        <v>2</v>
      </c>
      <c r="J33" s="22"/>
    </row>
    <row r="34" spans="1:10" ht="19.5" customHeight="1">
      <c r="A34" s="81" t="s">
        <v>106</v>
      </c>
      <c r="B34" s="95">
        <v>18</v>
      </c>
      <c r="C34" s="96">
        <v>735</v>
      </c>
      <c r="D34" s="97">
        <v>705</v>
      </c>
      <c r="E34" s="97">
        <v>17</v>
      </c>
      <c r="F34" s="97">
        <v>13</v>
      </c>
      <c r="G34" s="98">
        <v>0</v>
      </c>
      <c r="J34" s="22"/>
    </row>
    <row r="35" spans="1:10" ht="19.5" customHeight="1">
      <c r="A35" s="81" t="s">
        <v>107</v>
      </c>
      <c r="B35" s="95">
        <v>20</v>
      </c>
      <c r="C35" s="96">
        <v>396</v>
      </c>
      <c r="D35" s="97">
        <v>375</v>
      </c>
      <c r="E35" s="97">
        <v>0</v>
      </c>
      <c r="F35" s="97">
        <v>21</v>
      </c>
      <c r="G35" s="98">
        <v>0</v>
      </c>
      <c r="J35" s="22"/>
    </row>
    <row r="36" spans="1:10" ht="19.5" customHeight="1">
      <c r="A36" s="81" t="s">
        <v>108</v>
      </c>
      <c r="B36" s="95">
        <v>18</v>
      </c>
      <c r="C36" s="96">
        <v>735</v>
      </c>
      <c r="D36" s="97">
        <v>697</v>
      </c>
      <c r="E36" s="97">
        <v>23</v>
      </c>
      <c r="F36" s="97">
        <v>15</v>
      </c>
      <c r="G36" s="98">
        <v>0</v>
      </c>
      <c r="J36" s="22"/>
    </row>
    <row r="37" spans="1:10" ht="19.5" customHeight="1">
      <c r="A37" s="81" t="s">
        <v>109</v>
      </c>
      <c r="B37" s="95">
        <v>8</v>
      </c>
      <c r="C37" s="96">
        <v>182</v>
      </c>
      <c r="D37" s="97">
        <v>113</v>
      </c>
      <c r="E37" s="97">
        <v>18</v>
      </c>
      <c r="F37" s="97">
        <v>4</v>
      </c>
      <c r="G37" s="97">
        <v>47</v>
      </c>
      <c r="J37" s="22"/>
    </row>
    <row r="38" spans="1:10" ht="19.5" customHeight="1">
      <c r="A38" s="81" t="s">
        <v>110</v>
      </c>
      <c r="B38" s="95">
        <v>16</v>
      </c>
      <c r="C38" s="96">
        <v>210</v>
      </c>
      <c r="D38" s="97">
        <v>195</v>
      </c>
      <c r="E38" s="97">
        <v>1</v>
      </c>
      <c r="F38" s="97">
        <v>14</v>
      </c>
      <c r="G38" s="97">
        <v>0</v>
      </c>
      <c r="J38" s="22"/>
    </row>
    <row r="39" spans="1:10" ht="19.5" customHeight="1">
      <c r="A39" s="81" t="s">
        <v>111</v>
      </c>
      <c r="B39" s="95">
        <v>13</v>
      </c>
      <c r="C39" s="96">
        <v>149</v>
      </c>
      <c r="D39" s="97">
        <v>133</v>
      </c>
      <c r="E39" s="97">
        <v>4</v>
      </c>
      <c r="F39" s="97">
        <v>12</v>
      </c>
      <c r="G39" s="99">
        <v>0</v>
      </c>
      <c r="J39" s="22"/>
    </row>
    <row r="40" spans="1:10" ht="19.5" customHeight="1">
      <c r="A40" s="82" t="s">
        <v>112</v>
      </c>
      <c r="B40" s="100">
        <v>14</v>
      </c>
      <c r="C40" s="101">
        <v>188</v>
      </c>
      <c r="D40" s="102">
        <v>175</v>
      </c>
      <c r="E40" s="102">
        <v>4</v>
      </c>
      <c r="F40" s="102">
        <v>9</v>
      </c>
      <c r="G40" s="103">
        <v>0</v>
      </c>
      <c r="J40" s="22"/>
    </row>
    <row r="41" ht="21.75" customHeight="1">
      <c r="A41" s="47" t="s">
        <v>113</v>
      </c>
    </row>
    <row r="42" ht="13.5">
      <c r="A42" s="83"/>
    </row>
  </sheetData>
  <sheetProtection/>
  <mergeCells count="4">
    <mergeCell ref="F2:G2"/>
    <mergeCell ref="A3:A4"/>
    <mergeCell ref="B3:B4"/>
    <mergeCell ref="C3:G3"/>
  </mergeCells>
  <printOptions horizontalCentered="1"/>
  <pageMargins left="0.5905511811023623" right="0.1968503937007874" top="0.5905511811023623" bottom="0.1968503937007874" header="0.5118110236220472"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阿武　幸志</cp:lastModifiedBy>
  <cp:lastPrinted>2020-09-17T00:57:18Z</cp:lastPrinted>
  <dcterms:created xsi:type="dcterms:W3CDTF">2008-03-13T11:09:27Z</dcterms:created>
  <dcterms:modified xsi:type="dcterms:W3CDTF">2020-09-21T07:02:15Z</dcterms:modified>
  <cp:category/>
  <cp:version/>
  <cp:contentType/>
  <cp:contentStatus/>
</cp:coreProperties>
</file>