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2620_医療政策課\120 医療計画班\病床機能報告\R1病床機能報告\HP公開\【公表】施設別一覧\"/>
    </mc:Choice>
  </mc:AlternateContent>
  <bookViews>
    <workbookView xWindow="0" yWindow="0" windowWidth="21570" windowHeight="8100"/>
  </bookViews>
  <sheets>
    <sheet name="東部医療圏" sheetId="13" r:id="rId1"/>
  </sheets>
  <definedNames>
    <definedName name="_xlnm._FilterDatabase" localSheetId="0" hidden="1">東部医療圏!$D$1:$D$117</definedName>
    <definedName name="_xlnm.Print_Area" localSheetId="0">東部医療圏!$A$1:$Q$79</definedName>
    <definedName name="_xlnm.Print_Titles" localSheetId="0">東部医療圏!$2:$5</definedName>
    <definedName name="Z_FAE5ECC7_119B_441D_A427_1EAC3556F88E_.wvu.FilterData" localSheetId="0" hidden="1">東部医療圏!$D$1:$D$117</definedName>
    <definedName name="Z_FAE5ECC7_119B_441D_A427_1EAC3556F88E_.wvu.PrintArea" localSheetId="0" hidden="1">東部医療圏!$A$1:$K$106</definedName>
    <definedName name="Z_FAE5ECC7_119B_441D_A427_1EAC3556F88E_.wvu.PrintTitles" localSheetId="0" hidden="1">東部医療圏!$5:$5</definedName>
  </definedNames>
  <calcPr calcId="162913"/>
  <customWorkbookViews>
    <customWorkbookView name="oitapref - 個人用ビュー" guid="{FAE5ECC7-119B-441D-A427-1EAC3556F88E}" mergeInterval="0" personalView="1" showHorizontalScroll="0" xWindow="55" yWindow="5" windowWidth="1458" windowHeight="1008" activeSheetId="8"/>
  </customWorkbookViews>
</workbook>
</file>

<file path=xl/calcChain.xml><?xml version="1.0" encoding="utf-8"?>
<calcChain xmlns="http://schemas.openxmlformats.org/spreadsheetml/2006/main">
  <c r="Q78" i="13" l="1"/>
  <c r="P78" i="13"/>
  <c r="O78" i="13"/>
  <c r="N78" i="13"/>
  <c r="M78" i="13"/>
  <c r="L78" i="13"/>
  <c r="K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Q34" i="13"/>
  <c r="P34" i="13"/>
  <c r="O34" i="13"/>
  <c r="O79" i="13" s="1"/>
  <c r="M34" i="13"/>
  <c r="M79" i="13" s="1"/>
  <c r="K34" i="13"/>
  <c r="J33" i="13"/>
  <c r="J32" i="13"/>
  <c r="J31" i="13"/>
  <c r="J30" i="13"/>
  <c r="J29" i="13"/>
  <c r="J28" i="13"/>
  <c r="J27" i="13"/>
  <c r="N26" i="13"/>
  <c r="N34" i="13" s="1"/>
  <c r="N79" i="13" s="1"/>
  <c r="L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I78" i="13"/>
  <c r="H78" i="13"/>
  <c r="G78" i="13"/>
  <c r="F78" i="13"/>
  <c r="E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I34" i="13"/>
  <c r="I79" i="13" s="1"/>
  <c r="H34" i="13"/>
  <c r="H79" i="13" s="1"/>
  <c r="G34" i="13"/>
  <c r="F34" i="13"/>
  <c r="F79" i="13" s="1"/>
  <c r="E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G79" i="13" l="1"/>
  <c r="D34" i="13"/>
  <c r="Q79" i="13"/>
  <c r="E79" i="13"/>
  <c r="D78" i="13"/>
  <c r="P79" i="13"/>
  <c r="K79" i="13"/>
  <c r="J26" i="13"/>
  <c r="L34" i="13"/>
  <c r="L79" i="13" s="1"/>
  <c r="J78" i="13"/>
  <c r="D79" i="13" l="1"/>
  <c r="J34" i="13"/>
  <c r="J79" i="13" s="1"/>
</calcChain>
</file>

<file path=xl/sharedStrings.xml><?xml version="1.0" encoding="utf-8"?>
<sst xmlns="http://schemas.openxmlformats.org/spreadsheetml/2006/main" count="96" uniqueCount="91">
  <si>
    <t>急性期</t>
    <phoneticPr fontId="2"/>
  </si>
  <si>
    <t>回復期</t>
    <phoneticPr fontId="2"/>
  </si>
  <si>
    <t>慢性期</t>
    <phoneticPr fontId="2"/>
  </si>
  <si>
    <t>医療機関名</t>
    <phoneticPr fontId="2"/>
  </si>
  <si>
    <t>Ｎｏ．</t>
    <phoneticPr fontId="2"/>
  </si>
  <si>
    <t>東部医療圏</t>
    <rPh sb="0" eb="2">
      <t>トウブ</t>
    </rPh>
    <rPh sb="2" eb="5">
      <t>イリョウケン</t>
    </rPh>
    <phoneticPr fontId="2"/>
  </si>
  <si>
    <t>高度
急性期</t>
    <phoneticPr fontId="2"/>
  </si>
  <si>
    <t>東部医療圏（診療所）</t>
    <phoneticPr fontId="2"/>
  </si>
  <si>
    <t>東部医療圏　合計</t>
    <phoneticPr fontId="2"/>
  </si>
  <si>
    <t>杵築中央病院</t>
  </si>
  <si>
    <t>内田病院</t>
  </si>
  <si>
    <t>別府中央病院</t>
  </si>
  <si>
    <t>大分県厚生連鶴見病院</t>
  </si>
  <si>
    <t>野口病院</t>
  </si>
  <si>
    <t>鈴木病院</t>
  </si>
  <si>
    <t>国東市民病院</t>
  </si>
  <si>
    <t>独立行政法人国立病院機構別府医療センター</t>
  </si>
  <si>
    <t>国見病院</t>
  </si>
  <si>
    <t>清瀬病院</t>
  </si>
  <si>
    <t>畑病院</t>
  </si>
  <si>
    <t>別府温泉病院</t>
  </si>
  <si>
    <t>児玉病院</t>
  </si>
  <si>
    <t>黒木記念病院</t>
  </si>
  <si>
    <t>日出児玉病院</t>
  </si>
  <si>
    <t>九州大学病院別府病院</t>
  </si>
  <si>
    <t>中村病院</t>
  </si>
  <si>
    <t>杵築市立山香病院</t>
  </si>
  <si>
    <t>石垣病院</t>
  </si>
  <si>
    <t>医療法人百善会　村橋病院</t>
  </si>
  <si>
    <t>あおぞら病院</t>
  </si>
  <si>
    <t>社会福祉法人別府発達医療センター</t>
  </si>
  <si>
    <t>くりやまレディースクリニック</t>
  </si>
  <si>
    <t>児玉耳鼻咽喉科クリニック</t>
  </si>
  <si>
    <t>古城循環器クリニック</t>
  </si>
  <si>
    <t>衛藤外科</t>
  </si>
  <si>
    <t>あさひクリニック</t>
  </si>
  <si>
    <t>久保田クリニック</t>
  </si>
  <si>
    <t>うちくら内科</t>
  </si>
  <si>
    <t>垣迫内科医院</t>
  </si>
  <si>
    <t>安部第一医院</t>
  </si>
  <si>
    <t>佐藤整形外科医院</t>
  </si>
  <si>
    <t>千馬内科医院</t>
  </si>
  <si>
    <t>さかい内科医院</t>
  </si>
  <si>
    <t>日出中央医院</t>
  </si>
  <si>
    <t>堀田医院</t>
  </si>
  <si>
    <t>姫島村国民健康保険診療所</t>
  </si>
  <si>
    <t>後藤医院</t>
  </si>
  <si>
    <t>木下医院</t>
  </si>
  <si>
    <t>土屋会　八重眼科医院</t>
  </si>
  <si>
    <t>安倍内科医院</t>
  </si>
  <si>
    <t>北崎医院</t>
  </si>
  <si>
    <t>みやうちウィメンズクリニック</t>
  </si>
  <si>
    <t>大分県厚生連健康管理センター</t>
  </si>
  <si>
    <t>渡邉医院</t>
  </si>
  <si>
    <t>たなか乳腺・外科・内科クリニック</t>
  </si>
  <si>
    <t>岡嶋医院</t>
  </si>
  <si>
    <t>原嶋内科医院</t>
  </si>
  <si>
    <t>右田眼科</t>
  </si>
  <si>
    <t>医療法人三和会　馬場医院</t>
  </si>
  <si>
    <t>こうまつ循環科内科クリニック</t>
  </si>
  <si>
    <t>定村内科医院</t>
  </si>
  <si>
    <t>石川胃腸科医院</t>
  </si>
  <si>
    <t>武井医院</t>
  </si>
  <si>
    <t>福田内科医院</t>
  </si>
  <si>
    <t>村上神経内科クリニック</t>
  </si>
  <si>
    <t>別府湾腎泌尿器病院</t>
  </si>
  <si>
    <t>新別府病院　</t>
  </si>
  <si>
    <t>独立行政法人国立病院機構西別府病院　</t>
  </si>
  <si>
    <t>農協共済別府リハビリテーションセンター　</t>
  </si>
  <si>
    <t>医療法人財団親幸会浜脇記念病院　</t>
  </si>
  <si>
    <t>サンライズ酒井病院　</t>
  </si>
  <si>
    <t>岩永レディスクリニック　</t>
  </si>
  <si>
    <t>宮崎クリニック　</t>
  </si>
  <si>
    <t>吉賀循環器内科　</t>
  </si>
  <si>
    <t>ヒロセ内科医院　</t>
  </si>
  <si>
    <t>松本小児科医院　</t>
  </si>
  <si>
    <t>あおい産婦人科　</t>
  </si>
  <si>
    <t>きつき眼科　</t>
  </si>
  <si>
    <t>国東中央クリニック　</t>
  </si>
  <si>
    <t>福永胃腸科外科医院　</t>
  </si>
  <si>
    <t>東部医療圏　（病院）</t>
    <phoneticPr fontId="2"/>
  </si>
  <si>
    <t>休棟等</t>
    <phoneticPr fontId="2"/>
  </si>
  <si>
    <t>廃止予定</t>
    <rPh sb="0" eb="2">
      <t>ハイシ</t>
    </rPh>
    <rPh sb="2" eb="4">
      <t>ヨテイ</t>
    </rPh>
    <phoneticPr fontId="2"/>
  </si>
  <si>
    <t>2025年の予定</t>
    <rPh sb="4" eb="5">
      <t>ネン</t>
    </rPh>
    <rPh sb="6" eb="8">
      <t>ヨテイ</t>
    </rPh>
    <phoneticPr fontId="2"/>
  </si>
  <si>
    <t>現状</t>
    <rPh sb="0" eb="2">
      <t>ゲンジョウ</t>
    </rPh>
    <phoneticPr fontId="2"/>
  </si>
  <si>
    <t>2025年7月1日時点の機能の予定として、各医療機関が自主的に選択した機能の状況</t>
    <phoneticPr fontId="2"/>
  </si>
  <si>
    <t>合計</t>
    <rPh sb="0" eb="2">
      <t>ゴウケイ</t>
    </rPh>
    <phoneticPr fontId="2"/>
  </si>
  <si>
    <t>合計（※）</t>
    <rPh sb="0" eb="2">
      <t>ゴウケイ</t>
    </rPh>
    <phoneticPr fontId="2"/>
  </si>
  <si>
    <t>介護保険
施設等</t>
    <phoneticPr fontId="2"/>
  </si>
  <si>
    <t>2019年7月1日時点の機能として、各医療機関が自主的に選択した機能の状況</t>
    <phoneticPr fontId="2"/>
  </si>
  <si>
    <t>単位：床</t>
    <rPh sb="0" eb="2">
      <t>タンイ</t>
    </rPh>
    <rPh sb="3" eb="4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</si>
</sst>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38" fontId="0" fillId="0" borderId="0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38" fontId="7" fillId="0" borderId="1" xfId="1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8" fontId="7" fillId="0" borderId="1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wrapText="1" shrinkToFit="1"/>
    </xf>
    <xf numFmtId="0" fontId="6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0" fillId="0" borderId="0" xfId="0" applyFill="1" applyBorder="1" applyAlignment="1">
      <alignment vertical="center" wrapText="1"/>
    </xf>
    <xf numFmtId="38" fontId="0" fillId="0" borderId="2" xfId="1" applyFont="1" applyBorder="1" applyAlignment="1">
      <alignment vertical="center" shrinkToFit="1"/>
    </xf>
    <xf numFmtId="38" fontId="0" fillId="0" borderId="2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 shrinkToFit="1"/>
    </xf>
    <xf numFmtId="38" fontId="7" fillId="0" borderId="2" xfId="0" applyNumberFormat="1" applyFont="1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 wrapText="1"/>
    </xf>
    <xf numFmtId="38" fontId="0" fillId="0" borderId="10" xfId="1" applyFont="1" applyBorder="1" applyAlignment="1">
      <alignment vertical="center" shrinkToFit="1"/>
    </xf>
    <xf numFmtId="38" fontId="7" fillId="0" borderId="10" xfId="1" applyFont="1" applyFill="1" applyBorder="1" applyAlignment="1">
      <alignment vertical="center" shrinkToFit="1"/>
    </xf>
    <xf numFmtId="0" fontId="0" fillId="0" borderId="10" xfId="0" applyFill="1" applyBorder="1">
      <alignment vertical="center"/>
    </xf>
    <xf numFmtId="38" fontId="7" fillId="0" borderId="10" xfId="0" applyNumberFormat="1" applyFon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38" fontId="7" fillId="0" borderId="2" xfId="1" applyFont="1" applyBorder="1" applyAlignment="1">
      <alignment vertical="center" shrinkToFit="1"/>
    </xf>
    <xf numFmtId="38" fontId="0" fillId="0" borderId="2" xfId="0" applyNumberFormat="1" applyFill="1" applyBorder="1" applyAlignment="1">
      <alignment vertical="center" shrinkToFit="1"/>
    </xf>
    <xf numFmtId="38" fontId="0" fillId="0" borderId="11" xfId="1" applyFont="1" applyBorder="1" applyAlignment="1">
      <alignment vertical="center" shrinkToFit="1"/>
    </xf>
    <xf numFmtId="38" fontId="7" fillId="0" borderId="11" xfId="1" applyFont="1" applyFill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38" fontId="7" fillId="0" borderId="3" xfId="1" applyFont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38" fontId="0" fillId="0" borderId="3" xfId="0" applyNumberFormat="1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38" fontId="0" fillId="0" borderId="12" xfId="1" applyFont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38" fontId="7" fillId="0" borderId="12" xfId="1" applyFont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38" fontId="0" fillId="0" borderId="12" xfId="0" applyNumberFormat="1" applyFill="1" applyBorder="1" applyAlignment="1">
      <alignment vertical="center" shrinkToFit="1"/>
    </xf>
    <xf numFmtId="0" fontId="0" fillId="2" borderId="12" xfId="0" applyFill="1" applyBorder="1" applyAlignment="1">
      <alignment horizontal="center" vertical="center"/>
    </xf>
    <xf numFmtId="38" fontId="6" fillId="0" borderId="2" xfId="1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0" fontId="0" fillId="0" borderId="11" xfId="0" applyFill="1" applyBorder="1">
      <alignment vertical="center"/>
    </xf>
    <xf numFmtId="0" fontId="0" fillId="0" borderId="11" xfId="0" applyBorder="1">
      <alignment vertical="center"/>
    </xf>
    <xf numFmtId="38" fontId="7" fillId="0" borderId="11" xfId="0" applyNumberFormat="1" applyFont="1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Fill="1" applyBorder="1">
      <alignment vertical="center"/>
    </xf>
    <xf numFmtId="0" fontId="0" fillId="0" borderId="12" xfId="0" applyBorder="1">
      <alignment vertical="center"/>
    </xf>
    <xf numFmtId="38" fontId="7" fillId="0" borderId="12" xfId="0" applyNumberFormat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99FF"/>
      <color rgb="FFE2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19"/>
  <sheetViews>
    <sheetView tabSelected="1" zoomScale="80" zoomScaleNormal="80" zoomScaleSheetLayoutView="80" workbookViewId="0">
      <selection activeCell="T5" sqref="T5"/>
    </sheetView>
  </sheetViews>
  <sheetFormatPr defaultRowHeight="13.5" x14ac:dyDescent="0.15"/>
  <cols>
    <col min="1" max="1" width="1.125" style="8" customWidth="1"/>
    <col min="2" max="2" width="4.625" style="8" customWidth="1"/>
    <col min="3" max="3" width="27.75" style="12" customWidth="1"/>
    <col min="4" max="9" width="11" style="8" customWidth="1"/>
    <col min="10" max="11" width="10.5" style="4" customWidth="1"/>
    <col min="12" max="14" width="10.5" style="8" customWidth="1"/>
    <col min="15" max="17" width="10.5" customWidth="1"/>
  </cols>
  <sheetData>
    <row r="1" spans="2:17" ht="25.5" customHeight="1" x14ac:dyDescent="0.15">
      <c r="B1" s="72" t="s">
        <v>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2:17" ht="18" customHeight="1" x14ac:dyDescent="0.1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7" t="s">
        <v>90</v>
      </c>
    </row>
    <row r="3" spans="2:17" ht="17.25" customHeight="1" x14ac:dyDescent="0.15">
      <c r="B3" s="2"/>
      <c r="C3" s="20"/>
      <c r="D3" s="81" t="s">
        <v>84</v>
      </c>
      <c r="E3" s="82"/>
      <c r="F3" s="82"/>
      <c r="G3" s="82"/>
      <c r="H3" s="82"/>
      <c r="I3" s="83"/>
      <c r="J3" s="81" t="s">
        <v>83</v>
      </c>
      <c r="K3" s="82"/>
      <c r="L3" s="82"/>
      <c r="M3" s="82"/>
      <c r="N3" s="82"/>
      <c r="O3" s="82"/>
      <c r="P3" s="82"/>
      <c r="Q3" s="83"/>
    </row>
    <row r="4" spans="2:17" ht="17.25" customHeight="1" x14ac:dyDescent="0.15">
      <c r="B4" s="2"/>
      <c r="D4" s="78" t="s">
        <v>89</v>
      </c>
      <c r="E4" s="79"/>
      <c r="F4" s="79"/>
      <c r="G4" s="79"/>
      <c r="H4" s="79"/>
      <c r="I4" s="80"/>
      <c r="J4" s="84" t="s">
        <v>85</v>
      </c>
      <c r="K4" s="85"/>
      <c r="L4" s="85"/>
      <c r="M4" s="85"/>
      <c r="N4" s="85"/>
      <c r="O4" s="85"/>
      <c r="P4" s="85"/>
      <c r="Q4" s="86"/>
    </row>
    <row r="5" spans="2:17" ht="29.25" customHeight="1" x14ac:dyDescent="0.15">
      <c r="B5" s="16" t="s">
        <v>4</v>
      </c>
      <c r="C5" s="17" t="s">
        <v>3</v>
      </c>
      <c r="D5" s="38" t="s">
        <v>86</v>
      </c>
      <c r="E5" s="51" t="s">
        <v>6</v>
      </c>
      <c r="F5" s="60" t="s">
        <v>0</v>
      </c>
      <c r="G5" s="60" t="s">
        <v>1</v>
      </c>
      <c r="H5" s="60" t="s">
        <v>2</v>
      </c>
      <c r="I5" s="50" t="s">
        <v>81</v>
      </c>
      <c r="J5" s="38" t="s">
        <v>87</v>
      </c>
      <c r="K5" s="51" t="s">
        <v>6</v>
      </c>
      <c r="L5" s="60" t="s">
        <v>0</v>
      </c>
      <c r="M5" s="60" t="s">
        <v>1</v>
      </c>
      <c r="N5" s="60" t="s">
        <v>2</v>
      </c>
      <c r="O5" s="66" t="s">
        <v>81</v>
      </c>
      <c r="P5" s="33" t="s">
        <v>82</v>
      </c>
      <c r="Q5" s="17" t="s">
        <v>88</v>
      </c>
    </row>
    <row r="6" spans="2:17" ht="18" customHeight="1" x14ac:dyDescent="0.15">
      <c r="B6" s="1">
        <v>1</v>
      </c>
      <c r="C6" s="21" t="s">
        <v>65</v>
      </c>
      <c r="D6" s="29">
        <f>SUM(E6:I6)</f>
        <v>60</v>
      </c>
      <c r="E6" s="52">
        <v>0</v>
      </c>
      <c r="F6" s="52">
        <v>60</v>
      </c>
      <c r="G6" s="52">
        <v>0</v>
      </c>
      <c r="H6" s="52">
        <v>0</v>
      </c>
      <c r="I6" s="43">
        <v>0</v>
      </c>
      <c r="J6" s="29">
        <f>SUM(K6:Q6)</f>
        <v>60</v>
      </c>
      <c r="K6" s="52">
        <v>0</v>
      </c>
      <c r="L6" s="52">
        <v>60</v>
      </c>
      <c r="M6" s="52">
        <v>0</v>
      </c>
      <c r="N6" s="52">
        <v>0</v>
      </c>
      <c r="O6" s="41">
        <v>0</v>
      </c>
      <c r="P6" s="34">
        <v>0</v>
      </c>
      <c r="Q6" s="6">
        <v>0</v>
      </c>
    </row>
    <row r="7" spans="2:17" ht="18" customHeight="1" x14ac:dyDescent="0.15">
      <c r="B7" s="1">
        <v>2</v>
      </c>
      <c r="C7" s="21" t="s">
        <v>9</v>
      </c>
      <c r="D7" s="29">
        <f t="shared" ref="D7:D33" si="0">SUM(E7:I7)</f>
        <v>60</v>
      </c>
      <c r="E7" s="52">
        <v>0</v>
      </c>
      <c r="F7" s="52">
        <v>60</v>
      </c>
      <c r="G7" s="52">
        <v>0</v>
      </c>
      <c r="H7" s="52">
        <v>0</v>
      </c>
      <c r="I7" s="43">
        <v>0</v>
      </c>
      <c r="J7" s="29">
        <f t="shared" ref="J7:J29" si="1">SUM(K7:Q7)</f>
        <v>60</v>
      </c>
      <c r="K7" s="52">
        <v>0</v>
      </c>
      <c r="L7" s="52">
        <v>60</v>
      </c>
      <c r="M7" s="52">
        <v>0</v>
      </c>
      <c r="N7" s="52">
        <v>0</v>
      </c>
      <c r="O7" s="41">
        <v>0</v>
      </c>
      <c r="P7" s="34">
        <v>0</v>
      </c>
      <c r="Q7" s="6">
        <v>0</v>
      </c>
    </row>
    <row r="8" spans="2:17" ht="18" customHeight="1" x14ac:dyDescent="0.15">
      <c r="B8" s="1">
        <v>3</v>
      </c>
      <c r="C8" s="21" t="s">
        <v>10</v>
      </c>
      <c r="D8" s="29">
        <f t="shared" si="0"/>
        <v>81</v>
      </c>
      <c r="E8" s="52">
        <v>0</v>
      </c>
      <c r="F8" s="52">
        <v>40</v>
      </c>
      <c r="G8" s="52">
        <v>41</v>
      </c>
      <c r="H8" s="52">
        <v>0</v>
      </c>
      <c r="I8" s="43">
        <v>0</v>
      </c>
      <c r="J8" s="30">
        <f t="shared" si="1"/>
        <v>81</v>
      </c>
      <c r="K8" s="53">
        <v>0</v>
      </c>
      <c r="L8" s="53">
        <v>40</v>
      </c>
      <c r="M8" s="53">
        <v>41</v>
      </c>
      <c r="N8" s="53">
        <v>0</v>
      </c>
      <c r="O8" s="62">
        <v>0</v>
      </c>
      <c r="P8" s="34">
        <v>0</v>
      </c>
      <c r="Q8" s="6">
        <v>0</v>
      </c>
    </row>
    <row r="9" spans="2:17" ht="18" customHeight="1" x14ac:dyDescent="0.15">
      <c r="B9" s="1">
        <v>4</v>
      </c>
      <c r="C9" s="21" t="s">
        <v>11</v>
      </c>
      <c r="D9" s="29">
        <f t="shared" si="0"/>
        <v>199</v>
      </c>
      <c r="E9" s="52">
        <v>0</v>
      </c>
      <c r="F9" s="52">
        <v>39</v>
      </c>
      <c r="G9" s="52">
        <v>0</v>
      </c>
      <c r="H9" s="52">
        <v>160</v>
      </c>
      <c r="I9" s="43">
        <v>0</v>
      </c>
      <c r="J9" s="30">
        <f t="shared" si="1"/>
        <v>199</v>
      </c>
      <c r="K9" s="53">
        <v>0</v>
      </c>
      <c r="L9" s="53">
        <v>39</v>
      </c>
      <c r="M9" s="53">
        <v>0</v>
      </c>
      <c r="N9" s="53">
        <v>107</v>
      </c>
      <c r="O9" s="62">
        <v>0</v>
      </c>
      <c r="P9" s="34">
        <v>0</v>
      </c>
      <c r="Q9" s="6">
        <v>53</v>
      </c>
    </row>
    <row r="10" spans="2:17" ht="18" customHeight="1" x14ac:dyDescent="0.15">
      <c r="B10" s="1">
        <v>5</v>
      </c>
      <c r="C10" s="22" t="s">
        <v>12</v>
      </c>
      <c r="D10" s="29">
        <f t="shared" si="0"/>
        <v>226</v>
      </c>
      <c r="E10" s="53">
        <v>84</v>
      </c>
      <c r="F10" s="52">
        <v>128</v>
      </c>
      <c r="G10" s="52">
        <v>0</v>
      </c>
      <c r="H10" s="52">
        <v>14</v>
      </c>
      <c r="I10" s="43">
        <v>0</v>
      </c>
      <c r="J10" s="30">
        <f t="shared" si="1"/>
        <v>226</v>
      </c>
      <c r="K10" s="53">
        <v>84</v>
      </c>
      <c r="L10" s="53">
        <v>128</v>
      </c>
      <c r="M10" s="53">
        <v>0</v>
      </c>
      <c r="N10" s="53">
        <v>14</v>
      </c>
      <c r="O10" s="62">
        <v>0</v>
      </c>
      <c r="P10" s="34">
        <v>0</v>
      </c>
      <c r="Q10" s="6">
        <v>0</v>
      </c>
    </row>
    <row r="11" spans="2:17" ht="18" customHeight="1" x14ac:dyDescent="0.15">
      <c r="B11" s="1">
        <v>6</v>
      </c>
      <c r="C11" s="23" t="s">
        <v>13</v>
      </c>
      <c r="D11" s="39">
        <f t="shared" si="0"/>
        <v>120</v>
      </c>
      <c r="E11" s="54">
        <v>0</v>
      </c>
      <c r="F11" s="54">
        <v>120</v>
      </c>
      <c r="G11" s="54">
        <v>0</v>
      </c>
      <c r="H11" s="54">
        <v>0</v>
      </c>
      <c r="I11" s="44">
        <v>0</v>
      </c>
      <c r="J11" s="30">
        <f t="shared" si="1"/>
        <v>120</v>
      </c>
      <c r="K11" s="53">
        <v>0</v>
      </c>
      <c r="L11" s="53">
        <v>120</v>
      </c>
      <c r="M11" s="53">
        <v>0</v>
      </c>
      <c r="N11" s="53">
        <v>0</v>
      </c>
      <c r="O11" s="62">
        <v>0</v>
      </c>
      <c r="P11" s="34">
        <v>0</v>
      </c>
      <c r="Q11" s="6">
        <v>0</v>
      </c>
    </row>
    <row r="12" spans="2:17" ht="18" customHeight="1" x14ac:dyDescent="0.15">
      <c r="B12" s="1">
        <v>7</v>
      </c>
      <c r="C12" s="23" t="s">
        <v>14</v>
      </c>
      <c r="D12" s="39">
        <f t="shared" si="0"/>
        <v>40</v>
      </c>
      <c r="E12" s="54">
        <v>0</v>
      </c>
      <c r="F12" s="54">
        <v>40</v>
      </c>
      <c r="G12" s="54">
        <v>0</v>
      </c>
      <c r="H12" s="54">
        <v>0</v>
      </c>
      <c r="I12" s="44">
        <v>0</v>
      </c>
      <c r="J12" s="30">
        <f t="shared" si="1"/>
        <v>40</v>
      </c>
      <c r="K12" s="53">
        <v>0</v>
      </c>
      <c r="L12" s="53">
        <v>40</v>
      </c>
      <c r="M12" s="53">
        <v>0</v>
      </c>
      <c r="N12" s="53">
        <v>0</v>
      </c>
      <c r="O12" s="62">
        <v>0</v>
      </c>
      <c r="P12" s="34">
        <v>0</v>
      </c>
      <c r="Q12" s="6">
        <v>0</v>
      </c>
    </row>
    <row r="13" spans="2:17" ht="18" customHeight="1" x14ac:dyDescent="0.15">
      <c r="B13" s="1">
        <v>8</v>
      </c>
      <c r="C13" s="23" t="s">
        <v>15</v>
      </c>
      <c r="D13" s="39">
        <f t="shared" si="0"/>
        <v>204</v>
      </c>
      <c r="E13" s="54">
        <v>0</v>
      </c>
      <c r="F13" s="54">
        <v>103</v>
      </c>
      <c r="G13" s="54">
        <v>101</v>
      </c>
      <c r="H13" s="54">
        <v>0</v>
      </c>
      <c r="I13" s="44">
        <v>0</v>
      </c>
      <c r="J13" s="30">
        <f t="shared" si="1"/>
        <v>204</v>
      </c>
      <c r="K13" s="53">
        <v>0</v>
      </c>
      <c r="L13" s="53">
        <v>103</v>
      </c>
      <c r="M13" s="53">
        <v>101</v>
      </c>
      <c r="N13" s="53">
        <v>0</v>
      </c>
      <c r="O13" s="62">
        <v>0</v>
      </c>
      <c r="P13" s="34">
        <v>0</v>
      </c>
      <c r="Q13" s="6">
        <v>0</v>
      </c>
    </row>
    <row r="14" spans="2:17" ht="30" customHeight="1" x14ac:dyDescent="0.15">
      <c r="B14" s="1">
        <v>9</v>
      </c>
      <c r="C14" s="23" t="s">
        <v>16</v>
      </c>
      <c r="D14" s="39">
        <f t="shared" si="0"/>
        <v>460</v>
      </c>
      <c r="E14" s="54">
        <v>139</v>
      </c>
      <c r="F14" s="54">
        <v>321</v>
      </c>
      <c r="G14" s="54">
        <v>0</v>
      </c>
      <c r="H14" s="54">
        <v>0</v>
      </c>
      <c r="I14" s="44">
        <v>0</v>
      </c>
      <c r="J14" s="30">
        <f t="shared" si="1"/>
        <v>460</v>
      </c>
      <c r="K14" s="53">
        <v>139</v>
      </c>
      <c r="L14" s="53">
        <v>321</v>
      </c>
      <c r="M14" s="53">
        <v>0</v>
      </c>
      <c r="N14" s="53">
        <v>0</v>
      </c>
      <c r="O14" s="62">
        <v>0</v>
      </c>
      <c r="P14" s="34">
        <v>0</v>
      </c>
      <c r="Q14" s="6">
        <v>0</v>
      </c>
    </row>
    <row r="15" spans="2:17" ht="18" customHeight="1" x14ac:dyDescent="0.15">
      <c r="B15" s="1">
        <v>10</v>
      </c>
      <c r="C15" s="24" t="s">
        <v>17</v>
      </c>
      <c r="D15" s="39">
        <f t="shared" si="0"/>
        <v>30</v>
      </c>
      <c r="E15" s="54">
        <v>0</v>
      </c>
      <c r="F15" s="54">
        <v>0</v>
      </c>
      <c r="G15" s="54">
        <v>0</v>
      </c>
      <c r="H15" s="54">
        <v>30</v>
      </c>
      <c r="I15" s="44">
        <v>0</v>
      </c>
      <c r="J15" s="30">
        <f t="shared" si="1"/>
        <v>30</v>
      </c>
      <c r="K15" s="53">
        <v>0</v>
      </c>
      <c r="L15" s="53">
        <v>0</v>
      </c>
      <c r="M15" s="53">
        <v>0</v>
      </c>
      <c r="N15" s="53">
        <v>30</v>
      </c>
      <c r="O15" s="62">
        <v>0</v>
      </c>
      <c r="P15" s="34">
        <v>0</v>
      </c>
      <c r="Q15" s="6">
        <v>0</v>
      </c>
    </row>
    <row r="16" spans="2:17" ht="18" customHeight="1" x14ac:dyDescent="0.15">
      <c r="B16" s="1">
        <v>11</v>
      </c>
      <c r="C16" s="23" t="s">
        <v>18</v>
      </c>
      <c r="D16" s="39">
        <f t="shared" si="0"/>
        <v>40</v>
      </c>
      <c r="E16" s="54">
        <v>0</v>
      </c>
      <c r="F16" s="54">
        <v>40</v>
      </c>
      <c r="G16" s="54">
        <v>0</v>
      </c>
      <c r="H16" s="54">
        <v>0</v>
      </c>
      <c r="I16" s="44">
        <v>0</v>
      </c>
      <c r="J16" s="30">
        <f t="shared" si="1"/>
        <v>40</v>
      </c>
      <c r="K16" s="53">
        <v>0</v>
      </c>
      <c r="L16" s="53">
        <v>40</v>
      </c>
      <c r="M16" s="53">
        <v>0</v>
      </c>
      <c r="N16" s="53">
        <v>0</v>
      </c>
      <c r="O16" s="62">
        <v>0</v>
      </c>
      <c r="P16" s="34">
        <v>0</v>
      </c>
      <c r="Q16" s="6">
        <v>0</v>
      </c>
    </row>
    <row r="17" spans="2:17" ht="18" customHeight="1" x14ac:dyDescent="0.15">
      <c r="B17" s="1">
        <v>12</v>
      </c>
      <c r="C17" s="23" t="s">
        <v>19</v>
      </c>
      <c r="D17" s="39">
        <f t="shared" si="0"/>
        <v>65</v>
      </c>
      <c r="E17" s="54">
        <v>0</v>
      </c>
      <c r="F17" s="54">
        <v>0</v>
      </c>
      <c r="G17" s="54">
        <v>43</v>
      </c>
      <c r="H17" s="54">
        <v>22</v>
      </c>
      <c r="I17" s="44">
        <v>0</v>
      </c>
      <c r="J17" s="30">
        <f t="shared" si="1"/>
        <v>65</v>
      </c>
      <c r="K17" s="53">
        <v>0</v>
      </c>
      <c r="L17" s="53">
        <v>0</v>
      </c>
      <c r="M17" s="53">
        <v>43</v>
      </c>
      <c r="N17" s="53">
        <v>22</v>
      </c>
      <c r="O17" s="62">
        <v>0</v>
      </c>
      <c r="P17" s="34">
        <v>0</v>
      </c>
      <c r="Q17" s="6">
        <v>0</v>
      </c>
    </row>
    <row r="18" spans="2:17" ht="18" customHeight="1" x14ac:dyDescent="0.15">
      <c r="B18" s="1">
        <v>13</v>
      </c>
      <c r="C18" s="23" t="s">
        <v>66</v>
      </c>
      <c r="D18" s="39">
        <f t="shared" si="0"/>
        <v>269</v>
      </c>
      <c r="E18" s="54">
        <v>117</v>
      </c>
      <c r="F18" s="54">
        <v>152</v>
      </c>
      <c r="G18" s="54">
        <v>0</v>
      </c>
      <c r="H18" s="54">
        <v>0</v>
      </c>
      <c r="I18" s="44">
        <v>0</v>
      </c>
      <c r="J18" s="30">
        <f t="shared" si="1"/>
        <v>269</v>
      </c>
      <c r="K18" s="53">
        <v>117</v>
      </c>
      <c r="L18" s="53">
        <v>152</v>
      </c>
      <c r="M18" s="53">
        <v>0</v>
      </c>
      <c r="N18" s="53">
        <v>0</v>
      </c>
      <c r="O18" s="62">
        <v>0</v>
      </c>
      <c r="P18" s="34">
        <v>0</v>
      </c>
      <c r="Q18" s="6">
        <v>0</v>
      </c>
    </row>
    <row r="19" spans="2:17" ht="18" customHeight="1" x14ac:dyDescent="0.15">
      <c r="B19" s="1">
        <v>14</v>
      </c>
      <c r="C19" s="23" t="s">
        <v>20</v>
      </c>
      <c r="D19" s="39">
        <f t="shared" si="0"/>
        <v>36</v>
      </c>
      <c r="E19" s="54">
        <v>0</v>
      </c>
      <c r="F19" s="54">
        <v>0</v>
      </c>
      <c r="G19" s="54">
        <v>36</v>
      </c>
      <c r="H19" s="54">
        <v>0</v>
      </c>
      <c r="I19" s="44">
        <v>0</v>
      </c>
      <c r="J19" s="30">
        <f t="shared" si="1"/>
        <v>36</v>
      </c>
      <c r="K19" s="53">
        <v>0</v>
      </c>
      <c r="L19" s="53">
        <v>0</v>
      </c>
      <c r="M19" s="53">
        <v>36</v>
      </c>
      <c r="N19" s="53">
        <v>0</v>
      </c>
      <c r="O19" s="62">
        <v>0</v>
      </c>
      <c r="P19" s="34">
        <v>0</v>
      </c>
      <c r="Q19" s="6">
        <v>0</v>
      </c>
    </row>
    <row r="20" spans="2:17" ht="18" customHeight="1" x14ac:dyDescent="0.15">
      <c r="B20" s="1">
        <v>15</v>
      </c>
      <c r="C20" s="23" t="s">
        <v>21</v>
      </c>
      <c r="D20" s="39">
        <f t="shared" si="0"/>
        <v>115</v>
      </c>
      <c r="E20" s="54">
        <v>0</v>
      </c>
      <c r="F20" s="54">
        <v>0</v>
      </c>
      <c r="G20" s="54">
        <v>41</v>
      </c>
      <c r="H20" s="54">
        <v>74</v>
      </c>
      <c r="I20" s="44">
        <v>0</v>
      </c>
      <c r="J20" s="30">
        <f t="shared" si="1"/>
        <v>115</v>
      </c>
      <c r="K20" s="53">
        <v>0</v>
      </c>
      <c r="L20" s="53">
        <v>0</v>
      </c>
      <c r="M20" s="53">
        <v>41</v>
      </c>
      <c r="N20" s="53">
        <v>74</v>
      </c>
      <c r="O20" s="62">
        <v>0</v>
      </c>
      <c r="P20" s="34">
        <v>0</v>
      </c>
      <c r="Q20" s="6">
        <v>0</v>
      </c>
    </row>
    <row r="21" spans="2:17" ht="18" customHeight="1" x14ac:dyDescent="0.15">
      <c r="B21" s="1">
        <v>16</v>
      </c>
      <c r="C21" s="24" t="s">
        <v>22</v>
      </c>
      <c r="D21" s="39">
        <f t="shared" si="0"/>
        <v>174</v>
      </c>
      <c r="E21" s="54">
        <v>0</v>
      </c>
      <c r="F21" s="54">
        <v>44</v>
      </c>
      <c r="G21" s="54">
        <v>130</v>
      </c>
      <c r="H21" s="54">
        <v>0</v>
      </c>
      <c r="I21" s="44">
        <v>0</v>
      </c>
      <c r="J21" s="30">
        <f t="shared" si="1"/>
        <v>174</v>
      </c>
      <c r="K21" s="53">
        <v>0</v>
      </c>
      <c r="L21" s="53">
        <v>44</v>
      </c>
      <c r="M21" s="53">
        <v>130</v>
      </c>
      <c r="N21" s="53">
        <v>0</v>
      </c>
      <c r="O21" s="62">
        <v>0</v>
      </c>
      <c r="P21" s="34">
        <v>0</v>
      </c>
      <c r="Q21" s="6">
        <v>0</v>
      </c>
    </row>
    <row r="22" spans="2:17" ht="30" customHeight="1" x14ac:dyDescent="0.15">
      <c r="B22" s="1">
        <v>17</v>
      </c>
      <c r="C22" s="24" t="s">
        <v>67</v>
      </c>
      <c r="D22" s="39">
        <f t="shared" si="0"/>
        <v>300</v>
      </c>
      <c r="E22" s="54">
        <v>0</v>
      </c>
      <c r="F22" s="54">
        <v>0</v>
      </c>
      <c r="G22" s="54">
        <v>46</v>
      </c>
      <c r="H22" s="54">
        <v>254</v>
      </c>
      <c r="I22" s="44">
        <v>0</v>
      </c>
      <c r="J22" s="30">
        <f t="shared" si="1"/>
        <v>300</v>
      </c>
      <c r="K22" s="53">
        <v>0</v>
      </c>
      <c r="L22" s="53">
        <v>0</v>
      </c>
      <c r="M22" s="53">
        <v>46</v>
      </c>
      <c r="N22" s="53">
        <v>254</v>
      </c>
      <c r="O22" s="62">
        <v>0</v>
      </c>
      <c r="P22" s="34">
        <v>0</v>
      </c>
      <c r="Q22" s="6">
        <v>0</v>
      </c>
    </row>
    <row r="23" spans="2:17" ht="18" customHeight="1" x14ac:dyDescent="0.15">
      <c r="B23" s="1">
        <v>18</v>
      </c>
      <c r="C23" s="23" t="s">
        <v>23</v>
      </c>
      <c r="D23" s="39">
        <f t="shared" si="0"/>
        <v>56</v>
      </c>
      <c r="E23" s="54">
        <v>0</v>
      </c>
      <c r="F23" s="54">
        <v>56</v>
      </c>
      <c r="G23" s="54">
        <v>0</v>
      </c>
      <c r="H23" s="54">
        <v>0</v>
      </c>
      <c r="I23" s="44">
        <v>0</v>
      </c>
      <c r="J23" s="30">
        <f t="shared" si="1"/>
        <v>56</v>
      </c>
      <c r="K23" s="53">
        <v>0</v>
      </c>
      <c r="L23" s="53">
        <v>56</v>
      </c>
      <c r="M23" s="53">
        <v>0</v>
      </c>
      <c r="N23" s="53">
        <v>0</v>
      </c>
      <c r="O23" s="62">
        <v>0</v>
      </c>
      <c r="P23" s="34">
        <v>0</v>
      </c>
      <c r="Q23" s="6">
        <v>0</v>
      </c>
    </row>
    <row r="24" spans="2:17" ht="18" customHeight="1" x14ac:dyDescent="0.15">
      <c r="B24" s="1">
        <v>19</v>
      </c>
      <c r="C24" s="23" t="s">
        <v>24</v>
      </c>
      <c r="D24" s="39">
        <f t="shared" si="0"/>
        <v>140</v>
      </c>
      <c r="E24" s="54">
        <v>0</v>
      </c>
      <c r="F24" s="54">
        <v>104</v>
      </c>
      <c r="G24" s="54">
        <v>0</v>
      </c>
      <c r="H24" s="54">
        <v>0</v>
      </c>
      <c r="I24" s="44">
        <v>36</v>
      </c>
      <c r="J24" s="30">
        <f t="shared" si="1"/>
        <v>140</v>
      </c>
      <c r="K24" s="53">
        <v>0</v>
      </c>
      <c r="L24" s="70">
        <v>140</v>
      </c>
      <c r="M24" s="53">
        <v>0</v>
      </c>
      <c r="N24" s="53">
        <v>0</v>
      </c>
      <c r="O24" s="62">
        <v>0</v>
      </c>
      <c r="P24" s="34">
        <v>0</v>
      </c>
      <c r="Q24" s="6">
        <v>0</v>
      </c>
    </row>
    <row r="25" spans="2:17" ht="18" customHeight="1" x14ac:dyDescent="0.15">
      <c r="B25" s="1">
        <v>20</v>
      </c>
      <c r="C25" s="23" t="s">
        <v>25</v>
      </c>
      <c r="D25" s="39">
        <f t="shared" si="0"/>
        <v>153</v>
      </c>
      <c r="E25" s="54">
        <v>0</v>
      </c>
      <c r="F25" s="54">
        <v>106</v>
      </c>
      <c r="G25" s="54">
        <v>0</v>
      </c>
      <c r="H25" s="54">
        <v>47</v>
      </c>
      <c r="I25" s="44">
        <v>0</v>
      </c>
      <c r="J25" s="30">
        <f t="shared" si="1"/>
        <v>153</v>
      </c>
      <c r="K25" s="53">
        <v>0</v>
      </c>
      <c r="L25" s="53">
        <v>55</v>
      </c>
      <c r="M25" s="53">
        <v>51</v>
      </c>
      <c r="N25" s="53">
        <v>47</v>
      </c>
      <c r="O25" s="62">
        <v>0</v>
      </c>
      <c r="P25" s="34">
        <v>0</v>
      </c>
      <c r="Q25" s="6">
        <v>0</v>
      </c>
    </row>
    <row r="26" spans="2:17" ht="18" customHeight="1" x14ac:dyDescent="0.15">
      <c r="B26" s="1">
        <v>21</v>
      </c>
      <c r="C26" s="23" t="s">
        <v>26</v>
      </c>
      <c r="D26" s="39">
        <f t="shared" si="0"/>
        <v>138</v>
      </c>
      <c r="E26" s="54">
        <v>0</v>
      </c>
      <c r="F26" s="54">
        <v>78</v>
      </c>
      <c r="G26" s="54">
        <v>0</v>
      </c>
      <c r="H26" s="54">
        <v>60</v>
      </c>
      <c r="I26" s="44">
        <v>0</v>
      </c>
      <c r="J26" s="30">
        <f t="shared" si="1"/>
        <v>138</v>
      </c>
      <c r="K26" s="53">
        <v>0</v>
      </c>
      <c r="L26" s="53">
        <f>78-39</f>
        <v>39</v>
      </c>
      <c r="M26" s="53">
        <v>0</v>
      </c>
      <c r="N26" s="53">
        <f>60+39</f>
        <v>99</v>
      </c>
      <c r="O26" s="62">
        <v>0</v>
      </c>
      <c r="P26" s="34">
        <v>0</v>
      </c>
      <c r="Q26" s="6">
        <v>0</v>
      </c>
    </row>
    <row r="27" spans="2:17" ht="18" customHeight="1" x14ac:dyDescent="0.15">
      <c r="B27" s="1">
        <v>22</v>
      </c>
      <c r="C27" s="23" t="s">
        <v>27</v>
      </c>
      <c r="D27" s="39">
        <f t="shared" si="0"/>
        <v>40</v>
      </c>
      <c r="E27" s="54">
        <v>0</v>
      </c>
      <c r="F27" s="54">
        <v>40</v>
      </c>
      <c r="G27" s="54">
        <v>0</v>
      </c>
      <c r="H27" s="54">
        <v>0</v>
      </c>
      <c r="I27" s="44">
        <v>0</v>
      </c>
      <c r="J27" s="30">
        <f t="shared" si="1"/>
        <v>40</v>
      </c>
      <c r="K27" s="53">
        <v>0</v>
      </c>
      <c r="L27" s="53">
        <v>40</v>
      </c>
      <c r="M27" s="53">
        <v>0</v>
      </c>
      <c r="N27" s="53">
        <v>0</v>
      </c>
      <c r="O27" s="62">
        <v>0</v>
      </c>
      <c r="P27" s="34">
        <v>0</v>
      </c>
      <c r="Q27" s="6">
        <v>0</v>
      </c>
    </row>
    <row r="28" spans="2:17" ht="18" customHeight="1" x14ac:dyDescent="0.15">
      <c r="B28" s="1">
        <v>23</v>
      </c>
      <c r="C28" s="23" t="s">
        <v>28</v>
      </c>
      <c r="D28" s="39">
        <f t="shared" si="0"/>
        <v>80</v>
      </c>
      <c r="E28" s="54">
        <v>0</v>
      </c>
      <c r="F28" s="54">
        <v>0</v>
      </c>
      <c r="G28" s="54">
        <v>0</v>
      </c>
      <c r="H28" s="54">
        <v>80</v>
      </c>
      <c r="I28" s="44">
        <v>0</v>
      </c>
      <c r="J28" s="30">
        <f t="shared" si="1"/>
        <v>80</v>
      </c>
      <c r="K28" s="53">
        <v>0</v>
      </c>
      <c r="L28" s="53">
        <v>0</v>
      </c>
      <c r="M28" s="53">
        <v>0</v>
      </c>
      <c r="N28" s="53">
        <v>80</v>
      </c>
      <c r="O28" s="62">
        <v>0</v>
      </c>
      <c r="P28" s="34">
        <v>0</v>
      </c>
      <c r="Q28" s="6">
        <v>0</v>
      </c>
    </row>
    <row r="29" spans="2:17" ht="30" customHeight="1" x14ac:dyDescent="0.15">
      <c r="B29" s="1">
        <v>24</v>
      </c>
      <c r="C29" s="23" t="s">
        <v>68</v>
      </c>
      <c r="D29" s="39">
        <f t="shared" si="0"/>
        <v>116</v>
      </c>
      <c r="E29" s="54">
        <v>0</v>
      </c>
      <c r="F29" s="54">
        <v>0</v>
      </c>
      <c r="G29" s="54">
        <v>116</v>
      </c>
      <c r="H29" s="54">
        <v>0</v>
      </c>
      <c r="I29" s="44">
        <v>0</v>
      </c>
      <c r="J29" s="30">
        <f t="shared" si="1"/>
        <v>116</v>
      </c>
      <c r="K29" s="53">
        <v>0</v>
      </c>
      <c r="L29" s="53">
        <v>0</v>
      </c>
      <c r="M29" s="53">
        <v>116</v>
      </c>
      <c r="N29" s="53">
        <v>0</v>
      </c>
      <c r="O29" s="62">
        <v>0</v>
      </c>
      <c r="P29" s="34">
        <v>0</v>
      </c>
      <c r="Q29" s="6">
        <v>0</v>
      </c>
    </row>
    <row r="30" spans="2:17" ht="30" customHeight="1" x14ac:dyDescent="0.15">
      <c r="B30" s="1">
        <v>25</v>
      </c>
      <c r="C30" s="23" t="s">
        <v>69</v>
      </c>
      <c r="D30" s="39">
        <f t="shared" si="0"/>
        <v>96</v>
      </c>
      <c r="E30" s="54">
        <v>0</v>
      </c>
      <c r="F30" s="54">
        <v>0</v>
      </c>
      <c r="G30" s="54">
        <v>0</v>
      </c>
      <c r="H30" s="54">
        <v>96</v>
      </c>
      <c r="I30" s="44">
        <v>0</v>
      </c>
      <c r="J30" s="30">
        <f>SUM(K30:Q30)</f>
        <v>96</v>
      </c>
      <c r="K30" s="53">
        <v>0</v>
      </c>
      <c r="L30" s="53">
        <v>0</v>
      </c>
      <c r="M30" s="53">
        <v>0</v>
      </c>
      <c r="N30" s="53">
        <v>63</v>
      </c>
      <c r="O30" s="62">
        <v>0</v>
      </c>
      <c r="P30" s="34">
        <v>0</v>
      </c>
      <c r="Q30" s="6">
        <v>33</v>
      </c>
    </row>
    <row r="31" spans="2:17" ht="18" customHeight="1" x14ac:dyDescent="0.15">
      <c r="B31" s="1">
        <v>26</v>
      </c>
      <c r="C31" s="23" t="s">
        <v>29</v>
      </c>
      <c r="D31" s="39">
        <f t="shared" si="0"/>
        <v>54</v>
      </c>
      <c r="E31" s="54">
        <v>0</v>
      </c>
      <c r="F31" s="54">
        <v>30</v>
      </c>
      <c r="G31" s="54">
        <v>0</v>
      </c>
      <c r="H31" s="54">
        <v>24</v>
      </c>
      <c r="I31" s="44">
        <v>0</v>
      </c>
      <c r="J31" s="30">
        <f t="shared" ref="J31:J33" si="2">SUM(K31:Q31)</f>
        <v>54</v>
      </c>
      <c r="K31" s="53">
        <v>0</v>
      </c>
      <c r="L31" s="53">
        <v>30</v>
      </c>
      <c r="M31" s="53">
        <v>0</v>
      </c>
      <c r="N31" s="53">
        <v>24</v>
      </c>
      <c r="O31" s="62">
        <v>0</v>
      </c>
      <c r="P31" s="34">
        <v>0</v>
      </c>
      <c r="Q31" s="6">
        <v>0</v>
      </c>
    </row>
    <row r="32" spans="2:17" ht="30" customHeight="1" x14ac:dyDescent="0.15">
      <c r="B32" s="1">
        <v>27</v>
      </c>
      <c r="C32" s="23" t="s">
        <v>30</v>
      </c>
      <c r="D32" s="39">
        <f t="shared" si="0"/>
        <v>120</v>
      </c>
      <c r="E32" s="54">
        <v>0</v>
      </c>
      <c r="F32" s="54">
        <v>0</v>
      </c>
      <c r="G32" s="54">
        <v>0</v>
      </c>
      <c r="H32" s="54">
        <v>120</v>
      </c>
      <c r="I32" s="44">
        <v>0</v>
      </c>
      <c r="J32" s="30">
        <f t="shared" si="2"/>
        <v>120</v>
      </c>
      <c r="K32" s="53">
        <v>0</v>
      </c>
      <c r="L32" s="53">
        <v>0</v>
      </c>
      <c r="M32" s="53">
        <v>0</v>
      </c>
      <c r="N32" s="53">
        <v>120</v>
      </c>
      <c r="O32" s="62">
        <v>0</v>
      </c>
      <c r="P32" s="34">
        <v>0</v>
      </c>
      <c r="Q32" s="6">
        <v>0</v>
      </c>
    </row>
    <row r="33" spans="1:17" ht="18" customHeight="1" x14ac:dyDescent="0.15">
      <c r="B33" s="1">
        <v>28</v>
      </c>
      <c r="C33" s="24" t="s">
        <v>70</v>
      </c>
      <c r="D33" s="39">
        <f t="shared" si="0"/>
        <v>142</v>
      </c>
      <c r="E33" s="54">
        <v>0</v>
      </c>
      <c r="F33" s="54">
        <v>99</v>
      </c>
      <c r="G33" s="54">
        <v>43</v>
      </c>
      <c r="H33" s="54">
        <v>0</v>
      </c>
      <c r="I33" s="44">
        <v>0</v>
      </c>
      <c r="J33" s="30">
        <f t="shared" si="2"/>
        <v>142</v>
      </c>
      <c r="K33" s="53">
        <v>0</v>
      </c>
      <c r="L33" s="53">
        <v>99</v>
      </c>
      <c r="M33" s="53">
        <v>43</v>
      </c>
      <c r="N33" s="53">
        <v>0</v>
      </c>
      <c r="O33" s="62">
        <v>0</v>
      </c>
      <c r="P33" s="34">
        <v>0</v>
      </c>
      <c r="Q33" s="6">
        <v>0</v>
      </c>
    </row>
    <row r="34" spans="1:17" s="14" customFormat="1" ht="18" customHeight="1" x14ac:dyDescent="0.15">
      <c r="A34" s="13"/>
      <c r="B34" s="73" t="s">
        <v>80</v>
      </c>
      <c r="C34" s="74"/>
      <c r="D34" s="31">
        <f>SUM(E34:I34)</f>
        <v>3614</v>
      </c>
      <c r="E34" s="55">
        <f t="shared" ref="E34:I34" si="3">SUM(E6:E33)</f>
        <v>340</v>
      </c>
      <c r="F34" s="55">
        <f t="shared" si="3"/>
        <v>1660</v>
      </c>
      <c r="G34" s="55">
        <f t="shared" si="3"/>
        <v>597</v>
      </c>
      <c r="H34" s="55">
        <f t="shared" si="3"/>
        <v>981</v>
      </c>
      <c r="I34" s="45">
        <f t="shared" si="3"/>
        <v>36</v>
      </c>
      <c r="J34" s="31">
        <f>SUM(K34:O34)</f>
        <v>3528</v>
      </c>
      <c r="K34" s="55">
        <f t="shared" ref="K34:Q34" si="4">SUM(K6:K33)</f>
        <v>340</v>
      </c>
      <c r="L34" s="55">
        <f t="shared" si="4"/>
        <v>1606</v>
      </c>
      <c r="M34" s="55">
        <f t="shared" si="4"/>
        <v>648</v>
      </c>
      <c r="N34" s="55">
        <f t="shared" si="4"/>
        <v>934</v>
      </c>
      <c r="O34" s="42">
        <f t="shared" si="4"/>
        <v>0</v>
      </c>
      <c r="P34" s="35">
        <f t="shared" si="4"/>
        <v>0</v>
      </c>
      <c r="Q34" s="15">
        <f t="shared" si="4"/>
        <v>86</v>
      </c>
    </row>
    <row r="35" spans="1:17" ht="18" customHeight="1" x14ac:dyDescent="0.15">
      <c r="B35" s="3">
        <v>1</v>
      </c>
      <c r="C35" s="23" t="s">
        <v>31</v>
      </c>
      <c r="D35" s="39">
        <f>SUM(E35:I35)</f>
        <v>13</v>
      </c>
      <c r="E35" s="56">
        <v>0</v>
      </c>
      <c r="F35" s="56">
        <v>13</v>
      </c>
      <c r="G35" s="56">
        <v>0</v>
      </c>
      <c r="H35" s="56">
        <v>0</v>
      </c>
      <c r="I35" s="46">
        <v>0</v>
      </c>
      <c r="J35" s="30">
        <f>SUM(K35:Q35)</f>
        <v>13</v>
      </c>
      <c r="K35" s="67">
        <v>0</v>
      </c>
      <c r="L35" s="67">
        <v>13</v>
      </c>
      <c r="M35" s="67">
        <v>0</v>
      </c>
      <c r="N35" s="67">
        <v>0</v>
      </c>
      <c r="O35" s="63">
        <v>0</v>
      </c>
      <c r="P35" s="36">
        <v>0</v>
      </c>
      <c r="Q35" s="3">
        <v>0</v>
      </c>
    </row>
    <row r="36" spans="1:17" ht="18" customHeight="1" x14ac:dyDescent="0.15">
      <c r="B36" s="3">
        <v>2</v>
      </c>
      <c r="C36" s="23" t="s">
        <v>32</v>
      </c>
      <c r="D36" s="39">
        <f t="shared" ref="D36:D77" si="5">SUM(E36:I36)</f>
        <v>9</v>
      </c>
      <c r="E36" s="56">
        <v>0</v>
      </c>
      <c r="F36" s="56">
        <v>9</v>
      </c>
      <c r="G36" s="56">
        <v>0</v>
      </c>
      <c r="H36" s="56">
        <v>0</v>
      </c>
      <c r="I36" s="46">
        <v>0</v>
      </c>
      <c r="J36" s="30">
        <f t="shared" ref="J36:J77" si="6">SUM(K36:Q36)</f>
        <v>9</v>
      </c>
      <c r="K36" s="67">
        <v>0</v>
      </c>
      <c r="L36" s="67">
        <v>9</v>
      </c>
      <c r="M36" s="67">
        <v>0</v>
      </c>
      <c r="N36" s="67">
        <v>0</v>
      </c>
      <c r="O36" s="63">
        <v>0</v>
      </c>
      <c r="P36" s="36">
        <v>0</v>
      </c>
      <c r="Q36" s="3">
        <v>0</v>
      </c>
    </row>
    <row r="37" spans="1:17" ht="18" customHeight="1" x14ac:dyDescent="0.15">
      <c r="B37" s="3">
        <v>3</v>
      </c>
      <c r="C37" s="23" t="s">
        <v>33</v>
      </c>
      <c r="D37" s="39">
        <f t="shared" si="5"/>
        <v>19</v>
      </c>
      <c r="E37" s="56">
        <v>0</v>
      </c>
      <c r="F37" s="56">
        <v>0</v>
      </c>
      <c r="G37" s="56">
        <v>19</v>
      </c>
      <c r="H37" s="56">
        <v>0</v>
      </c>
      <c r="I37" s="46">
        <v>0</v>
      </c>
      <c r="J37" s="30">
        <f t="shared" si="6"/>
        <v>19</v>
      </c>
      <c r="K37" s="67">
        <v>0</v>
      </c>
      <c r="L37" s="67">
        <v>0</v>
      </c>
      <c r="M37" s="67">
        <v>19</v>
      </c>
      <c r="N37" s="67">
        <v>0</v>
      </c>
      <c r="O37" s="63">
        <v>0</v>
      </c>
      <c r="P37" s="36">
        <v>0</v>
      </c>
      <c r="Q37" s="3">
        <v>0</v>
      </c>
    </row>
    <row r="38" spans="1:17" ht="18" customHeight="1" x14ac:dyDescent="0.15">
      <c r="B38" s="3">
        <v>4</v>
      </c>
      <c r="C38" s="23" t="s">
        <v>78</v>
      </c>
      <c r="D38" s="39">
        <f t="shared" si="5"/>
        <v>19</v>
      </c>
      <c r="E38" s="56">
        <v>0</v>
      </c>
      <c r="F38" s="56">
        <v>0</v>
      </c>
      <c r="G38" s="56">
        <v>0</v>
      </c>
      <c r="H38" s="56">
        <v>19</v>
      </c>
      <c r="I38" s="46">
        <v>0</v>
      </c>
      <c r="J38" s="29">
        <f t="shared" si="6"/>
        <v>19</v>
      </c>
      <c r="K38" s="68">
        <v>0</v>
      </c>
      <c r="L38" s="68">
        <v>0</v>
      </c>
      <c r="M38" s="68">
        <v>0</v>
      </c>
      <c r="N38" s="68">
        <v>19</v>
      </c>
      <c r="O38" s="64">
        <v>0</v>
      </c>
      <c r="P38" s="36">
        <v>0</v>
      </c>
      <c r="Q38" s="1">
        <v>0</v>
      </c>
    </row>
    <row r="39" spans="1:17" ht="18" customHeight="1" x14ac:dyDescent="0.15">
      <c r="B39" s="3">
        <v>5</v>
      </c>
      <c r="C39" s="23" t="s">
        <v>34</v>
      </c>
      <c r="D39" s="39">
        <f t="shared" si="5"/>
        <v>5</v>
      </c>
      <c r="E39" s="56">
        <v>0</v>
      </c>
      <c r="F39" s="56">
        <v>0</v>
      </c>
      <c r="G39" s="56">
        <v>0</v>
      </c>
      <c r="H39" s="56">
        <v>5</v>
      </c>
      <c r="I39" s="46">
        <v>0</v>
      </c>
      <c r="J39" s="29">
        <f t="shared" si="6"/>
        <v>5</v>
      </c>
      <c r="K39" s="68">
        <v>0</v>
      </c>
      <c r="L39" s="68">
        <v>0</v>
      </c>
      <c r="M39" s="68">
        <v>0</v>
      </c>
      <c r="N39" s="68">
        <v>5</v>
      </c>
      <c r="O39" s="64">
        <v>0</v>
      </c>
      <c r="P39" s="36">
        <v>0</v>
      </c>
      <c r="Q39" s="1">
        <v>0</v>
      </c>
    </row>
    <row r="40" spans="1:17" ht="18" customHeight="1" x14ac:dyDescent="0.15">
      <c r="B40" s="3">
        <v>6</v>
      </c>
      <c r="C40" s="23" t="s">
        <v>35</v>
      </c>
      <c r="D40" s="39">
        <f t="shared" si="5"/>
        <v>17</v>
      </c>
      <c r="E40" s="56">
        <v>0</v>
      </c>
      <c r="F40" s="56">
        <v>0</v>
      </c>
      <c r="G40" s="56">
        <v>0</v>
      </c>
      <c r="H40" s="56">
        <v>17</v>
      </c>
      <c r="I40" s="46">
        <v>0</v>
      </c>
      <c r="J40" s="29">
        <f t="shared" si="6"/>
        <v>17</v>
      </c>
      <c r="K40" s="68">
        <v>0</v>
      </c>
      <c r="L40" s="68">
        <v>0</v>
      </c>
      <c r="M40" s="68">
        <v>0</v>
      </c>
      <c r="N40" s="68">
        <v>17</v>
      </c>
      <c r="O40" s="64">
        <v>0</v>
      </c>
      <c r="P40" s="36">
        <v>0</v>
      </c>
      <c r="Q40" s="1">
        <v>0</v>
      </c>
    </row>
    <row r="41" spans="1:17" ht="18" customHeight="1" x14ac:dyDescent="0.15">
      <c r="B41" s="3">
        <v>7</v>
      </c>
      <c r="C41" s="23" t="s">
        <v>36</v>
      </c>
      <c r="D41" s="39">
        <f t="shared" si="5"/>
        <v>19</v>
      </c>
      <c r="E41" s="56">
        <v>0</v>
      </c>
      <c r="F41" s="56">
        <v>19</v>
      </c>
      <c r="G41" s="56">
        <v>0</v>
      </c>
      <c r="H41" s="56">
        <v>0</v>
      </c>
      <c r="I41" s="46">
        <v>0</v>
      </c>
      <c r="J41" s="29">
        <f t="shared" si="6"/>
        <v>19</v>
      </c>
      <c r="K41" s="68">
        <v>0</v>
      </c>
      <c r="L41" s="68">
        <v>19</v>
      </c>
      <c r="M41" s="68">
        <v>0</v>
      </c>
      <c r="N41" s="68">
        <v>0</v>
      </c>
      <c r="O41" s="64">
        <v>0</v>
      </c>
      <c r="P41" s="36">
        <v>0</v>
      </c>
      <c r="Q41" s="1">
        <v>0</v>
      </c>
    </row>
    <row r="42" spans="1:17" ht="18" customHeight="1" x14ac:dyDescent="0.15">
      <c r="B42" s="3">
        <v>8</v>
      </c>
      <c r="C42" s="23" t="s">
        <v>37</v>
      </c>
      <c r="D42" s="39">
        <f t="shared" si="5"/>
        <v>19</v>
      </c>
      <c r="E42" s="56">
        <v>0</v>
      </c>
      <c r="F42" s="56">
        <v>0</v>
      </c>
      <c r="G42" s="56">
        <v>0</v>
      </c>
      <c r="H42" s="56">
        <v>19</v>
      </c>
      <c r="I42" s="46">
        <v>0</v>
      </c>
      <c r="J42" s="29">
        <f t="shared" si="6"/>
        <v>19</v>
      </c>
      <c r="K42" s="68">
        <v>0</v>
      </c>
      <c r="L42" s="68">
        <v>0</v>
      </c>
      <c r="M42" s="68">
        <v>0</v>
      </c>
      <c r="N42" s="68">
        <v>19</v>
      </c>
      <c r="O42" s="64">
        <v>0</v>
      </c>
      <c r="P42" s="36">
        <v>0</v>
      </c>
      <c r="Q42" s="1">
        <v>0</v>
      </c>
    </row>
    <row r="43" spans="1:17" ht="18" customHeight="1" x14ac:dyDescent="0.15">
      <c r="B43" s="3">
        <v>9</v>
      </c>
      <c r="C43" s="23" t="s">
        <v>38</v>
      </c>
      <c r="D43" s="39">
        <f t="shared" si="5"/>
        <v>19</v>
      </c>
      <c r="E43" s="56">
        <v>0</v>
      </c>
      <c r="F43" s="56">
        <v>0</v>
      </c>
      <c r="G43" s="56">
        <v>0</v>
      </c>
      <c r="H43" s="56">
        <v>0</v>
      </c>
      <c r="I43" s="46">
        <v>19</v>
      </c>
      <c r="J43" s="29">
        <f t="shared" si="6"/>
        <v>19</v>
      </c>
      <c r="K43" s="68">
        <v>0</v>
      </c>
      <c r="L43" s="68">
        <v>0</v>
      </c>
      <c r="M43" s="68">
        <v>0</v>
      </c>
      <c r="N43" s="68">
        <v>0</v>
      </c>
      <c r="O43" s="64">
        <v>19</v>
      </c>
      <c r="P43" s="36">
        <v>0</v>
      </c>
      <c r="Q43" s="1">
        <v>0</v>
      </c>
    </row>
    <row r="44" spans="1:17" ht="18" customHeight="1" x14ac:dyDescent="0.15">
      <c r="B44" s="3">
        <v>10</v>
      </c>
      <c r="C44" s="23" t="s">
        <v>39</v>
      </c>
      <c r="D44" s="39">
        <f t="shared" si="5"/>
        <v>19</v>
      </c>
      <c r="E44" s="56">
        <v>0</v>
      </c>
      <c r="F44" s="56">
        <v>19</v>
      </c>
      <c r="G44" s="56">
        <v>0</v>
      </c>
      <c r="H44" s="56">
        <v>0</v>
      </c>
      <c r="I44" s="46">
        <v>0</v>
      </c>
      <c r="J44" s="29">
        <f t="shared" si="6"/>
        <v>19</v>
      </c>
      <c r="K44" s="68">
        <v>0</v>
      </c>
      <c r="L44" s="68">
        <v>19</v>
      </c>
      <c r="M44" s="68">
        <v>0</v>
      </c>
      <c r="N44" s="68">
        <v>0</v>
      </c>
      <c r="O44" s="64">
        <v>0</v>
      </c>
      <c r="P44" s="36">
        <v>0</v>
      </c>
      <c r="Q44" s="1">
        <v>0</v>
      </c>
    </row>
    <row r="45" spans="1:17" ht="18" customHeight="1" x14ac:dyDescent="0.15">
      <c r="B45" s="3">
        <v>11</v>
      </c>
      <c r="C45" s="23" t="s">
        <v>40</v>
      </c>
      <c r="D45" s="39">
        <f t="shared" si="5"/>
        <v>19</v>
      </c>
      <c r="E45" s="56">
        <v>0</v>
      </c>
      <c r="F45" s="56">
        <v>0</v>
      </c>
      <c r="G45" s="56">
        <v>0</v>
      </c>
      <c r="H45" s="56">
        <v>19</v>
      </c>
      <c r="I45" s="46">
        <v>0</v>
      </c>
      <c r="J45" s="29">
        <f t="shared" si="6"/>
        <v>19</v>
      </c>
      <c r="K45" s="68">
        <v>0</v>
      </c>
      <c r="L45" s="68">
        <v>0</v>
      </c>
      <c r="M45" s="68">
        <v>0</v>
      </c>
      <c r="N45" s="68">
        <v>19</v>
      </c>
      <c r="O45" s="64">
        <v>0</v>
      </c>
      <c r="P45" s="36">
        <v>0</v>
      </c>
      <c r="Q45" s="1">
        <v>0</v>
      </c>
    </row>
    <row r="46" spans="1:17" ht="18" customHeight="1" x14ac:dyDescent="0.15">
      <c r="B46" s="3">
        <v>12</v>
      </c>
      <c r="C46" s="23" t="s">
        <v>71</v>
      </c>
      <c r="D46" s="39">
        <f t="shared" si="5"/>
        <v>19</v>
      </c>
      <c r="E46" s="56">
        <v>0</v>
      </c>
      <c r="F46" s="56">
        <v>19</v>
      </c>
      <c r="G46" s="56">
        <v>0</v>
      </c>
      <c r="H46" s="56">
        <v>0</v>
      </c>
      <c r="I46" s="46">
        <v>0</v>
      </c>
      <c r="J46" s="29">
        <f t="shared" si="6"/>
        <v>19</v>
      </c>
      <c r="K46" s="68">
        <v>0</v>
      </c>
      <c r="L46" s="68">
        <v>19</v>
      </c>
      <c r="M46" s="68">
        <v>0</v>
      </c>
      <c r="N46" s="68">
        <v>0</v>
      </c>
      <c r="O46" s="64">
        <v>0</v>
      </c>
      <c r="P46" s="36">
        <v>0</v>
      </c>
      <c r="Q46" s="1">
        <v>0</v>
      </c>
    </row>
    <row r="47" spans="1:17" ht="18" customHeight="1" x14ac:dyDescent="0.15">
      <c r="B47" s="3">
        <v>13</v>
      </c>
      <c r="C47" s="23" t="s">
        <v>41</v>
      </c>
      <c r="D47" s="39">
        <f t="shared" si="5"/>
        <v>19</v>
      </c>
      <c r="E47" s="56">
        <v>0</v>
      </c>
      <c r="F47" s="56">
        <v>0</v>
      </c>
      <c r="G47" s="56">
        <v>19</v>
      </c>
      <c r="H47" s="56">
        <v>0</v>
      </c>
      <c r="I47" s="46">
        <v>0</v>
      </c>
      <c r="J47" s="29">
        <f t="shared" si="6"/>
        <v>19</v>
      </c>
      <c r="K47" s="68">
        <v>0</v>
      </c>
      <c r="L47" s="68">
        <v>0</v>
      </c>
      <c r="M47" s="68">
        <v>19</v>
      </c>
      <c r="N47" s="68">
        <v>0</v>
      </c>
      <c r="O47" s="64">
        <v>0</v>
      </c>
      <c r="P47" s="36">
        <v>0</v>
      </c>
      <c r="Q47" s="1">
        <v>0</v>
      </c>
    </row>
    <row r="48" spans="1:17" ht="18" customHeight="1" x14ac:dyDescent="0.15">
      <c r="B48" s="3">
        <v>14</v>
      </c>
      <c r="C48" s="23" t="s">
        <v>42</v>
      </c>
      <c r="D48" s="39">
        <f t="shared" si="5"/>
        <v>19</v>
      </c>
      <c r="E48" s="56">
        <v>0</v>
      </c>
      <c r="F48" s="56">
        <v>0</v>
      </c>
      <c r="G48" s="56">
        <v>0</v>
      </c>
      <c r="H48" s="56">
        <v>0</v>
      </c>
      <c r="I48" s="46">
        <v>19</v>
      </c>
      <c r="J48" s="29">
        <f t="shared" si="6"/>
        <v>19</v>
      </c>
      <c r="K48" s="68">
        <v>0</v>
      </c>
      <c r="L48" s="68">
        <v>0</v>
      </c>
      <c r="M48" s="68">
        <v>0</v>
      </c>
      <c r="N48" s="68">
        <v>0</v>
      </c>
      <c r="O48" s="64">
        <v>19</v>
      </c>
      <c r="P48" s="36">
        <v>0</v>
      </c>
      <c r="Q48" s="1">
        <v>0</v>
      </c>
    </row>
    <row r="49" spans="2:17" ht="18" customHeight="1" x14ac:dyDescent="0.15">
      <c r="B49" s="3">
        <v>15</v>
      </c>
      <c r="C49" s="23" t="s">
        <v>43</v>
      </c>
      <c r="D49" s="39">
        <f t="shared" si="5"/>
        <v>19</v>
      </c>
      <c r="E49" s="56">
        <v>0</v>
      </c>
      <c r="F49" s="56">
        <v>0</v>
      </c>
      <c r="G49" s="56">
        <v>19</v>
      </c>
      <c r="H49" s="56">
        <v>0</v>
      </c>
      <c r="I49" s="46">
        <v>0</v>
      </c>
      <c r="J49" s="29">
        <f t="shared" si="6"/>
        <v>19</v>
      </c>
      <c r="K49" s="68">
        <v>0</v>
      </c>
      <c r="L49" s="68">
        <v>0</v>
      </c>
      <c r="M49" s="68">
        <v>0</v>
      </c>
      <c r="N49" s="68">
        <v>0</v>
      </c>
      <c r="O49" s="64">
        <v>0</v>
      </c>
      <c r="P49" s="36">
        <v>0</v>
      </c>
      <c r="Q49" s="1">
        <v>19</v>
      </c>
    </row>
    <row r="50" spans="2:17" ht="18" customHeight="1" x14ac:dyDescent="0.15">
      <c r="B50" s="3">
        <v>16</v>
      </c>
      <c r="C50" s="23" t="s">
        <v>44</v>
      </c>
      <c r="D50" s="39">
        <f t="shared" si="5"/>
        <v>19</v>
      </c>
      <c r="E50" s="56">
        <v>0</v>
      </c>
      <c r="F50" s="56">
        <v>0</v>
      </c>
      <c r="G50" s="56">
        <v>0</v>
      </c>
      <c r="H50" s="56">
        <v>19</v>
      </c>
      <c r="I50" s="46">
        <v>0</v>
      </c>
      <c r="J50" s="29">
        <f t="shared" si="6"/>
        <v>19</v>
      </c>
      <c r="K50" s="68">
        <v>0</v>
      </c>
      <c r="L50" s="68">
        <v>0</v>
      </c>
      <c r="M50" s="68">
        <v>0</v>
      </c>
      <c r="N50" s="68">
        <v>19</v>
      </c>
      <c r="O50" s="64">
        <v>0</v>
      </c>
      <c r="P50" s="36">
        <v>0</v>
      </c>
      <c r="Q50" s="1">
        <v>0</v>
      </c>
    </row>
    <row r="51" spans="2:17" ht="18" customHeight="1" x14ac:dyDescent="0.15">
      <c r="B51" s="3">
        <v>17</v>
      </c>
      <c r="C51" s="23" t="s">
        <v>72</v>
      </c>
      <c r="D51" s="39">
        <f t="shared" si="5"/>
        <v>15</v>
      </c>
      <c r="E51" s="56">
        <v>0</v>
      </c>
      <c r="F51" s="56">
        <v>0</v>
      </c>
      <c r="G51" s="56">
        <v>0</v>
      </c>
      <c r="H51" s="56">
        <v>0</v>
      </c>
      <c r="I51" s="46">
        <v>15</v>
      </c>
      <c r="J51" s="29">
        <f t="shared" si="6"/>
        <v>15</v>
      </c>
      <c r="K51" s="68">
        <v>0</v>
      </c>
      <c r="L51" s="68">
        <v>0</v>
      </c>
      <c r="M51" s="68">
        <v>0</v>
      </c>
      <c r="N51" s="68">
        <v>0</v>
      </c>
      <c r="O51" s="64">
        <v>0</v>
      </c>
      <c r="P51" s="36">
        <v>0</v>
      </c>
      <c r="Q51" s="1">
        <v>15</v>
      </c>
    </row>
    <row r="52" spans="2:17" ht="18" customHeight="1" x14ac:dyDescent="0.15">
      <c r="B52" s="3">
        <v>18</v>
      </c>
      <c r="C52" s="21" t="s">
        <v>45</v>
      </c>
      <c r="D52" s="29">
        <f t="shared" si="5"/>
        <v>16</v>
      </c>
      <c r="E52" s="57">
        <v>0</v>
      </c>
      <c r="F52" s="57">
        <v>0</v>
      </c>
      <c r="G52" s="57">
        <v>16</v>
      </c>
      <c r="H52" s="57">
        <v>0</v>
      </c>
      <c r="I52" s="47">
        <v>0</v>
      </c>
      <c r="J52" s="29">
        <f t="shared" si="6"/>
        <v>16</v>
      </c>
      <c r="K52" s="68">
        <v>0</v>
      </c>
      <c r="L52" s="68">
        <v>0</v>
      </c>
      <c r="M52" s="68">
        <v>16</v>
      </c>
      <c r="N52" s="68">
        <v>0</v>
      </c>
      <c r="O52" s="64">
        <v>0</v>
      </c>
      <c r="P52" s="36">
        <v>0</v>
      </c>
      <c r="Q52" s="1">
        <v>0</v>
      </c>
    </row>
    <row r="53" spans="2:17" ht="18" customHeight="1" x14ac:dyDescent="0.15">
      <c r="B53" s="3">
        <v>19</v>
      </c>
      <c r="C53" s="25" t="s">
        <v>46</v>
      </c>
      <c r="D53" s="29">
        <f t="shared" si="5"/>
        <v>13</v>
      </c>
      <c r="E53" s="58">
        <v>0</v>
      </c>
      <c r="F53" s="58">
        <v>13</v>
      </c>
      <c r="G53" s="58">
        <v>0</v>
      </c>
      <c r="H53" s="58">
        <v>0</v>
      </c>
      <c r="I53" s="48">
        <v>0</v>
      </c>
      <c r="J53" s="29">
        <f t="shared" si="6"/>
        <v>13</v>
      </c>
      <c r="K53" s="68">
        <v>0</v>
      </c>
      <c r="L53" s="68">
        <v>13</v>
      </c>
      <c r="M53" s="68">
        <v>0</v>
      </c>
      <c r="N53" s="68">
        <v>0</v>
      </c>
      <c r="O53" s="64">
        <v>0</v>
      </c>
      <c r="P53" s="36">
        <v>0</v>
      </c>
      <c r="Q53" s="1">
        <v>0</v>
      </c>
    </row>
    <row r="54" spans="2:17" ht="18" customHeight="1" x14ac:dyDescent="0.15">
      <c r="B54" s="3">
        <v>20</v>
      </c>
      <c r="C54" s="21" t="s">
        <v>79</v>
      </c>
      <c r="D54" s="29">
        <f t="shared" si="5"/>
        <v>19</v>
      </c>
      <c r="E54" s="57">
        <v>0</v>
      </c>
      <c r="F54" s="57">
        <v>19</v>
      </c>
      <c r="G54" s="57">
        <v>0</v>
      </c>
      <c r="H54" s="57">
        <v>0</v>
      </c>
      <c r="I54" s="47">
        <v>0</v>
      </c>
      <c r="J54" s="29">
        <f t="shared" si="6"/>
        <v>19</v>
      </c>
      <c r="K54" s="68">
        <v>0</v>
      </c>
      <c r="L54" s="68">
        <v>19</v>
      </c>
      <c r="M54" s="68">
        <v>0</v>
      </c>
      <c r="N54" s="68">
        <v>0</v>
      </c>
      <c r="O54" s="64">
        <v>0</v>
      </c>
      <c r="P54" s="36">
        <v>0</v>
      </c>
      <c r="Q54" s="1">
        <v>0</v>
      </c>
    </row>
    <row r="55" spans="2:17" ht="18" customHeight="1" x14ac:dyDescent="0.15">
      <c r="B55" s="3">
        <v>21</v>
      </c>
      <c r="C55" s="21" t="s">
        <v>47</v>
      </c>
      <c r="D55" s="29">
        <f t="shared" si="5"/>
        <v>19</v>
      </c>
      <c r="E55" s="57">
        <v>0</v>
      </c>
      <c r="F55" s="57">
        <v>0</v>
      </c>
      <c r="G55" s="57">
        <v>0</v>
      </c>
      <c r="H55" s="57">
        <v>19</v>
      </c>
      <c r="I55" s="47">
        <v>0</v>
      </c>
      <c r="J55" s="29">
        <f t="shared" si="6"/>
        <v>19</v>
      </c>
      <c r="K55" s="68">
        <v>0</v>
      </c>
      <c r="L55" s="68">
        <v>0</v>
      </c>
      <c r="M55" s="68">
        <v>0</v>
      </c>
      <c r="N55" s="68">
        <v>19</v>
      </c>
      <c r="O55" s="64">
        <v>0</v>
      </c>
      <c r="P55" s="36">
        <v>0</v>
      </c>
      <c r="Q55" s="1">
        <v>0</v>
      </c>
    </row>
    <row r="56" spans="2:17" ht="18" customHeight="1" x14ac:dyDescent="0.15">
      <c r="B56" s="3">
        <v>22</v>
      </c>
      <c r="C56" s="21" t="s">
        <v>48</v>
      </c>
      <c r="D56" s="29">
        <f t="shared" si="5"/>
        <v>4</v>
      </c>
      <c r="E56" s="57">
        <v>0</v>
      </c>
      <c r="F56" s="57">
        <v>4</v>
      </c>
      <c r="G56" s="57">
        <v>0</v>
      </c>
      <c r="H56" s="57">
        <v>0</v>
      </c>
      <c r="I56" s="47">
        <v>0</v>
      </c>
      <c r="J56" s="29">
        <f t="shared" si="6"/>
        <v>4</v>
      </c>
      <c r="K56" s="68">
        <v>0</v>
      </c>
      <c r="L56" s="68">
        <v>4</v>
      </c>
      <c r="M56" s="68">
        <v>0</v>
      </c>
      <c r="N56" s="68">
        <v>0</v>
      </c>
      <c r="O56" s="64">
        <v>0</v>
      </c>
      <c r="P56" s="36">
        <v>0</v>
      </c>
      <c r="Q56" s="1">
        <v>0</v>
      </c>
    </row>
    <row r="57" spans="2:17" ht="18" customHeight="1" x14ac:dyDescent="0.15">
      <c r="B57" s="3">
        <v>23</v>
      </c>
      <c r="C57" s="21" t="s">
        <v>49</v>
      </c>
      <c r="D57" s="29">
        <f t="shared" si="5"/>
        <v>19</v>
      </c>
      <c r="E57" s="57">
        <v>0</v>
      </c>
      <c r="F57" s="57">
        <v>0</v>
      </c>
      <c r="G57" s="57">
        <v>19</v>
      </c>
      <c r="H57" s="57">
        <v>0</v>
      </c>
      <c r="I57" s="47">
        <v>0</v>
      </c>
      <c r="J57" s="29">
        <f t="shared" si="6"/>
        <v>19</v>
      </c>
      <c r="K57" s="68">
        <v>0</v>
      </c>
      <c r="L57" s="68">
        <v>0</v>
      </c>
      <c r="M57" s="68">
        <v>19</v>
      </c>
      <c r="N57" s="68">
        <v>0</v>
      </c>
      <c r="O57" s="64">
        <v>0</v>
      </c>
      <c r="P57" s="36">
        <v>0</v>
      </c>
      <c r="Q57" s="1">
        <v>0</v>
      </c>
    </row>
    <row r="58" spans="2:17" ht="18" customHeight="1" x14ac:dyDescent="0.15">
      <c r="B58" s="3">
        <v>24</v>
      </c>
      <c r="C58" s="21" t="s">
        <v>50</v>
      </c>
      <c r="D58" s="29">
        <f t="shared" si="5"/>
        <v>11</v>
      </c>
      <c r="E58" s="57">
        <v>0</v>
      </c>
      <c r="F58" s="57">
        <v>0</v>
      </c>
      <c r="G58" s="57">
        <v>0</v>
      </c>
      <c r="H58" s="57">
        <v>0</v>
      </c>
      <c r="I58" s="47">
        <v>11</v>
      </c>
      <c r="J58" s="29">
        <f t="shared" si="6"/>
        <v>11</v>
      </c>
      <c r="K58" s="68">
        <v>0</v>
      </c>
      <c r="L58" s="68">
        <v>0</v>
      </c>
      <c r="M58" s="68">
        <v>0</v>
      </c>
      <c r="N58" s="68">
        <v>0</v>
      </c>
      <c r="O58" s="64">
        <v>11</v>
      </c>
      <c r="P58" s="36">
        <v>0</v>
      </c>
      <c r="Q58" s="1">
        <v>0</v>
      </c>
    </row>
    <row r="59" spans="2:17" ht="18" customHeight="1" x14ac:dyDescent="0.15">
      <c r="B59" s="3">
        <v>25</v>
      </c>
      <c r="C59" s="21" t="s">
        <v>51</v>
      </c>
      <c r="D59" s="29">
        <f t="shared" si="5"/>
        <v>19</v>
      </c>
      <c r="E59" s="57">
        <v>0</v>
      </c>
      <c r="F59" s="57">
        <v>19</v>
      </c>
      <c r="G59" s="57">
        <v>0</v>
      </c>
      <c r="H59" s="57">
        <v>0</v>
      </c>
      <c r="I59" s="47">
        <v>0</v>
      </c>
      <c r="J59" s="29">
        <f t="shared" si="6"/>
        <v>19</v>
      </c>
      <c r="K59" s="68">
        <v>0</v>
      </c>
      <c r="L59" s="68">
        <v>19</v>
      </c>
      <c r="M59" s="68">
        <v>0</v>
      </c>
      <c r="N59" s="68">
        <v>0</v>
      </c>
      <c r="O59" s="64">
        <v>0</v>
      </c>
      <c r="P59" s="36">
        <v>0</v>
      </c>
      <c r="Q59" s="1">
        <v>0</v>
      </c>
    </row>
    <row r="60" spans="2:17" ht="18" customHeight="1" x14ac:dyDescent="0.15">
      <c r="B60" s="3">
        <v>26</v>
      </c>
      <c r="C60" s="21" t="s">
        <v>52</v>
      </c>
      <c r="D60" s="29">
        <f t="shared" si="5"/>
        <v>19</v>
      </c>
      <c r="E60" s="57">
        <v>0</v>
      </c>
      <c r="F60" s="57">
        <v>0</v>
      </c>
      <c r="G60" s="57">
        <v>0</v>
      </c>
      <c r="H60" s="57">
        <v>19</v>
      </c>
      <c r="I60" s="47">
        <v>0</v>
      </c>
      <c r="J60" s="29">
        <f t="shared" si="6"/>
        <v>19</v>
      </c>
      <c r="K60" s="68">
        <v>0</v>
      </c>
      <c r="L60" s="68">
        <v>0</v>
      </c>
      <c r="M60" s="68">
        <v>0</v>
      </c>
      <c r="N60" s="68">
        <v>19</v>
      </c>
      <c r="O60" s="64">
        <v>0</v>
      </c>
      <c r="P60" s="36">
        <v>0</v>
      </c>
      <c r="Q60" s="1">
        <v>0</v>
      </c>
    </row>
    <row r="61" spans="2:17" ht="18" customHeight="1" x14ac:dyDescent="0.15">
      <c r="B61" s="3">
        <v>27</v>
      </c>
      <c r="C61" s="21" t="s">
        <v>73</v>
      </c>
      <c r="D61" s="29">
        <f t="shared" si="5"/>
        <v>14</v>
      </c>
      <c r="E61" s="57">
        <v>0</v>
      </c>
      <c r="F61" s="57">
        <v>0</v>
      </c>
      <c r="G61" s="57">
        <v>0</v>
      </c>
      <c r="H61" s="57">
        <v>14</v>
      </c>
      <c r="I61" s="47">
        <v>0</v>
      </c>
      <c r="J61" s="29">
        <f t="shared" si="6"/>
        <v>14</v>
      </c>
      <c r="K61" s="68">
        <v>0</v>
      </c>
      <c r="L61" s="68">
        <v>0</v>
      </c>
      <c r="M61" s="68">
        <v>0</v>
      </c>
      <c r="N61" s="68">
        <v>14</v>
      </c>
      <c r="O61" s="64">
        <v>0</v>
      </c>
      <c r="P61" s="36">
        <v>0</v>
      </c>
      <c r="Q61" s="1">
        <v>0</v>
      </c>
    </row>
    <row r="62" spans="2:17" ht="18" customHeight="1" x14ac:dyDescent="0.15">
      <c r="B62" s="3">
        <v>28</v>
      </c>
      <c r="C62" s="21" t="s">
        <v>53</v>
      </c>
      <c r="D62" s="29">
        <f t="shared" si="5"/>
        <v>18</v>
      </c>
      <c r="E62" s="57">
        <v>0</v>
      </c>
      <c r="F62" s="57">
        <v>0</v>
      </c>
      <c r="G62" s="57">
        <v>0</v>
      </c>
      <c r="H62" s="57">
        <v>18</v>
      </c>
      <c r="I62" s="47">
        <v>0</v>
      </c>
      <c r="J62" s="29">
        <f t="shared" si="6"/>
        <v>18</v>
      </c>
      <c r="K62" s="68">
        <v>0</v>
      </c>
      <c r="L62" s="68">
        <v>0</v>
      </c>
      <c r="M62" s="68">
        <v>0</v>
      </c>
      <c r="N62" s="68">
        <v>18</v>
      </c>
      <c r="O62" s="64">
        <v>0</v>
      </c>
      <c r="P62" s="36">
        <v>0</v>
      </c>
      <c r="Q62" s="1">
        <v>0</v>
      </c>
    </row>
    <row r="63" spans="2:17" ht="18" customHeight="1" x14ac:dyDescent="0.15">
      <c r="B63" s="3">
        <v>29</v>
      </c>
      <c r="C63" s="21" t="s">
        <v>77</v>
      </c>
      <c r="D63" s="29">
        <f t="shared" si="5"/>
        <v>6</v>
      </c>
      <c r="E63" s="57">
        <v>0</v>
      </c>
      <c r="F63" s="57">
        <v>6</v>
      </c>
      <c r="G63" s="57">
        <v>0</v>
      </c>
      <c r="H63" s="57">
        <v>0</v>
      </c>
      <c r="I63" s="47">
        <v>0</v>
      </c>
      <c r="J63" s="29">
        <f t="shared" si="6"/>
        <v>6</v>
      </c>
      <c r="K63" s="68">
        <v>0</v>
      </c>
      <c r="L63" s="68">
        <v>6</v>
      </c>
      <c r="M63" s="68">
        <v>0</v>
      </c>
      <c r="N63" s="68">
        <v>0</v>
      </c>
      <c r="O63" s="64">
        <v>0</v>
      </c>
      <c r="P63" s="36">
        <v>0</v>
      </c>
      <c r="Q63" s="1">
        <v>0</v>
      </c>
    </row>
    <row r="64" spans="2:17" ht="30" customHeight="1" x14ac:dyDescent="0.15">
      <c r="B64" s="3">
        <v>30</v>
      </c>
      <c r="C64" s="21" t="s">
        <v>54</v>
      </c>
      <c r="D64" s="29">
        <f t="shared" si="5"/>
        <v>19</v>
      </c>
      <c r="E64" s="57">
        <v>0</v>
      </c>
      <c r="F64" s="57">
        <v>0</v>
      </c>
      <c r="G64" s="57">
        <v>0</v>
      </c>
      <c r="H64" s="57">
        <v>19</v>
      </c>
      <c r="I64" s="47">
        <v>0</v>
      </c>
      <c r="J64" s="29">
        <f t="shared" si="6"/>
        <v>19</v>
      </c>
      <c r="K64" s="68">
        <v>0</v>
      </c>
      <c r="L64" s="68">
        <v>0</v>
      </c>
      <c r="M64" s="68">
        <v>0</v>
      </c>
      <c r="N64" s="68">
        <v>19</v>
      </c>
      <c r="O64" s="64">
        <v>0</v>
      </c>
      <c r="P64" s="36">
        <v>0</v>
      </c>
      <c r="Q64" s="1">
        <v>0</v>
      </c>
    </row>
    <row r="65" spans="1:17" ht="18" customHeight="1" x14ac:dyDescent="0.15">
      <c r="B65" s="3">
        <v>31</v>
      </c>
      <c r="C65" s="21" t="s">
        <v>55</v>
      </c>
      <c r="D65" s="29">
        <f t="shared" si="5"/>
        <v>19</v>
      </c>
      <c r="E65" s="57">
        <v>0</v>
      </c>
      <c r="F65" s="57">
        <v>0</v>
      </c>
      <c r="G65" s="57">
        <v>19</v>
      </c>
      <c r="H65" s="57">
        <v>0</v>
      </c>
      <c r="I65" s="47">
        <v>0</v>
      </c>
      <c r="J65" s="29">
        <f t="shared" si="6"/>
        <v>19</v>
      </c>
      <c r="K65" s="68">
        <v>0</v>
      </c>
      <c r="L65" s="68">
        <v>0</v>
      </c>
      <c r="M65" s="68">
        <v>19</v>
      </c>
      <c r="N65" s="68">
        <v>0</v>
      </c>
      <c r="O65" s="64">
        <v>0</v>
      </c>
      <c r="P65" s="36">
        <v>0</v>
      </c>
      <c r="Q65" s="1">
        <v>0</v>
      </c>
    </row>
    <row r="66" spans="1:17" ht="18" customHeight="1" x14ac:dyDescent="0.15">
      <c r="B66" s="3">
        <v>32</v>
      </c>
      <c r="C66" s="21" t="s">
        <v>75</v>
      </c>
      <c r="D66" s="29">
        <f t="shared" si="5"/>
        <v>7</v>
      </c>
      <c r="E66" s="57">
        <v>0</v>
      </c>
      <c r="F66" s="57">
        <v>0</v>
      </c>
      <c r="G66" s="57">
        <v>0</v>
      </c>
      <c r="H66" s="57">
        <v>0</v>
      </c>
      <c r="I66" s="47">
        <v>7</v>
      </c>
      <c r="J66" s="29">
        <f t="shared" si="6"/>
        <v>7</v>
      </c>
      <c r="K66" s="68">
        <v>0</v>
      </c>
      <c r="L66" s="68">
        <v>0</v>
      </c>
      <c r="M66" s="68">
        <v>0</v>
      </c>
      <c r="N66" s="68">
        <v>0</v>
      </c>
      <c r="O66" s="64">
        <v>7</v>
      </c>
      <c r="P66" s="36">
        <v>0</v>
      </c>
      <c r="Q66" s="1">
        <v>0</v>
      </c>
    </row>
    <row r="67" spans="1:17" ht="18" customHeight="1" x14ac:dyDescent="0.15">
      <c r="B67" s="3">
        <v>33</v>
      </c>
      <c r="C67" s="21" t="s">
        <v>56</v>
      </c>
      <c r="D67" s="29">
        <f t="shared" si="5"/>
        <v>19</v>
      </c>
      <c r="E67" s="57">
        <v>0</v>
      </c>
      <c r="F67" s="57">
        <v>0</v>
      </c>
      <c r="G67" s="57">
        <v>0</v>
      </c>
      <c r="H67" s="57">
        <v>0</v>
      </c>
      <c r="I67" s="47">
        <v>19</v>
      </c>
      <c r="J67" s="29">
        <f t="shared" si="6"/>
        <v>19</v>
      </c>
      <c r="K67" s="68">
        <v>0</v>
      </c>
      <c r="L67" s="68">
        <v>0</v>
      </c>
      <c r="M67" s="68">
        <v>0</v>
      </c>
      <c r="N67" s="68">
        <v>0</v>
      </c>
      <c r="O67" s="64">
        <v>19</v>
      </c>
      <c r="P67" s="36">
        <v>0</v>
      </c>
      <c r="Q67" s="1">
        <v>0</v>
      </c>
    </row>
    <row r="68" spans="1:17" ht="18" customHeight="1" x14ac:dyDescent="0.15">
      <c r="B68" s="3">
        <v>34</v>
      </c>
      <c r="C68" s="21" t="s">
        <v>76</v>
      </c>
      <c r="D68" s="29">
        <f t="shared" si="5"/>
        <v>14</v>
      </c>
      <c r="E68" s="57">
        <v>0</v>
      </c>
      <c r="F68" s="57">
        <v>14</v>
      </c>
      <c r="G68" s="57">
        <v>0</v>
      </c>
      <c r="H68" s="57">
        <v>0</v>
      </c>
      <c r="I68" s="47">
        <v>0</v>
      </c>
      <c r="J68" s="30">
        <f t="shared" si="6"/>
        <v>14</v>
      </c>
      <c r="K68" s="67">
        <v>0</v>
      </c>
      <c r="L68" s="67">
        <v>14</v>
      </c>
      <c r="M68" s="67">
        <v>0</v>
      </c>
      <c r="N68" s="67">
        <v>0</v>
      </c>
      <c r="O68" s="63">
        <v>0</v>
      </c>
      <c r="P68" s="36">
        <v>0</v>
      </c>
      <c r="Q68" s="3">
        <v>0</v>
      </c>
    </row>
    <row r="69" spans="1:17" ht="18" customHeight="1" x14ac:dyDescent="0.15">
      <c r="B69" s="3">
        <v>35</v>
      </c>
      <c r="C69" s="21" t="s">
        <v>57</v>
      </c>
      <c r="D69" s="29">
        <f t="shared" si="5"/>
        <v>9</v>
      </c>
      <c r="E69" s="57">
        <v>0</v>
      </c>
      <c r="F69" s="57">
        <v>9</v>
      </c>
      <c r="G69" s="57">
        <v>0</v>
      </c>
      <c r="H69" s="57">
        <v>0</v>
      </c>
      <c r="I69" s="47">
        <v>0</v>
      </c>
      <c r="J69" s="30">
        <f t="shared" si="6"/>
        <v>9</v>
      </c>
      <c r="K69" s="67">
        <v>0</v>
      </c>
      <c r="L69" s="67">
        <v>9</v>
      </c>
      <c r="M69" s="67">
        <v>0</v>
      </c>
      <c r="N69" s="67">
        <v>0</v>
      </c>
      <c r="O69" s="63">
        <v>0</v>
      </c>
      <c r="P69" s="36">
        <v>0</v>
      </c>
      <c r="Q69" s="3">
        <v>0</v>
      </c>
    </row>
    <row r="70" spans="1:17" ht="18" customHeight="1" x14ac:dyDescent="0.15">
      <c r="B70" s="3">
        <v>36</v>
      </c>
      <c r="C70" s="21" t="s">
        <v>58</v>
      </c>
      <c r="D70" s="29">
        <f t="shared" si="5"/>
        <v>19</v>
      </c>
      <c r="E70" s="57">
        <v>0</v>
      </c>
      <c r="F70" s="57">
        <v>0</v>
      </c>
      <c r="G70" s="57">
        <v>0</v>
      </c>
      <c r="H70" s="57">
        <v>19</v>
      </c>
      <c r="I70" s="47">
        <v>0</v>
      </c>
      <c r="J70" s="30">
        <f t="shared" si="6"/>
        <v>19</v>
      </c>
      <c r="K70" s="67">
        <v>0</v>
      </c>
      <c r="L70" s="67">
        <v>0</v>
      </c>
      <c r="M70" s="67">
        <v>0</v>
      </c>
      <c r="N70" s="67">
        <v>19</v>
      </c>
      <c r="O70" s="63">
        <v>0</v>
      </c>
      <c r="P70" s="36">
        <v>0</v>
      </c>
      <c r="Q70" s="3">
        <v>0</v>
      </c>
    </row>
    <row r="71" spans="1:17" ht="18" customHeight="1" x14ac:dyDescent="0.15">
      <c r="B71" s="3">
        <v>37</v>
      </c>
      <c r="C71" s="21" t="s">
        <v>59</v>
      </c>
      <c r="D71" s="29">
        <f t="shared" si="5"/>
        <v>2</v>
      </c>
      <c r="E71" s="57">
        <v>0</v>
      </c>
      <c r="F71" s="57">
        <v>0</v>
      </c>
      <c r="G71" s="57">
        <v>0</v>
      </c>
      <c r="H71" s="57">
        <v>0</v>
      </c>
      <c r="I71" s="47">
        <v>2</v>
      </c>
      <c r="J71" s="30">
        <f t="shared" si="6"/>
        <v>2</v>
      </c>
      <c r="K71" s="67">
        <v>0</v>
      </c>
      <c r="L71" s="67">
        <v>0</v>
      </c>
      <c r="M71" s="67">
        <v>0</v>
      </c>
      <c r="N71" s="67">
        <v>0</v>
      </c>
      <c r="O71" s="63">
        <v>2</v>
      </c>
      <c r="P71" s="36">
        <v>0</v>
      </c>
      <c r="Q71" s="3">
        <v>0</v>
      </c>
    </row>
    <row r="72" spans="1:17" ht="18" customHeight="1" x14ac:dyDescent="0.15">
      <c r="B72" s="3">
        <v>38</v>
      </c>
      <c r="C72" s="21" t="s">
        <v>60</v>
      </c>
      <c r="D72" s="29">
        <f t="shared" si="5"/>
        <v>18</v>
      </c>
      <c r="E72" s="57">
        <v>0</v>
      </c>
      <c r="F72" s="57">
        <v>0</v>
      </c>
      <c r="G72" s="57">
        <v>18</v>
      </c>
      <c r="H72" s="57">
        <v>0</v>
      </c>
      <c r="I72" s="47">
        <v>0</v>
      </c>
      <c r="J72" s="30">
        <f t="shared" si="6"/>
        <v>18</v>
      </c>
      <c r="K72" s="67">
        <v>0</v>
      </c>
      <c r="L72" s="67">
        <v>0</v>
      </c>
      <c r="M72" s="67">
        <v>18</v>
      </c>
      <c r="N72" s="67">
        <v>0</v>
      </c>
      <c r="O72" s="63">
        <v>0</v>
      </c>
      <c r="P72" s="36">
        <v>0</v>
      </c>
      <c r="Q72" s="3">
        <v>0</v>
      </c>
    </row>
    <row r="73" spans="1:17" ht="18" customHeight="1" x14ac:dyDescent="0.15">
      <c r="B73" s="3">
        <v>39</v>
      </c>
      <c r="C73" s="21" t="s">
        <v>61</v>
      </c>
      <c r="D73" s="29">
        <f t="shared" si="5"/>
        <v>19</v>
      </c>
      <c r="E73" s="57">
        <v>0</v>
      </c>
      <c r="F73" s="57">
        <v>19</v>
      </c>
      <c r="G73" s="57">
        <v>0</v>
      </c>
      <c r="H73" s="57">
        <v>0</v>
      </c>
      <c r="I73" s="47">
        <v>0</v>
      </c>
      <c r="J73" s="61">
        <f t="shared" si="6"/>
        <v>8</v>
      </c>
      <c r="K73" s="67">
        <v>0</v>
      </c>
      <c r="L73" s="67">
        <v>8</v>
      </c>
      <c r="M73" s="67">
        <v>0</v>
      </c>
      <c r="N73" s="67">
        <v>0</v>
      </c>
      <c r="O73" s="63">
        <v>0</v>
      </c>
      <c r="P73" s="36">
        <v>0</v>
      </c>
      <c r="Q73" s="3">
        <v>0</v>
      </c>
    </row>
    <row r="74" spans="1:17" ht="18" customHeight="1" x14ac:dyDescent="0.15">
      <c r="B74" s="3">
        <v>40</v>
      </c>
      <c r="C74" s="21" t="s">
        <v>62</v>
      </c>
      <c r="D74" s="29">
        <f t="shared" si="5"/>
        <v>19</v>
      </c>
      <c r="E74" s="57">
        <v>0</v>
      </c>
      <c r="F74" s="57">
        <v>0</v>
      </c>
      <c r="G74" s="57">
        <v>0</v>
      </c>
      <c r="H74" s="57">
        <v>19</v>
      </c>
      <c r="I74" s="47">
        <v>0</v>
      </c>
      <c r="J74" s="30">
        <f t="shared" si="6"/>
        <v>19</v>
      </c>
      <c r="K74" s="67">
        <v>0</v>
      </c>
      <c r="L74" s="67">
        <v>0</v>
      </c>
      <c r="M74" s="67">
        <v>0</v>
      </c>
      <c r="N74" s="67">
        <v>19</v>
      </c>
      <c r="O74" s="63">
        <v>0</v>
      </c>
      <c r="P74" s="36">
        <v>0</v>
      </c>
      <c r="Q74" s="3">
        <v>0</v>
      </c>
    </row>
    <row r="75" spans="1:17" ht="18" customHeight="1" x14ac:dyDescent="0.15">
      <c r="B75" s="3">
        <v>41</v>
      </c>
      <c r="C75" s="26" t="s">
        <v>63</v>
      </c>
      <c r="D75" s="29">
        <f t="shared" si="5"/>
        <v>19</v>
      </c>
      <c r="E75" s="57">
        <v>0</v>
      </c>
      <c r="F75" s="57">
        <v>0</v>
      </c>
      <c r="G75" s="57">
        <v>0</v>
      </c>
      <c r="H75" s="57">
        <v>0</v>
      </c>
      <c r="I75" s="47">
        <v>19</v>
      </c>
      <c r="J75" s="30">
        <f t="shared" si="6"/>
        <v>19</v>
      </c>
      <c r="K75" s="67">
        <v>0</v>
      </c>
      <c r="L75" s="67">
        <v>0</v>
      </c>
      <c r="M75" s="67">
        <v>0</v>
      </c>
      <c r="N75" s="67">
        <v>0</v>
      </c>
      <c r="O75" s="63">
        <v>19</v>
      </c>
      <c r="P75" s="36">
        <v>0</v>
      </c>
      <c r="Q75" s="3">
        <v>0</v>
      </c>
    </row>
    <row r="76" spans="1:17" ht="18" customHeight="1" x14ac:dyDescent="0.15">
      <c r="B76" s="3">
        <v>42</v>
      </c>
      <c r="C76" s="21" t="s">
        <v>64</v>
      </c>
      <c r="D76" s="29">
        <f t="shared" si="5"/>
        <v>19</v>
      </c>
      <c r="E76" s="57">
        <v>0</v>
      </c>
      <c r="F76" s="57">
        <v>0</v>
      </c>
      <c r="G76" s="57">
        <v>19</v>
      </c>
      <c r="H76" s="57">
        <v>0</v>
      </c>
      <c r="I76" s="47">
        <v>0</v>
      </c>
      <c r="J76" s="30">
        <f t="shared" si="6"/>
        <v>19</v>
      </c>
      <c r="K76" s="67">
        <v>0</v>
      </c>
      <c r="L76" s="67">
        <v>0</v>
      </c>
      <c r="M76" s="67">
        <v>19</v>
      </c>
      <c r="N76" s="67">
        <v>0</v>
      </c>
      <c r="O76" s="63">
        <v>0</v>
      </c>
      <c r="P76" s="36">
        <v>0</v>
      </c>
      <c r="Q76" s="3">
        <v>0</v>
      </c>
    </row>
    <row r="77" spans="1:17" ht="18" customHeight="1" x14ac:dyDescent="0.15">
      <c r="B77" s="3">
        <v>43</v>
      </c>
      <c r="C77" s="21" t="s">
        <v>74</v>
      </c>
      <c r="D77" s="29">
        <f t="shared" si="5"/>
        <v>17</v>
      </c>
      <c r="E77" s="57">
        <v>0</v>
      </c>
      <c r="F77" s="57">
        <v>0</v>
      </c>
      <c r="G77" s="57">
        <v>17</v>
      </c>
      <c r="H77" s="57">
        <v>0</v>
      </c>
      <c r="I77" s="47">
        <v>0</v>
      </c>
      <c r="J77" s="30">
        <f t="shared" si="6"/>
        <v>17</v>
      </c>
      <c r="K77" s="67">
        <v>0</v>
      </c>
      <c r="L77" s="67">
        <v>0</v>
      </c>
      <c r="M77" s="67">
        <v>17</v>
      </c>
      <c r="N77" s="67">
        <v>0</v>
      </c>
      <c r="O77" s="63">
        <v>0</v>
      </c>
      <c r="P77" s="36">
        <v>0</v>
      </c>
      <c r="Q77" s="3">
        <v>0</v>
      </c>
    </row>
    <row r="78" spans="1:17" s="7" customFormat="1" ht="18" customHeight="1" x14ac:dyDescent="0.15">
      <c r="A78" s="4"/>
      <c r="B78" s="75" t="s">
        <v>7</v>
      </c>
      <c r="C78" s="76"/>
      <c r="D78" s="40">
        <f>SUM(E78:I78)</f>
        <v>683</v>
      </c>
      <c r="E78" s="59">
        <f t="shared" ref="E78:I78" si="7">SUM(E35:E77)</f>
        <v>0</v>
      </c>
      <c r="F78" s="59">
        <f t="shared" si="7"/>
        <v>182</v>
      </c>
      <c r="G78" s="59">
        <f t="shared" si="7"/>
        <v>165</v>
      </c>
      <c r="H78" s="59">
        <f t="shared" si="7"/>
        <v>225</v>
      </c>
      <c r="I78" s="49">
        <f t="shared" si="7"/>
        <v>111</v>
      </c>
      <c r="J78" s="32">
        <f>SUM(K78:O78)</f>
        <v>638</v>
      </c>
      <c r="K78" s="69">
        <f t="shared" ref="K78:Q78" si="8">SUM(K35:K77)</f>
        <v>0</v>
      </c>
      <c r="L78" s="69">
        <f t="shared" si="8"/>
        <v>171</v>
      </c>
      <c r="M78" s="69">
        <f t="shared" si="8"/>
        <v>146</v>
      </c>
      <c r="N78" s="69">
        <f t="shared" si="8"/>
        <v>225</v>
      </c>
      <c r="O78" s="65">
        <f t="shared" si="8"/>
        <v>96</v>
      </c>
      <c r="P78" s="37">
        <f t="shared" si="8"/>
        <v>0</v>
      </c>
      <c r="Q78" s="18">
        <f t="shared" si="8"/>
        <v>34</v>
      </c>
    </row>
    <row r="79" spans="1:17" s="7" customFormat="1" ht="18" customHeight="1" x14ac:dyDescent="0.15">
      <c r="A79" s="4"/>
      <c r="B79" s="75" t="s">
        <v>8</v>
      </c>
      <c r="C79" s="76"/>
      <c r="D79" s="40">
        <f t="shared" ref="D79:I79" si="9">SUM(D34,D78)</f>
        <v>4297</v>
      </c>
      <c r="E79" s="59">
        <f t="shared" si="9"/>
        <v>340</v>
      </c>
      <c r="F79" s="59">
        <f t="shared" si="9"/>
        <v>1842</v>
      </c>
      <c r="G79" s="59">
        <f t="shared" si="9"/>
        <v>762</v>
      </c>
      <c r="H79" s="59">
        <f t="shared" si="9"/>
        <v>1206</v>
      </c>
      <c r="I79" s="49">
        <f t="shared" si="9"/>
        <v>147</v>
      </c>
      <c r="J79" s="32">
        <f t="shared" ref="J79:Q79" si="10">SUM(J34,J78)</f>
        <v>4166</v>
      </c>
      <c r="K79" s="69">
        <f t="shared" si="10"/>
        <v>340</v>
      </c>
      <c r="L79" s="69">
        <f t="shared" si="10"/>
        <v>1777</v>
      </c>
      <c r="M79" s="69">
        <f t="shared" si="10"/>
        <v>794</v>
      </c>
      <c r="N79" s="69">
        <f t="shared" si="10"/>
        <v>1159</v>
      </c>
      <c r="O79" s="65">
        <f t="shared" si="10"/>
        <v>96</v>
      </c>
      <c r="P79" s="37">
        <f t="shared" si="10"/>
        <v>0</v>
      </c>
      <c r="Q79" s="18">
        <f t="shared" si="10"/>
        <v>120</v>
      </c>
    </row>
    <row r="80" spans="1:17" s="7" customFormat="1" x14ac:dyDescent="0.15">
      <c r="A80" s="4"/>
      <c r="B80" s="4"/>
      <c r="C80" s="19"/>
      <c r="D80" s="11"/>
      <c r="E80" s="11"/>
      <c r="F80" s="11"/>
      <c r="G80" s="11"/>
      <c r="H80" s="11"/>
      <c r="I80" s="11"/>
      <c r="J80" s="77"/>
      <c r="K80" s="77"/>
      <c r="L80" s="77"/>
      <c r="M80" s="77"/>
      <c r="N80" s="77"/>
      <c r="O80" s="77"/>
    </row>
    <row r="81" spans="1:14" s="7" customFormat="1" x14ac:dyDescent="0.15">
      <c r="A81" s="4"/>
      <c r="B81" s="4"/>
      <c r="C81" s="19"/>
      <c r="D81" s="11"/>
      <c r="E81" s="11"/>
      <c r="F81" s="11"/>
      <c r="G81" s="11"/>
      <c r="H81" s="11"/>
      <c r="I81" s="11"/>
      <c r="J81" s="11"/>
      <c r="K81" s="11"/>
      <c r="L81" s="4"/>
      <c r="M81" s="4"/>
      <c r="N81" s="4"/>
    </row>
    <row r="82" spans="1:14" s="7" customFormat="1" x14ac:dyDescent="0.15">
      <c r="A82" s="4"/>
      <c r="B82" s="4"/>
      <c r="C82" s="19"/>
      <c r="D82" s="11"/>
      <c r="E82" s="11"/>
      <c r="F82" s="11"/>
      <c r="G82" s="11"/>
      <c r="H82" s="11"/>
      <c r="I82" s="11"/>
      <c r="J82" s="11"/>
      <c r="K82" s="11"/>
      <c r="L82" s="4"/>
      <c r="M82" s="4"/>
      <c r="N82" s="4"/>
    </row>
    <row r="83" spans="1:14" s="7" customFormat="1" x14ac:dyDescent="0.15">
      <c r="A83" s="4"/>
      <c r="B83" s="4"/>
      <c r="C83" s="19"/>
      <c r="D83" s="11"/>
      <c r="E83" s="11"/>
      <c r="F83" s="11"/>
      <c r="G83" s="11"/>
      <c r="H83" s="11"/>
      <c r="I83" s="11"/>
      <c r="J83" s="11"/>
      <c r="K83" s="11"/>
      <c r="L83" s="4"/>
      <c r="M83" s="4"/>
      <c r="N83" s="4"/>
    </row>
    <row r="84" spans="1:14" s="7" customFormat="1" x14ac:dyDescent="0.15">
      <c r="A84" s="4"/>
      <c r="B84" s="4"/>
      <c r="C84" s="19"/>
      <c r="D84" s="11"/>
      <c r="E84" s="11"/>
      <c r="F84" s="11"/>
      <c r="G84" s="11"/>
      <c r="H84" s="11"/>
      <c r="I84" s="11"/>
      <c r="J84" s="11"/>
      <c r="K84" s="11"/>
      <c r="L84" s="4"/>
      <c r="M84" s="4"/>
      <c r="N84" s="4"/>
    </row>
    <row r="85" spans="1:14" s="7" customFormat="1" x14ac:dyDescent="0.15">
      <c r="A85" s="4"/>
      <c r="B85" s="4"/>
      <c r="C85" s="19"/>
      <c r="D85" s="11"/>
      <c r="E85" s="11"/>
      <c r="F85" s="11"/>
      <c r="G85" s="11"/>
      <c r="H85" s="11"/>
      <c r="I85" s="11"/>
      <c r="J85" s="11"/>
      <c r="K85" s="11"/>
      <c r="L85" s="4"/>
      <c r="M85" s="4"/>
      <c r="N85" s="4"/>
    </row>
    <row r="86" spans="1:14" s="7" customFormat="1" x14ac:dyDescent="0.15">
      <c r="A86" s="4"/>
      <c r="B86" s="4"/>
      <c r="C86" s="19"/>
      <c r="D86" s="11"/>
      <c r="E86" s="11"/>
      <c r="F86" s="11"/>
      <c r="G86" s="11"/>
      <c r="H86" s="11"/>
      <c r="I86" s="11"/>
      <c r="J86" s="11"/>
      <c r="K86" s="11"/>
      <c r="L86" s="4"/>
      <c r="M86" s="4"/>
      <c r="N86" s="4"/>
    </row>
    <row r="87" spans="1:14" s="7" customFormat="1" x14ac:dyDescent="0.15">
      <c r="A87" s="4"/>
      <c r="B87" s="4"/>
      <c r="C87" s="19"/>
      <c r="D87" s="11"/>
      <c r="E87" s="11"/>
      <c r="F87" s="11"/>
      <c r="G87" s="11"/>
      <c r="H87" s="11"/>
      <c r="I87" s="11"/>
      <c r="J87" s="11"/>
      <c r="K87" s="11"/>
      <c r="L87" s="4"/>
      <c r="M87" s="4"/>
      <c r="N87" s="4"/>
    </row>
    <row r="88" spans="1:14" s="7" customFormat="1" x14ac:dyDescent="0.15">
      <c r="A88" s="4"/>
      <c r="B88" s="4"/>
      <c r="C88" s="19"/>
      <c r="D88" s="11"/>
      <c r="E88" s="11"/>
      <c r="F88" s="11"/>
      <c r="G88" s="11"/>
      <c r="H88" s="11"/>
      <c r="I88" s="11"/>
      <c r="J88" s="11"/>
      <c r="K88" s="11"/>
      <c r="L88" s="4"/>
      <c r="M88" s="4"/>
      <c r="N88" s="4"/>
    </row>
    <row r="89" spans="1:14" s="7" customFormat="1" x14ac:dyDescent="0.15">
      <c r="A89" s="4"/>
      <c r="B89" s="4"/>
      <c r="C89" s="19"/>
      <c r="D89" s="11"/>
      <c r="E89" s="11"/>
      <c r="F89" s="11"/>
      <c r="G89" s="11"/>
      <c r="H89" s="11"/>
      <c r="I89" s="11"/>
      <c r="J89" s="11"/>
      <c r="K89" s="11"/>
      <c r="L89" s="4"/>
      <c r="M89" s="4"/>
      <c r="N89" s="4"/>
    </row>
    <row r="90" spans="1:14" s="7" customFormat="1" x14ac:dyDescent="0.15">
      <c r="A90" s="4"/>
      <c r="B90" s="4"/>
      <c r="C90" s="19"/>
      <c r="D90" s="11"/>
      <c r="E90" s="11"/>
      <c r="F90" s="11"/>
      <c r="G90" s="11"/>
      <c r="H90" s="11"/>
      <c r="I90" s="11"/>
      <c r="J90" s="11"/>
      <c r="K90" s="11"/>
      <c r="L90" s="4"/>
      <c r="M90" s="4"/>
      <c r="N90" s="4"/>
    </row>
    <row r="91" spans="1:14" s="7" customFormat="1" x14ac:dyDescent="0.15">
      <c r="A91" s="4"/>
      <c r="B91" s="4"/>
      <c r="C91" s="19"/>
      <c r="D91" s="11"/>
      <c r="E91" s="11"/>
      <c r="F91" s="11"/>
      <c r="G91" s="11"/>
      <c r="H91" s="11"/>
      <c r="I91" s="11"/>
      <c r="J91" s="11"/>
      <c r="K91" s="11"/>
      <c r="L91" s="4"/>
      <c r="M91" s="4"/>
      <c r="N91" s="4"/>
    </row>
    <row r="92" spans="1:14" s="7" customFormat="1" x14ac:dyDescent="0.15">
      <c r="A92" s="4"/>
      <c r="B92" s="4"/>
      <c r="C92" s="19"/>
      <c r="D92" s="11"/>
      <c r="E92" s="11"/>
      <c r="F92" s="11"/>
      <c r="G92" s="11"/>
      <c r="H92" s="11"/>
      <c r="I92" s="11"/>
      <c r="J92" s="11"/>
      <c r="K92" s="11"/>
      <c r="L92" s="4"/>
      <c r="M92" s="4"/>
      <c r="N92" s="4"/>
    </row>
    <row r="93" spans="1:14" s="7" customFormat="1" x14ac:dyDescent="0.15">
      <c r="A93" s="4"/>
      <c r="B93" s="4"/>
      <c r="C93" s="19"/>
      <c r="D93" s="11"/>
      <c r="E93" s="11"/>
      <c r="F93" s="11"/>
      <c r="G93" s="11"/>
      <c r="H93" s="11"/>
      <c r="I93" s="11"/>
      <c r="J93" s="11"/>
      <c r="K93" s="11"/>
      <c r="L93" s="4"/>
      <c r="M93" s="4"/>
      <c r="N93" s="4"/>
    </row>
    <row r="94" spans="1:14" s="7" customFormat="1" x14ac:dyDescent="0.15">
      <c r="A94" s="4"/>
      <c r="B94" s="4"/>
      <c r="C94" s="19"/>
      <c r="D94" s="11"/>
      <c r="E94" s="11"/>
      <c r="F94" s="11"/>
      <c r="G94" s="11"/>
      <c r="H94" s="11"/>
      <c r="I94" s="11"/>
      <c r="J94" s="11"/>
      <c r="K94" s="11"/>
      <c r="L94" s="4"/>
      <c r="M94" s="4"/>
      <c r="N94" s="4"/>
    </row>
    <row r="95" spans="1:14" s="7" customFormat="1" x14ac:dyDescent="0.15">
      <c r="A95" s="4"/>
      <c r="B95" s="4"/>
      <c r="C95" s="19"/>
      <c r="D95" s="11"/>
      <c r="E95" s="11"/>
      <c r="F95" s="11"/>
      <c r="G95" s="11"/>
      <c r="H95" s="11"/>
      <c r="I95" s="11"/>
      <c r="J95" s="11"/>
      <c r="K95" s="11"/>
      <c r="L95" s="4"/>
      <c r="M95" s="4"/>
      <c r="N95" s="4"/>
    </row>
    <row r="96" spans="1:14" s="7" customFormat="1" x14ac:dyDescent="0.15">
      <c r="A96" s="4"/>
      <c r="B96" s="4"/>
      <c r="C96" s="19"/>
      <c r="D96" s="11"/>
      <c r="E96" s="11"/>
      <c r="F96" s="11"/>
      <c r="G96" s="11"/>
      <c r="H96" s="11"/>
      <c r="I96" s="11"/>
      <c r="J96" s="11"/>
      <c r="K96" s="11"/>
      <c r="L96" s="4"/>
      <c r="M96" s="4"/>
      <c r="N96" s="4"/>
    </row>
    <row r="97" spans="1:15" s="7" customFormat="1" x14ac:dyDescent="0.15">
      <c r="A97" s="4"/>
      <c r="B97" s="4"/>
      <c r="C97" s="19"/>
      <c r="D97" s="11"/>
      <c r="E97" s="11"/>
      <c r="F97" s="11"/>
      <c r="G97" s="11"/>
      <c r="H97" s="11"/>
      <c r="I97" s="11"/>
      <c r="J97" s="11"/>
      <c r="K97" s="11"/>
      <c r="L97" s="4"/>
      <c r="M97" s="4"/>
      <c r="N97" s="4"/>
    </row>
    <row r="98" spans="1:15" s="7" customFormat="1" x14ac:dyDescent="0.15">
      <c r="A98" s="4"/>
      <c r="B98" s="4"/>
      <c r="C98" s="19"/>
      <c r="D98" s="11"/>
      <c r="E98" s="11"/>
      <c r="F98" s="11"/>
      <c r="G98" s="11"/>
      <c r="H98" s="11"/>
      <c r="I98" s="11"/>
      <c r="J98" s="11"/>
      <c r="K98" s="11"/>
      <c r="L98" s="4"/>
      <c r="M98" s="4"/>
      <c r="N98" s="4"/>
    </row>
    <row r="99" spans="1:15" s="7" customFormat="1" x14ac:dyDescent="0.15">
      <c r="A99" s="4"/>
      <c r="B99" s="4"/>
      <c r="C99" s="19"/>
      <c r="D99" s="11"/>
      <c r="E99" s="11"/>
      <c r="F99" s="11"/>
      <c r="G99" s="11"/>
      <c r="H99" s="11"/>
      <c r="I99" s="11"/>
      <c r="J99" s="11"/>
      <c r="K99" s="11"/>
      <c r="L99" s="4"/>
      <c r="M99" s="4"/>
      <c r="N99" s="4"/>
    </row>
    <row r="100" spans="1:15" x14ac:dyDescent="0.15">
      <c r="C100" s="27"/>
      <c r="M100" s="4"/>
      <c r="N100" s="4"/>
      <c r="O100" s="7"/>
    </row>
    <row r="101" spans="1:15" x14ac:dyDescent="0.15">
      <c r="C101" s="27"/>
    </row>
    <row r="107" spans="1:15" x14ac:dyDescent="0.15">
      <c r="D107" s="4"/>
    </row>
    <row r="108" spans="1:15" x14ac:dyDescent="0.15">
      <c r="B108" s="10"/>
      <c r="C108" s="19"/>
      <c r="D108" s="9"/>
      <c r="E108" s="5"/>
      <c r="F108" s="5"/>
      <c r="G108" s="5"/>
      <c r="H108" s="5"/>
      <c r="I108" s="5"/>
      <c r="J108" s="5"/>
      <c r="K108" s="5"/>
    </row>
    <row r="109" spans="1:15" x14ac:dyDescent="0.15">
      <c r="B109" s="10"/>
      <c r="C109" s="19"/>
      <c r="D109" s="9"/>
      <c r="E109" s="5"/>
      <c r="F109" s="5"/>
      <c r="G109" s="5"/>
      <c r="H109" s="5"/>
      <c r="I109" s="5"/>
      <c r="J109" s="5"/>
      <c r="K109" s="5"/>
    </row>
    <row r="110" spans="1:15" s="7" customFormat="1" x14ac:dyDescent="0.15">
      <c r="A110" s="4"/>
      <c r="B110" s="10"/>
      <c r="C110" s="19"/>
      <c r="D110" s="9"/>
      <c r="E110" s="5"/>
      <c r="F110" s="5"/>
      <c r="G110" s="5"/>
      <c r="H110" s="5"/>
      <c r="I110" s="5"/>
      <c r="J110" s="5"/>
      <c r="K110" s="5"/>
      <c r="L110" s="4"/>
      <c r="M110" s="8"/>
      <c r="N110" s="8"/>
      <c r="O110"/>
    </row>
    <row r="111" spans="1:15" s="7" customFormat="1" x14ac:dyDescent="0.15">
      <c r="A111" s="4"/>
      <c r="B111" s="10"/>
      <c r="C111" s="19"/>
      <c r="D111" s="9"/>
      <c r="E111" s="5"/>
      <c r="F111" s="5"/>
      <c r="G111" s="5"/>
      <c r="H111" s="5"/>
      <c r="I111" s="5"/>
      <c r="J111" s="5"/>
      <c r="K111" s="5"/>
      <c r="L111" s="4"/>
      <c r="M111" s="4"/>
      <c r="N111" s="4"/>
    </row>
    <row r="112" spans="1:15" x14ac:dyDescent="0.15">
      <c r="C112" s="28"/>
      <c r="M112" s="4"/>
      <c r="N112" s="4"/>
      <c r="O112" s="7"/>
    </row>
    <row r="113" spans="2:11" x14ac:dyDescent="0.15">
      <c r="C113" s="28"/>
    </row>
    <row r="114" spans="2:11" x14ac:dyDescent="0.15">
      <c r="C114" s="28"/>
    </row>
    <row r="115" spans="2:11" x14ac:dyDescent="0.15">
      <c r="B115" s="4"/>
      <c r="C115" s="19"/>
      <c r="D115" s="9"/>
      <c r="E115" s="5"/>
      <c r="F115" s="5"/>
      <c r="G115" s="5"/>
      <c r="H115" s="5"/>
      <c r="I115" s="5"/>
      <c r="J115" s="5"/>
      <c r="K115" s="5"/>
    </row>
    <row r="116" spans="2:11" x14ac:dyDescent="0.15">
      <c r="B116" s="4"/>
      <c r="C116" s="19"/>
      <c r="D116" s="9"/>
      <c r="E116" s="9"/>
      <c r="F116" s="9"/>
      <c r="G116" s="9"/>
      <c r="H116" s="9"/>
      <c r="I116" s="9"/>
      <c r="J116" s="9"/>
      <c r="K116" s="9"/>
    </row>
    <row r="117" spans="2:11" x14ac:dyDescent="0.15">
      <c r="B117" s="4"/>
      <c r="C117" s="19"/>
      <c r="D117" s="9"/>
      <c r="E117" s="9"/>
      <c r="F117" s="9"/>
      <c r="G117" s="9"/>
      <c r="H117" s="9"/>
      <c r="I117" s="9"/>
      <c r="J117" s="9"/>
      <c r="K117" s="9"/>
    </row>
    <row r="118" spans="2:11" x14ac:dyDescent="0.15">
      <c r="C118" s="28"/>
    </row>
    <row r="119" spans="2:11" x14ac:dyDescent="0.15">
      <c r="C119" s="28"/>
    </row>
  </sheetData>
  <mergeCells count="9">
    <mergeCell ref="B1:Q1"/>
    <mergeCell ref="B34:C34"/>
    <mergeCell ref="B78:C78"/>
    <mergeCell ref="B79:C79"/>
    <mergeCell ref="J80:O80"/>
    <mergeCell ref="D4:I4"/>
    <mergeCell ref="D3:I3"/>
    <mergeCell ref="J3:Q3"/>
    <mergeCell ref="J4:Q4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　　　　　　　　　　　　　　　　　　　　　　　　　　　　　　　　　　　　　　　　   　    ※「廃止予定」、「介護保険施設等」は除く。　　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東部医療圏</vt:lpstr>
      <vt:lpstr>東部医療圏!Print_Area</vt:lpstr>
      <vt:lpstr>東部医療圏!Print_Titles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2021-03-15T01:27:11Z</cp:lastPrinted>
  <dcterms:created xsi:type="dcterms:W3CDTF">2017-08-02T11:27:19Z</dcterms:created>
  <dcterms:modified xsi:type="dcterms:W3CDTF">2021-03-15T01:27:40Z</dcterms:modified>
</cp:coreProperties>
</file>