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12620_医療政策課\120 医療計画班\病床機能報告\R1病床機能報告\HP公開\【公表】施設別一覧\"/>
    </mc:Choice>
  </mc:AlternateContent>
  <bookViews>
    <workbookView xWindow="0" yWindow="0" windowWidth="28800" windowHeight="12345"/>
  </bookViews>
  <sheets>
    <sheet name="西部医療圏" sheetId="17" r:id="rId1"/>
  </sheets>
  <definedNames>
    <definedName name="_xlnm._FilterDatabase" localSheetId="0" hidden="1">西部医療圏!$D$5:$D$70</definedName>
    <definedName name="_xlnm.Print_Area" localSheetId="0">西部医療圏!$A$1:$Q$43</definedName>
    <definedName name="_xlnm.Print_Titles" localSheetId="0">西部医療圏!$2:$5</definedName>
    <definedName name="Z_FAE5ECC7_119B_441D_A427_1EAC3556F88E_.wvu.FilterData" localSheetId="0" hidden="1">西部医療圏!$D$5:$D$70</definedName>
    <definedName name="Z_FAE5ECC7_119B_441D_A427_1EAC3556F88E_.wvu.PrintArea" localSheetId="0" hidden="1">西部医療圏!$A$5:$K$61</definedName>
    <definedName name="Z_FAE5ECC7_119B_441D_A427_1EAC3556F88E_.wvu.PrintTitles" localSheetId="0" hidden="1">西部医療圏!$5:$5</definedName>
  </definedNames>
  <calcPr calcId="162913"/>
  <customWorkbookViews>
    <customWorkbookView name="oitapref - 個人用ビュー" guid="{FAE5ECC7-119B-441D-A427-1EAC3556F88E}" mergeInterval="0" personalView="1" showHorizontalScroll="0" xWindow="55" yWindow="5" windowWidth="1458" windowHeight="1008" activeSheetId="8"/>
  </customWorkbookViews>
</workbook>
</file>

<file path=xl/calcChain.xml><?xml version="1.0" encoding="utf-8"?>
<calcChain xmlns="http://schemas.openxmlformats.org/spreadsheetml/2006/main">
  <c r="Q42" i="17" l="1"/>
  <c r="P42" i="17"/>
  <c r="O42" i="17"/>
  <c r="N42" i="17"/>
  <c r="M42" i="17"/>
  <c r="L42" i="17"/>
  <c r="K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Q23" i="17"/>
  <c r="P23" i="17"/>
  <c r="O23" i="17"/>
  <c r="N23" i="17"/>
  <c r="N43" i="17" s="1"/>
  <c r="M23" i="17"/>
  <c r="M43" i="17" s="1"/>
  <c r="L23" i="17"/>
  <c r="K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/>
  <c r="I42" i="17"/>
  <c r="H42" i="17"/>
  <c r="G42" i="17"/>
  <c r="F42" i="17"/>
  <c r="E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I23" i="17"/>
  <c r="H23" i="17"/>
  <c r="G23" i="17"/>
  <c r="F23" i="17"/>
  <c r="E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O43" i="17" l="1"/>
  <c r="H43" i="17"/>
  <c r="D42" i="17"/>
  <c r="I43" i="17"/>
  <c r="F43" i="17"/>
  <c r="G43" i="17"/>
  <c r="J23" i="17"/>
  <c r="L43" i="17"/>
  <c r="E43" i="17"/>
  <c r="P43" i="17"/>
  <c r="K43" i="17"/>
  <c r="D23" i="17"/>
  <c r="D43" i="17" s="1"/>
  <c r="Q43" i="17"/>
  <c r="J42" i="17"/>
  <c r="J43" i="17" l="1"/>
</calcChain>
</file>

<file path=xl/sharedStrings.xml><?xml version="1.0" encoding="utf-8"?>
<sst xmlns="http://schemas.openxmlformats.org/spreadsheetml/2006/main" count="60" uniqueCount="54">
  <si>
    <t>急性期</t>
    <phoneticPr fontId="2"/>
  </si>
  <si>
    <t>回復期</t>
    <phoneticPr fontId="2"/>
  </si>
  <si>
    <t>慢性期</t>
    <phoneticPr fontId="2"/>
  </si>
  <si>
    <t>医療機関名</t>
    <phoneticPr fontId="2"/>
  </si>
  <si>
    <t>Ｎｏ．</t>
    <phoneticPr fontId="2"/>
  </si>
  <si>
    <t>高度
急性期</t>
    <phoneticPr fontId="2"/>
  </si>
  <si>
    <t>西部医療圏（病院）</t>
    <phoneticPr fontId="2"/>
  </si>
  <si>
    <t>西部医療圏（診療所）</t>
    <phoneticPr fontId="2"/>
  </si>
  <si>
    <t>西部医療圏　合計</t>
    <phoneticPr fontId="2"/>
  </si>
  <si>
    <t>城谷病院</t>
  </si>
  <si>
    <t>秋吉病院</t>
  </si>
  <si>
    <t>桂林病院</t>
  </si>
  <si>
    <t>医療法人愛幸会　原病院</t>
  </si>
  <si>
    <t>医療法人豊堂岩尾整形外科病院</t>
  </si>
  <si>
    <t>医療法人利光会　五反田病院</t>
  </si>
  <si>
    <t>聖陵岩里病院</t>
  </si>
  <si>
    <t>若宮病院</t>
  </si>
  <si>
    <t>一ノ宮脳神経外科病院</t>
  </si>
  <si>
    <t>中川泌尿器科医院</t>
  </si>
  <si>
    <t>医療法人春陽会　河津内科呼吸器科</t>
  </si>
  <si>
    <t>隈診療所</t>
  </si>
  <si>
    <t>日田市立上津江診療所</t>
  </si>
  <si>
    <t>みよしクリニック</t>
  </si>
  <si>
    <t>友成医院</t>
  </si>
  <si>
    <t>医療法人宮原レディースクリニック</t>
  </si>
  <si>
    <t>新関内科医院</t>
  </si>
  <si>
    <t>石井産婦人科医院</t>
  </si>
  <si>
    <t>功能整形外科医院</t>
  </si>
  <si>
    <t>医療法人上舟会　上野眼科医院</t>
  </si>
  <si>
    <t>矢原医院</t>
  </si>
  <si>
    <t>2019年7月1日時点の機能として、各医療機関が自主的に選択した機能の状況</t>
    <phoneticPr fontId="2"/>
  </si>
  <si>
    <t>医療法人咸宜会日田中央病院　</t>
  </si>
  <si>
    <t>医療法人悠然会　大河原病院　</t>
  </si>
  <si>
    <t>大分県済生会　日田病院　</t>
  </si>
  <si>
    <t>医療法人鶴陽会岩尾病院　</t>
  </si>
  <si>
    <t>日田リハビリテーション病院　</t>
  </si>
  <si>
    <t>医療法人順榮会　玖珠記念病院</t>
  </si>
  <si>
    <t>医療法人玖寿会高田病院　</t>
  </si>
  <si>
    <t>医療法人純和会小中病院　</t>
  </si>
  <si>
    <t>堀田クリニック　</t>
  </si>
  <si>
    <t>原整形外科医院　</t>
  </si>
  <si>
    <t>聖陵花月クリニック　</t>
  </si>
  <si>
    <t>医療法人寿隆々会　渡辺医院　</t>
  </si>
  <si>
    <t>医療法人長内科小児科胃腸科医院　</t>
  </si>
  <si>
    <t>休棟等</t>
    <phoneticPr fontId="2"/>
  </si>
  <si>
    <t>廃止予定</t>
    <rPh sb="0" eb="2">
      <t>ハイシ</t>
    </rPh>
    <rPh sb="2" eb="4">
      <t>ヨテイ</t>
    </rPh>
    <phoneticPr fontId="2"/>
  </si>
  <si>
    <t>2025年の予定</t>
    <rPh sb="4" eb="5">
      <t>ネン</t>
    </rPh>
    <rPh sb="6" eb="8">
      <t>ヨテイ</t>
    </rPh>
    <phoneticPr fontId="2"/>
  </si>
  <si>
    <t>現状</t>
    <rPh sb="0" eb="2">
      <t>ゲンジョウ</t>
    </rPh>
    <phoneticPr fontId="2"/>
  </si>
  <si>
    <t>2025年7月1日時点の機能の予定として、各医療機関が自主的に選択した機能の状況</t>
    <phoneticPr fontId="2"/>
  </si>
  <si>
    <t>合計</t>
    <rPh sb="0" eb="2">
      <t>ゴウケイ</t>
    </rPh>
    <phoneticPr fontId="2"/>
  </si>
  <si>
    <t>合計（※）</t>
    <rPh sb="0" eb="2">
      <t>ゴウケイ</t>
    </rPh>
    <phoneticPr fontId="2"/>
  </si>
  <si>
    <t>介護保険
施設等</t>
    <phoneticPr fontId="2"/>
  </si>
  <si>
    <t>西部医療圏</t>
    <rPh sb="0" eb="2">
      <t>セイブ</t>
    </rPh>
    <rPh sb="2" eb="5">
      <t>イリョウケン</t>
    </rPh>
    <phoneticPr fontId="2"/>
  </si>
  <si>
    <t>単位：床</t>
    <rPh sb="0" eb="2">
      <t>タンイ</t>
    </rPh>
    <rPh sb="3" eb="4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</si>
</sst>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shrinkToFit="1"/>
    </xf>
    <xf numFmtId="38" fontId="0" fillId="0" borderId="1" xfId="1" applyFont="1" applyFill="1" applyBorder="1" applyAlignment="1">
      <alignment vertical="center" shrinkToFit="1"/>
    </xf>
    <xf numFmtId="0" fontId="0" fillId="0" borderId="0" xfId="0" applyBorder="1">
      <alignment vertical="center"/>
    </xf>
    <xf numFmtId="38" fontId="0" fillId="0" borderId="0" xfId="1" applyFon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0" borderId="0" xfId="0" applyBorder="1" applyAlignment="1">
      <alignment vertical="center" wrapText="1"/>
    </xf>
    <xf numFmtId="0" fontId="6" fillId="0" borderId="0" xfId="0" applyFont="1" applyBorder="1">
      <alignment vertical="center"/>
    </xf>
    <xf numFmtId="38" fontId="0" fillId="0" borderId="0" xfId="0" applyNumberFormat="1" applyFill="1" applyBorder="1">
      <alignment vertical="center"/>
    </xf>
    <xf numFmtId="38" fontId="5" fillId="0" borderId="1" xfId="1" applyFont="1" applyFill="1" applyBorder="1" applyAlignment="1">
      <alignment vertical="center" shrinkToFit="1"/>
    </xf>
    <xf numFmtId="38" fontId="0" fillId="0" borderId="1" xfId="0" applyNumberFormat="1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 shrinkToFit="1"/>
    </xf>
    <xf numFmtId="0" fontId="4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 wrapText="1" shrinkToFit="1"/>
    </xf>
    <xf numFmtId="0" fontId="0" fillId="0" borderId="1" xfId="0" applyFill="1" applyBorder="1" applyAlignment="1">
      <alignment vertical="center" wrapText="1" shrinkToFit="1"/>
    </xf>
    <xf numFmtId="0" fontId="0" fillId="0" borderId="0" xfId="0" applyFill="1" applyBorder="1" applyAlignment="1">
      <alignment vertical="center" wrapText="1"/>
    </xf>
    <xf numFmtId="38" fontId="0" fillId="0" borderId="2" xfId="1" applyFont="1" applyBorder="1" applyAlignment="1">
      <alignment vertical="center" shrinkToFit="1"/>
    </xf>
    <xf numFmtId="38" fontId="0" fillId="0" borderId="2" xfId="1" applyFont="1" applyFill="1" applyBorder="1" applyAlignment="1">
      <alignment vertical="center" shrinkToFit="1"/>
    </xf>
    <xf numFmtId="38" fontId="5" fillId="0" borderId="2" xfId="1" applyFont="1" applyFill="1" applyBorder="1" applyAlignment="1">
      <alignment vertical="center" shrinkToFit="1"/>
    </xf>
    <xf numFmtId="0" fontId="0" fillId="2" borderId="10" xfId="0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vertical="center" shrinkToFit="1"/>
    </xf>
    <xf numFmtId="0" fontId="0" fillId="2" borderId="2" xfId="0" applyFill="1" applyBorder="1" applyAlignment="1">
      <alignment horizontal="center" vertical="center"/>
    </xf>
    <xf numFmtId="38" fontId="0" fillId="0" borderId="2" xfId="0" applyNumberFormat="1" applyFill="1" applyBorder="1" applyAlignment="1">
      <alignment vertical="center" shrinkToFit="1"/>
    </xf>
    <xf numFmtId="38" fontId="5" fillId="0" borderId="11" xfId="1" applyFont="1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38" fontId="0" fillId="0" borderId="11" xfId="0" applyNumberFormat="1" applyFill="1" applyBorder="1" applyAlignment="1">
      <alignment vertical="center" shrinkToFit="1"/>
    </xf>
    <xf numFmtId="38" fontId="0" fillId="0" borderId="3" xfId="1" applyFont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38" fontId="0" fillId="0" borderId="3" xfId="0" applyNumberFormat="1" applyFill="1" applyBorder="1" applyAlignment="1">
      <alignment vertical="center" shrinkToFit="1"/>
    </xf>
    <xf numFmtId="0" fontId="0" fillId="2" borderId="3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38" fontId="0" fillId="0" borderId="12" xfId="1" applyFont="1" applyBorder="1" applyAlignment="1">
      <alignment vertical="center" shrinkToFit="1"/>
    </xf>
    <xf numFmtId="38" fontId="0" fillId="0" borderId="12" xfId="1" applyFont="1" applyFill="1" applyBorder="1" applyAlignment="1">
      <alignment vertical="center" shrinkToFit="1"/>
    </xf>
    <xf numFmtId="38" fontId="5" fillId="0" borderId="12" xfId="1" applyFont="1" applyFill="1" applyBorder="1" applyAlignment="1">
      <alignment vertical="center" shrinkToFit="1"/>
    </xf>
    <xf numFmtId="0" fontId="0" fillId="0" borderId="12" xfId="0" applyFill="1" applyBorder="1" applyAlignment="1">
      <alignment vertical="center" shrinkToFit="1"/>
    </xf>
    <xf numFmtId="38" fontId="0" fillId="0" borderId="12" xfId="0" applyNumberFormat="1" applyFill="1" applyBorder="1" applyAlignment="1">
      <alignment vertical="center" shrinkToFit="1"/>
    </xf>
    <xf numFmtId="0" fontId="0" fillId="2" borderId="12" xfId="0" applyFill="1" applyBorder="1" applyAlignment="1">
      <alignment horizontal="center" vertical="center"/>
    </xf>
    <xf numFmtId="38" fontId="0" fillId="0" borderId="11" xfId="1" applyFont="1" applyFill="1" applyBorder="1" applyAlignment="1">
      <alignment vertical="center" shrinkToFit="1"/>
    </xf>
    <xf numFmtId="38" fontId="0" fillId="0" borderId="3" xfId="1" applyFont="1" applyFill="1" applyBorder="1" applyAlignment="1">
      <alignment vertical="center" shrinkToFit="1"/>
    </xf>
    <xf numFmtId="0" fontId="0" fillId="2" borderId="11" xfId="0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vertical="center" shrinkToFit="1"/>
    </xf>
    <xf numFmtId="38" fontId="4" fillId="0" borderId="12" xfId="1" applyFont="1" applyBorder="1" applyAlignment="1">
      <alignment vertical="center" shrinkToFit="1"/>
    </xf>
    <xf numFmtId="38" fontId="0" fillId="0" borderId="10" xfId="1" applyFont="1" applyFill="1" applyBorder="1" applyAlignment="1">
      <alignment vertical="center" shrinkToFit="1"/>
    </xf>
    <xf numFmtId="38" fontId="0" fillId="0" borderId="10" xfId="0" applyNumberForma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99FF"/>
      <color rgb="FFE2C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0"/>
  <sheetViews>
    <sheetView tabSelected="1" zoomScale="80" zoomScaleNormal="80" zoomScaleSheetLayoutView="80" workbookViewId="0">
      <selection activeCell="T7" sqref="T7"/>
    </sheetView>
  </sheetViews>
  <sheetFormatPr defaultRowHeight="13.5"/>
  <cols>
    <col min="1" max="1" width="1.125" style="7" customWidth="1"/>
    <col min="2" max="2" width="4.5" style="7" customWidth="1"/>
    <col min="3" max="3" width="29" style="13" customWidth="1"/>
    <col min="4" max="9" width="11" style="7" customWidth="1"/>
    <col min="10" max="17" width="10.5" style="7" customWidth="1"/>
    <col min="18" max="21" width="7.5" style="7" customWidth="1"/>
    <col min="22" max="23" width="9" style="7"/>
    <col min="24" max="24" width="33.125" style="7" bestFit="1" customWidth="1"/>
    <col min="25" max="25" width="7.875" style="7" customWidth="1"/>
    <col min="26" max="16384" width="9" style="7"/>
  </cols>
  <sheetData>
    <row r="1" spans="1:17" customFormat="1" ht="25.5" customHeight="1">
      <c r="A1" s="7"/>
      <c r="B1" s="62" t="s">
        <v>52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customFormat="1" ht="18" customHeight="1">
      <c r="A2" s="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 t="s">
        <v>53</v>
      </c>
    </row>
    <row r="3" spans="1:17" customFormat="1" ht="17.25" customHeight="1">
      <c r="A3" s="7"/>
      <c r="B3" s="2"/>
      <c r="C3" s="21"/>
      <c r="D3" s="63" t="s">
        <v>47</v>
      </c>
      <c r="E3" s="64"/>
      <c r="F3" s="64"/>
      <c r="G3" s="64"/>
      <c r="H3" s="64"/>
      <c r="I3" s="65"/>
      <c r="J3" s="63" t="s">
        <v>46</v>
      </c>
      <c r="K3" s="64"/>
      <c r="L3" s="64"/>
      <c r="M3" s="64"/>
      <c r="N3" s="64"/>
      <c r="O3" s="64"/>
      <c r="P3" s="64"/>
      <c r="Q3" s="65"/>
    </row>
    <row r="4" spans="1:17" customFormat="1" ht="17.25" customHeight="1">
      <c r="A4" s="7"/>
      <c r="B4" s="2"/>
      <c r="C4" s="13"/>
      <c r="D4" s="66" t="s">
        <v>30</v>
      </c>
      <c r="E4" s="67"/>
      <c r="F4" s="67"/>
      <c r="G4" s="67"/>
      <c r="H4" s="67"/>
      <c r="I4" s="68"/>
      <c r="J4" s="69" t="s">
        <v>48</v>
      </c>
      <c r="K4" s="70"/>
      <c r="L4" s="70"/>
      <c r="M4" s="70"/>
      <c r="N4" s="70"/>
      <c r="O4" s="70"/>
      <c r="P4" s="70"/>
      <c r="Q4" s="71"/>
    </row>
    <row r="5" spans="1:17" ht="29.25" customHeight="1">
      <c r="B5" s="18" t="s">
        <v>4</v>
      </c>
      <c r="C5" s="19" t="s">
        <v>3</v>
      </c>
      <c r="D5" s="30" t="s">
        <v>49</v>
      </c>
      <c r="E5" s="39" t="s">
        <v>5</v>
      </c>
      <c r="F5" s="45" t="s">
        <v>0</v>
      </c>
      <c r="G5" s="45" t="s">
        <v>1</v>
      </c>
      <c r="H5" s="45" t="s">
        <v>2</v>
      </c>
      <c r="I5" s="38" t="s">
        <v>44</v>
      </c>
      <c r="J5" s="30" t="s">
        <v>50</v>
      </c>
      <c r="K5" s="39" t="s">
        <v>5</v>
      </c>
      <c r="L5" s="45" t="s">
        <v>0</v>
      </c>
      <c r="M5" s="45" t="s">
        <v>1</v>
      </c>
      <c r="N5" s="45" t="s">
        <v>2</v>
      </c>
      <c r="O5" s="48" t="s">
        <v>44</v>
      </c>
      <c r="P5" s="28" t="s">
        <v>45</v>
      </c>
      <c r="Q5" s="19" t="s">
        <v>51</v>
      </c>
    </row>
    <row r="6" spans="1:17" ht="18" customHeight="1">
      <c r="B6" s="1">
        <v>1</v>
      </c>
      <c r="C6" s="22" t="s">
        <v>9</v>
      </c>
      <c r="D6" s="25">
        <f>SUM(E6:I6)</f>
        <v>32</v>
      </c>
      <c r="E6" s="40">
        <v>0</v>
      </c>
      <c r="F6" s="40">
        <v>0</v>
      </c>
      <c r="G6" s="40">
        <v>0</v>
      </c>
      <c r="H6" s="40">
        <v>32</v>
      </c>
      <c r="I6" s="35">
        <v>0</v>
      </c>
      <c r="J6" s="26">
        <f>SUM(K6:Q6)</f>
        <v>32</v>
      </c>
      <c r="K6" s="41">
        <v>0</v>
      </c>
      <c r="L6" s="41">
        <v>0</v>
      </c>
      <c r="M6" s="41">
        <v>0</v>
      </c>
      <c r="N6" s="41">
        <v>32</v>
      </c>
      <c r="O6" s="46">
        <v>0</v>
      </c>
      <c r="P6" s="51">
        <v>0</v>
      </c>
      <c r="Q6" s="6">
        <v>0</v>
      </c>
    </row>
    <row r="7" spans="1:17" ht="18" customHeight="1">
      <c r="B7" s="1">
        <v>2</v>
      </c>
      <c r="C7" s="23" t="s">
        <v>31</v>
      </c>
      <c r="D7" s="25">
        <f t="shared" ref="D7:D22" si="0">SUM(E7:I7)</f>
        <v>85</v>
      </c>
      <c r="E7" s="40">
        <v>0</v>
      </c>
      <c r="F7" s="40">
        <v>43</v>
      </c>
      <c r="G7" s="40">
        <v>42</v>
      </c>
      <c r="H7" s="40">
        <v>0</v>
      </c>
      <c r="I7" s="35">
        <v>0</v>
      </c>
      <c r="J7" s="26">
        <f t="shared" ref="J7:J22" si="1">SUM(K7:Q7)</f>
        <v>85</v>
      </c>
      <c r="K7" s="41">
        <v>0</v>
      </c>
      <c r="L7" s="41">
        <v>43</v>
      </c>
      <c r="M7" s="41">
        <v>42</v>
      </c>
      <c r="N7" s="41">
        <v>0</v>
      </c>
      <c r="O7" s="46">
        <v>0</v>
      </c>
      <c r="P7" s="51">
        <v>0</v>
      </c>
      <c r="Q7" s="6">
        <v>0</v>
      </c>
    </row>
    <row r="8" spans="1:17" ht="18" customHeight="1">
      <c r="B8" s="1">
        <v>3</v>
      </c>
      <c r="C8" s="22" t="s">
        <v>10</v>
      </c>
      <c r="D8" s="25">
        <f t="shared" si="0"/>
        <v>40</v>
      </c>
      <c r="E8" s="40">
        <v>0</v>
      </c>
      <c r="F8" s="40">
        <v>40</v>
      </c>
      <c r="G8" s="40">
        <v>0</v>
      </c>
      <c r="H8" s="40">
        <v>0</v>
      </c>
      <c r="I8" s="35">
        <v>0</v>
      </c>
      <c r="J8" s="26">
        <f t="shared" si="1"/>
        <v>40</v>
      </c>
      <c r="K8" s="41">
        <v>0</v>
      </c>
      <c r="L8" s="41">
        <v>36</v>
      </c>
      <c r="M8" s="41">
        <v>0</v>
      </c>
      <c r="N8" s="41">
        <v>0</v>
      </c>
      <c r="O8" s="46">
        <v>0</v>
      </c>
      <c r="P8" s="51">
        <v>4</v>
      </c>
      <c r="Q8" s="6">
        <v>0</v>
      </c>
    </row>
    <row r="9" spans="1:17" ht="18" customHeight="1">
      <c r="B9" s="1">
        <v>4</v>
      </c>
      <c r="C9" s="22" t="s">
        <v>11</v>
      </c>
      <c r="D9" s="25">
        <f t="shared" si="0"/>
        <v>40</v>
      </c>
      <c r="E9" s="40">
        <v>0</v>
      </c>
      <c r="F9" s="40">
        <v>0</v>
      </c>
      <c r="G9" s="40">
        <v>26</v>
      </c>
      <c r="H9" s="40">
        <v>14</v>
      </c>
      <c r="I9" s="35">
        <v>0</v>
      </c>
      <c r="J9" s="26">
        <f t="shared" si="1"/>
        <v>40</v>
      </c>
      <c r="K9" s="41">
        <v>0</v>
      </c>
      <c r="L9" s="41">
        <v>0</v>
      </c>
      <c r="M9" s="41">
        <v>26</v>
      </c>
      <c r="N9" s="41">
        <v>14</v>
      </c>
      <c r="O9" s="46">
        <v>0</v>
      </c>
      <c r="P9" s="51">
        <v>0</v>
      </c>
      <c r="Q9" s="6">
        <v>0</v>
      </c>
    </row>
    <row r="10" spans="1:17" ht="18" customHeight="1">
      <c r="B10" s="1">
        <v>5</v>
      </c>
      <c r="C10" s="22" t="s">
        <v>36</v>
      </c>
      <c r="D10" s="25">
        <f t="shared" si="0"/>
        <v>48</v>
      </c>
      <c r="E10" s="40">
        <v>0</v>
      </c>
      <c r="F10" s="40">
        <v>0</v>
      </c>
      <c r="G10" s="40">
        <v>48</v>
      </c>
      <c r="H10" s="40">
        <v>0</v>
      </c>
      <c r="I10" s="35">
        <v>0</v>
      </c>
      <c r="J10" s="26">
        <f t="shared" si="1"/>
        <v>48</v>
      </c>
      <c r="K10" s="41">
        <v>0</v>
      </c>
      <c r="L10" s="41">
        <v>0</v>
      </c>
      <c r="M10" s="41">
        <v>48</v>
      </c>
      <c r="N10" s="41">
        <v>0</v>
      </c>
      <c r="O10" s="46">
        <v>0</v>
      </c>
      <c r="P10" s="51">
        <v>0</v>
      </c>
      <c r="Q10" s="6">
        <v>0</v>
      </c>
    </row>
    <row r="11" spans="1:17" ht="18" customHeight="1">
      <c r="B11" s="1">
        <v>6</v>
      </c>
      <c r="C11" s="23" t="s">
        <v>37</v>
      </c>
      <c r="D11" s="25">
        <f t="shared" si="0"/>
        <v>58</v>
      </c>
      <c r="E11" s="40">
        <v>0</v>
      </c>
      <c r="F11" s="40">
        <v>0</v>
      </c>
      <c r="G11" s="40">
        <v>38</v>
      </c>
      <c r="H11" s="40">
        <v>18</v>
      </c>
      <c r="I11" s="35">
        <v>2</v>
      </c>
      <c r="J11" s="26">
        <f t="shared" si="1"/>
        <v>58</v>
      </c>
      <c r="K11" s="41">
        <v>0</v>
      </c>
      <c r="L11" s="41">
        <v>0</v>
      </c>
      <c r="M11" s="41">
        <v>38</v>
      </c>
      <c r="N11" s="41">
        <v>18</v>
      </c>
      <c r="O11" s="46">
        <v>0</v>
      </c>
      <c r="P11" s="51">
        <v>0</v>
      </c>
      <c r="Q11" s="6">
        <v>2</v>
      </c>
    </row>
    <row r="12" spans="1:17" ht="18" customHeight="1">
      <c r="B12" s="1">
        <v>7</v>
      </c>
      <c r="C12" s="22" t="s">
        <v>12</v>
      </c>
      <c r="D12" s="25">
        <f t="shared" si="0"/>
        <v>51</v>
      </c>
      <c r="E12" s="40">
        <v>0</v>
      </c>
      <c r="F12" s="40">
        <v>21</v>
      </c>
      <c r="G12" s="40">
        <v>0</v>
      </c>
      <c r="H12" s="40">
        <v>30</v>
      </c>
      <c r="I12" s="35">
        <v>0</v>
      </c>
      <c r="J12" s="26">
        <f t="shared" si="1"/>
        <v>51</v>
      </c>
      <c r="K12" s="41">
        <v>0</v>
      </c>
      <c r="L12" s="41">
        <v>21</v>
      </c>
      <c r="M12" s="41">
        <v>0</v>
      </c>
      <c r="N12" s="41">
        <v>30</v>
      </c>
      <c r="O12" s="46">
        <v>0</v>
      </c>
      <c r="P12" s="51">
        <v>0</v>
      </c>
      <c r="Q12" s="6">
        <v>0</v>
      </c>
    </row>
    <row r="13" spans="1:17" ht="18" customHeight="1">
      <c r="B13" s="1">
        <v>8</v>
      </c>
      <c r="C13" s="22" t="s">
        <v>32</v>
      </c>
      <c r="D13" s="25">
        <f t="shared" si="0"/>
        <v>34</v>
      </c>
      <c r="E13" s="40">
        <v>0</v>
      </c>
      <c r="F13" s="40">
        <v>0</v>
      </c>
      <c r="G13" s="40">
        <v>0</v>
      </c>
      <c r="H13" s="40">
        <v>34</v>
      </c>
      <c r="I13" s="35">
        <v>0</v>
      </c>
      <c r="J13" s="26">
        <f t="shared" si="1"/>
        <v>34</v>
      </c>
      <c r="K13" s="41">
        <v>0</v>
      </c>
      <c r="L13" s="41">
        <v>0</v>
      </c>
      <c r="M13" s="41">
        <v>0</v>
      </c>
      <c r="N13" s="41">
        <v>34</v>
      </c>
      <c r="O13" s="46">
        <v>0</v>
      </c>
      <c r="P13" s="51">
        <v>0</v>
      </c>
      <c r="Q13" s="6">
        <v>0</v>
      </c>
    </row>
    <row r="14" spans="1:17" ht="18" customHeight="1">
      <c r="B14" s="1">
        <v>9</v>
      </c>
      <c r="C14" s="23" t="s">
        <v>33</v>
      </c>
      <c r="D14" s="25">
        <f t="shared" si="0"/>
        <v>199</v>
      </c>
      <c r="E14" s="40">
        <v>8</v>
      </c>
      <c r="F14" s="40">
        <v>112</v>
      </c>
      <c r="G14" s="40">
        <v>65</v>
      </c>
      <c r="H14" s="40">
        <v>14</v>
      </c>
      <c r="I14" s="35">
        <v>0</v>
      </c>
      <c r="J14" s="26">
        <f t="shared" si="1"/>
        <v>199</v>
      </c>
      <c r="K14" s="41">
        <v>8</v>
      </c>
      <c r="L14" s="41">
        <v>112</v>
      </c>
      <c r="M14" s="41">
        <v>65</v>
      </c>
      <c r="N14" s="41">
        <v>14</v>
      </c>
      <c r="O14" s="46">
        <v>0</v>
      </c>
      <c r="P14" s="51">
        <v>0</v>
      </c>
      <c r="Q14" s="6">
        <v>0</v>
      </c>
    </row>
    <row r="15" spans="1:17" ht="18" customHeight="1">
      <c r="B15" s="1">
        <v>10</v>
      </c>
      <c r="C15" s="22" t="s">
        <v>34</v>
      </c>
      <c r="D15" s="25">
        <f t="shared" si="0"/>
        <v>48</v>
      </c>
      <c r="E15" s="40">
        <v>0</v>
      </c>
      <c r="F15" s="40">
        <v>48</v>
      </c>
      <c r="G15" s="40">
        <v>0</v>
      </c>
      <c r="H15" s="40">
        <v>0</v>
      </c>
      <c r="I15" s="35">
        <v>0</v>
      </c>
      <c r="J15" s="26">
        <f t="shared" si="1"/>
        <v>48</v>
      </c>
      <c r="K15" s="41">
        <v>0</v>
      </c>
      <c r="L15" s="41">
        <v>48</v>
      </c>
      <c r="M15" s="41">
        <v>0</v>
      </c>
      <c r="N15" s="41">
        <v>0</v>
      </c>
      <c r="O15" s="46">
        <v>0</v>
      </c>
      <c r="P15" s="51">
        <v>0</v>
      </c>
      <c r="Q15" s="6">
        <v>0</v>
      </c>
    </row>
    <row r="16" spans="1:17" ht="18" customHeight="1">
      <c r="B16" s="1">
        <v>11</v>
      </c>
      <c r="C16" s="22" t="s">
        <v>13</v>
      </c>
      <c r="D16" s="25">
        <f t="shared" si="0"/>
        <v>60</v>
      </c>
      <c r="E16" s="40">
        <v>0</v>
      </c>
      <c r="F16" s="40">
        <v>0</v>
      </c>
      <c r="G16" s="40">
        <v>60</v>
      </c>
      <c r="H16" s="40">
        <v>0</v>
      </c>
      <c r="I16" s="35">
        <v>0</v>
      </c>
      <c r="J16" s="26">
        <f t="shared" si="1"/>
        <v>60</v>
      </c>
      <c r="K16" s="41">
        <v>0</v>
      </c>
      <c r="L16" s="41">
        <v>0</v>
      </c>
      <c r="M16" s="41">
        <v>60</v>
      </c>
      <c r="N16" s="41">
        <v>0</v>
      </c>
      <c r="O16" s="46">
        <v>0</v>
      </c>
      <c r="P16" s="51">
        <v>0</v>
      </c>
      <c r="Q16" s="6">
        <v>0</v>
      </c>
    </row>
    <row r="17" spans="2:32" ht="18" customHeight="1">
      <c r="B17" s="1">
        <v>12</v>
      </c>
      <c r="C17" s="22" t="s">
        <v>38</v>
      </c>
      <c r="D17" s="25">
        <f t="shared" si="0"/>
        <v>39</v>
      </c>
      <c r="E17" s="40">
        <v>0</v>
      </c>
      <c r="F17" s="40">
        <v>0</v>
      </c>
      <c r="G17" s="40">
        <v>39</v>
      </c>
      <c r="H17" s="40">
        <v>0</v>
      </c>
      <c r="I17" s="35">
        <v>0</v>
      </c>
      <c r="J17" s="26">
        <f t="shared" si="1"/>
        <v>39</v>
      </c>
      <c r="K17" s="41">
        <v>0</v>
      </c>
      <c r="L17" s="41">
        <v>0</v>
      </c>
      <c r="M17" s="41">
        <v>39</v>
      </c>
      <c r="N17" s="41">
        <v>0</v>
      </c>
      <c r="O17" s="46">
        <v>0</v>
      </c>
      <c r="P17" s="51">
        <v>0</v>
      </c>
      <c r="Q17" s="6">
        <v>0</v>
      </c>
    </row>
    <row r="18" spans="2:32" ht="18" customHeight="1">
      <c r="B18" s="1">
        <v>13</v>
      </c>
      <c r="C18" s="53" t="s">
        <v>14</v>
      </c>
      <c r="D18" s="25">
        <f t="shared" si="0"/>
        <v>66</v>
      </c>
      <c r="E18" s="41"/>
      <c r="F18" s="41">
        <v>60</v>
      </c>
      <c r="G18" s="41">
        <v>0</v>
      </c>
      <c r="H18" s="41">
        <v>6</v>
      </c>
      <c r="I18" s="47">
        <v>0</v>
      </c>
      <c r="J18" s="26">
        <f t="shared" si="1"/>
        <v>66</v>
      </c>
      <c r="K18" s="41"/>
      <c r="L18" s="41">
        <v>60</v>
      </c>
      <c r="M18" s="41">
        <v>0</v>
      </c>
      <c r="N18" s="41">
        <v>6</v>
      </c>
      <c r="O18" s="46">
        <v>0</v>
      </c>
      <c r="P18" s="51">
        <v>0</v>
      </c>
      <c r="Q18" s="6">
        <v>0</v>
      </c>
    </row>
    <row r="19" spans="2:32" ht="18" customHeight="1">
      <c r="B19" s="1">
        <v>14</v>
      </c>
      <c r="C19" s="23" t="s">
        <v>15</v>
      </c>
      <c r="D19" s="25">
        <f t="shared" si="0"/>
        <v>47</v>
      </c>
      <c r="E19" s="40">
        <v>0</v>
      </c>
      <c r="F19" s="40">
        <v>0</v>
      </c>
      <c r="G19" s="50">
        <v>47</v>
      </c>
      <c r="H19" s="40">
        <v>0</v>
      </c>
      <c r="I19" s="35">
        <v>0</v>
      </c>
      <c r="J19" s="26">
        <f t="shared" si="1"/>
        <v>47</v>
      </c>
      <c r="K19" s="41">
        <v>0</v>
      </c>
      <c r="L19" s="41">
        <v>0</v>
      </c>
      <c r="M19" s="49">
        <v>47</v>
      </c>
      <c r="N19" s="41">
        <v>0</v>
      </c>
      <c r="O19" s="46">
        <v>0</v>
      </c>
      <c r="P19" s="51">
        <v>0</v>
      </c>
      <c r="Q19" s="6">
        <v>0</v>
      </c>
    </row>
    <row r="20" spans="2:32" ht="18" customHeight="1">
      <c r="B20" s="1">
        <v>15</v>
      </c>
      <c r="C20" s="22" t="s">
        <v>16</v>
      </c>
      <c r="D20" s="25">
        <f t="shared" si="0"/>
        <v>40</v>
      </c>
      <c r="E20" s="40">
        <v>0</v>
      </c>
      <c r="F20" s="40">
        <v>0</v>
      </c>
      <c r="G20" s="40">
        <v>40</v>
      </c>
      <c r="H20" s="40">
        <v>0</v>
      </c>
      <c r="I20" s="35">
        <v>0</v>
      </c>
      <c r="J20" s="26">
        <f t="shared" si="1"/>
        <v>40</v>
      </c>
      <c r="K20" s="41">
        <v>0</v>
      </c>
      <c r="L20" s="41">
        <v>40</v>
      </c>
      <c r="M20" s="41">
        <v>0</v>
      </c>
      <c r="N20" s="41">
        <v>0</v>
      </c>
      <c r="O20" s="46">
        <v>0</v>
      </c>
      <c r="P20" s="51">
        <v>0</v>
      </c>
      <c r="Q20" s="6">
        <v>0</v>
      </c>
    </row>
    <row r="21" spans="2:32" ht="18" customHeight="1">
      <c r="B21" s="1">
        <v>16</v>
      </c>
      <c r="C21" s="22" t="s">
        <v>17</v>
      </c>
      <c r="D21" s="25">
        <f t="shared" si="0"/>
        <v>80</v>
      </c>
      <c r="E21" s="40">
        <v>0</v>
      </c>
      <c r="F21" s="40">
        <v>54</v>
      </c>
      <c r="G21" s="40">
        <v>26</v>
      </c>
      <c r="H21" s="40">
        <v>0</v>
      </c>
      <c r="I21" s="35">
        <v>0</v>
      </c>
      <c r="J21" s="26">
        <f t="shared" si="1"/>
        <v>80</v>
      </c>
      <c r="K21" s="41">
        <v>0</v>
      </c>
      <c r="L21" s="41">
        <v>54</v>
      </c>
      <c r="M21" s="41">
        <v>26</v>
      </c>
      <c r="N21" s="41">
        <v>0</v>
      </c>
      <c r="O21" s="46">
        <v>0</v>
      </c>
      <c r="P21" s="51">
        <v>0</v>
      </c>
      <c r="Q21" s="6">
        <v>0</v>
      </c>
    </row>
    <row r="22" spans="2:32" s="4" customFormat="1" ht="18" customHeight="1">
      <c r="B22" s="3">
        <v>17</v>
      </c>
      <c r="C22" s="23" t="s">
        <v>35</v>
      </c>
      <c r="D22" s="25">
        <f t="shared" si="0"/>
        <v>41</v>
      </c>
      <c r="E22" s="41">
        <v>0</v>
      </c>
      <c r="F22" s="41">
        <v>0</v>
      </c>
      <c r="G22" s="41">
        <v>41</v>
      </c>
      <c r="H22" s="41">
        <v>0</v>
      </c>
      <c r="I22" s="47">
        <v>0</v>
      </c>
      <c r="J22" s="26">
        <f t="shared" si="1"/>
        <v>41</v>
      </c>
      <c r="K22" s="41">
        <v>0</v>
      </c>
      <c r="L22" s="41">
        <v>0</v>
      </c>
      <c r="M22" s="41">
        <v>41</v>
      </c>
      <c r="N22" s="41">
        <v>0</v>
      </c>
      <c r="O22" s="46">
        <v>0</v>
      </c>
      <c r="P22" s="51">
        <v>0</v>
      </c>
      <c r="Q22" s="6">
        <v>0</v>
      </c>
    </row>
    <row r="23" spans="2:32" s="4" customFormat="1" ht="18" customHeight="1">
      <c r="B23" s="60" t="s">
        <v>6</v>
      </c>
      <c r="C23" s="61"/>
      <c r="D23" s="26">
        <f>SUM(E23:I23)</f>
        <v>1008</v>
      </c>
      <c r="E23" s="41">
        <f t="shared" ref="E23:I23" si="2">SUM(E6:E22)</f>
        <v>8</v>
      </c>
      <c r="F23" s="41">
        <f t="shared" si="2"/>
        <v>378</v>
      </c>
      <c r="G23" s="41">
        <f t="shared" si="2"/>
        <v>472</v>
      </c>
      <c r="H23" s="41">
        <f t="shared" si="2"/>
        <v>148</v>
      </c>
      <c r="I23" s="47">
        <f t="shared" si="2"/>
        <v>2</v>
      </c>
      <c r="J23" s="27">
        <f>SUM(K23:O23)</f>
        <v>1002</v>
      </c>
      <c r="K23" s="42">
        <f t="shared" ref="K23:Q23" si="3">SUM(K6:K22)</f>
        <v>8</v>
      </c>
      <c r="L23" s="42">
        <f t="shared" si="3"/>
        <v>414</v>
      </c>
      <c r="M23" s="42">
        <f t="shared" si="3"/>
        <v>432</v>
      </c>
      <c r="N23" s="42">
        <f t="shared" si="3"/>
        <v>148</v>
      </c>
      <c r="O23" s="32">
        <f t="shared" si="3"/>
        <v>0</v>
      </c>
      <c r="P23" s="29">
        <f t="shared" si="3"/>
        <v>4</v>
      </c>
      <c r="Q23" s="16">
        <f t="shared" si="3"/>
        <v>2</v>
      </c>
    </row>
    <row r="24" spans="2:32" s="4" customFormat="1" ht="18" customHeight="1">
      <c r="B24" s="3">
        <v>1</v>
      </c>
      <c r="C24" s="23" t="s">
        <v>18</v>
      </c>
      <c r="D24" s="26">
        <f>SUM(E24:I24)</f>
        <v>19</v>
      </c>
      <c r="E24" s="43">
        <v>0</v>
      </c>
      <c r="F24" s="43">
        <v>19</v>
      </c>
      <c r="G24" s="43">
        <v>0</v>
      </c>
      <c r="H24" s="43">
        <v>0</v>
      </c>
      <c r="I24" s="36">
        <v>0</v>
      </c>
      <c r="J24" s="26">
        <f>SUM(K24:Q24)</f>
        <v>19</v>
      </c>
      <c r="K24" s="43">
        <v>0</v>
      </c>
      <c r="L24" s="43">
        <v>19</v>
      </c>
      <c r="M24" s="43">
        <v>0</v>
      </c>
      <c r="N24" s="43">
        <v>0</v>
      </c>
      <c r="O24" s="56">
        <v>0</v>
      </c>
      <c r="P24" s="57">
        <v>0</v>
      </c>
      <c r="Q24" s="16">
        <v>0</v>
      </c>
      <c r="Y24" s="15"/>
      <c r="Z24" s="15"/>
      <c r="AA24" s="15"/>
      <c r="AB24" s="15"/>
      <c r="AC24" s="15"/>
      <c r="AD24" s="15"/>
      <c r="AE24" s="15"/>
      <c r="AF24" s="15"/>
    </row>
    <row r="25" spans="2:32" s="4" customFormat="1" ht="30" customHeight="1">
      <c r="B25" s="3">
        <v>2</v>
      </c>
      <c r="C25" s="23" t="s">
        <v>19</v>
      </c>
      <c r="D25" s="26">
        <f t="shared" ref="D25:D41" si="4">SUM(E25:I25)</f>
        <v>19</v>
      </c>
      <c r="E25" s="43">
        <v>0</v>
      </c>
      <c r="F25" s="43">
        <v>19</v>
      </c>
      <c r="G25" s="43">
        <v>0</v>
      </c>
      <c r="H25" s="43">
        <v>0</v>
      </c>
      <c r="I25" s="36">
        <v>0</v>
      </c>
      <c r="J25" s="26">
        <f t="shared" ref="J25:J41" si="5">SUM(K25:Q25)</f>
        <v>19</v>
      </c>
      <c r="K25" s="43">
        <v>0</v>
      </c>
      <c r="L25" s="43">
        <v>19</v>
      </c>
      <c r="M25" s="43">
        <v>0</v>
      </c>
      <c r="N25" s="43">
        <v>0</v>
      </c>
      <c r="O25" s="33">
        <v>0</v>
      </c>
      <c r="P25" s="55">
        <v>0</v>
      </c>
      <c r="Q25" s="6">
        <v>0</v>
      </c>
      <c r="Y25" s="15"/>
      <c r="Z25" s="15"/>
      <c r="AA25" s="15"/>
      <c r="AB25" s="15"/>
      <c r="AC25" s="15"/>
      <c r="AD25" s="15"/>
    </row>
    <row r="26" spans="2:32" s="4" customFormat="1" ht="18" customHeight="1">
      <c r="B26" s="3">
        <v>3</v>
      </c>
      <c r="C26" s="23" t="s">
        <v>20</v>
      </c>
      <c r="D26" s="26">
        <f t="shared" si="4"/>
        <v>4</v>
      </c>
      <c r="E26" s="43">
        <v>0</v>
      </c>
      <c r="F26" s="43">
        <v>0</v>
      </c>
      <c r="G26" s="43">
        <v>0</v>
      </c>
      <c r="H26" s="43">
        <v>0</v>
      </c>
      <c r="I26" s="36">
        <v>4</v>
      </c>
      <c r="J26" s="26">
        <f t="shared" si="5"/>
        <v>4</v>
      </c>
      <c r="K26" s="43">
        <v>0</v>
      </c>
      <c r="L26" s="43">
        <v>0</v>
      </c>
      <c r="M26" s="43">
        <v>0</v>
      </c>
      <c r="N26" s="43">
        <v>0</v>
      </c>
      <c r="O26" s="33">
        <v>0</v>
      </c>
      <c r="P26" s="55">
        <v>4</v>
      </c>
      <c r="Q26" s="6">
        <v>0</v>
      </c>
      <c r="Y26" s="15"/>
      <c r="Z26" s="15"/>
      <c r="AA26" s="15"/>
      <c r="AB26" s="15"/>
      <c r="AC26" s="15"/>
      <c r="AD26" s="15"/>
    </row>
    <row r="27" spans="2:32" s="4" customFormat="1" ht="18" customHeight="1">
      <c r="B27" s="3">
        <v>4</v>
      </c>
      <c r="C27" s="23" t="s">
        <v>39</v>
      </c>
      <c r="D27" s="26">
        <f t="shared" si="4"/>
        <v>3</v>
      </c>
      <c r="E27" s="43">
        <v>0</v>
      </c>
      <c r="F27" s="43">
        <v>3</v>
      </c>
      <c r="G27" s="43">
        <v>0</v>
      </c>
      <c r="H27" s="43">
        <v>0</v>
      </c>
      <c r="I27" s="36">
        <v>0</v>
      </c>
      <c r="J27" s="26">
        <f t="shared" si="5"/>
        <v>3</v>
      </c>
      <c r="K27" s="43">
        <v>0</v>
      </c>
      <c r="L27" s="43">
        <v>3</v>
      </c>
      <c r="M27" s="43">
        <v>0</v>
      </c>
      <c r="N27" s="43">
        <v>0</v>
      </c>
      <c r="O27" s="33">
        <v>0</v>
      </c>
      <c r="P27" s="55">
        <v>0</v>
      </c>
      <c r="Q27" s="6">
        <v>0</v>
      </c>
      <c r="Y27" s="15"/>
      <c r="Z27" s="15"/>
      <c r="AA27" s="15"/>
      <c r="AB27" s="15"/>
      <c r="AC27" s="15"/>
      <c r="AD27" s="15"/>
    </row>
    <row r="28" spans="2:32" s="4" customFormat="1" ht="18" customHeight="1">
      <c r="B28" s="3">
        <v>5</v>
      </c>
      <c r="C28" s="23" t="s">
        <v>21</v>
      </c>
      <c r="D28" s="26">
        <f t="shared" si="4"/>
        <v>18</v>
      </c>
      <c r="E28" s="43">
        <v>0</v>
      </c>
      <c r="F28" s="43">
        <v>0</v>
      </c>
      <c r="G28" s="43">
        <v>0</v>
      </c>
      <c r="H28" s="43">
        <v>0</v>
      </c>
      <c r="I28" s="36">
        <v>18</v>
      </c>
      <c r="J28" s="26">
        <f t="shared" si="5"/>
        <v>18</v>
      </c>
      <c r="K28" s="43">
        <v>0</v>
      </c>
      <c r="L28" s="43">
        <v>0</v>
      </c>
      <c r="M28" s="43">
        <v>0</v>
      </c>
      <c r="N28" s="43">
        <v>0</v>
      </c>
      <c r="O28" s="33">
        <v>18</v>
      </c>
      <c r="P28" s="55">
        <v>0</v>
      </c>
      <c r="Q28" s="6">
        <v>0</v>
      </c>
      <c r="Y28" s="15"/>
      <c r="Z28" s="15"/>
      <c r="AA28" s="15"/>
      <c r="AB28" s="15"/>
      <c r="AC28" s="15"/>
      <c r="AD28" s="15"/>
    </row>
    <row r="29" spans="2:32" s="4" customFormat="1" ht="18" customHeight="1">
      <c r="B29" s="3">
        <v>6</v>
      </c>
      <c r="C29" s="23" t="s">
        <v>40</v>
      </c>
      <c r="D29" s="26">
        <f t="shared" si="4"/>
        <v>19</v>
      </c>
      <c r="E29" s="43">
        <v>0</v>
      </c>
      <c r="F29" s="43">
        <v>19</v>
      </c>
      <c r="G29" s="43">
        <v>0</v>
      </c>
      <c r="H29" s="43">
        <v>0</v>
      </c>
      <c r="I29" s="36">
        <v>0</v>
      </c>
      <c r="J29" s="26">
        <f t="shared" si="5"/>
        <v>19</v>
      </c>
      <c r="K29" s="43">
        <v>0</v>
      </c>
      <c r="L29" s="43">
        <v>19</v>
      </c>
      <c r="M29" s="43">
        <v>0</v>
      </c>
      <c r="N29" s="43">
        <v>0</v>
      </c>
      <c r="O29" s="33">
        <v>0</v>
      </c>
      <c r="P29" s="55">
        <v>0</v>
      </c>
      <c r="Q29" s="6">
        <v>0</v>
      </c>
      <c r="Y29" s="15"/>
      <c r="Z29" s="15"/>
      <c r="AA29" s="15"/>
      <c r="AB29" s="15"/>
      <c r="AC29" s="15"/>
      <c r="AD29" s="15"/>
    </row>
    <row r="30" spans="2:32" s="4" customFormat="1" ht="30" customHeight="1">
      <c r="B30" s="3">
        <v>7</v>
      </c>
      <c r="C30" s="23" t="s">
        <v>43</v>
      </c>
      <c r="D30" s="26">
        <f t="shared" si="4"/>
        <v>19</v>
      </c>
      <c r="E30" s="43">
        <v>0</v>
      </c>
      <c r="F30" s="43">
        <v>0</v>
      </c>
      <c r="G30" s="43">
        <v>0</v>
      </c>
      <c r="H30" s="43">
        <v>0</v>
      </c>
      <c r="I30" s="36">
        <v>19</v>
      </c>
      <c r="J30" s="26">
        <f t="shared" si="5"/>
        <v>19</v>
      </c>
      <c r="K30" s="43">
        <v>0</v>
      </c>
      <c r="L30" s="43">
        <v>0</v>
      </c>
      <c r="M30" s="43">
        <v>0</v>
      </c>
      <c r="N30" s="43">
        <v>0</v>
      </c>
      <c r="O30" s="33">
        <v>19</v>
      </c>
      <c r="P30" s="55">
        <v>0</v>
      </c>
      <c r="Q30" s="6">
        <v>0</v>
      </c>
      <c r="Y30" s="15"/>
      <c r="Z30" s="15"/>
      <c r="AA30" s="15"/>
      <c r="AB30" s="15"/>
      <c r="AC30" s="15"/>
      <c r="AD30" s="15"/>
    </row>
    <row r="31" spans="2:32" s="4" customFormat="1" ht="18" customHeight="1">
      <c r="B31" s="3">
        <v>8</v>
      </c>
      <c r="C31" s="23" t="s">
        <v>22</v>
      </c>
      <c r="D31" s="26">
        <f t="shared" si="4"/>
        <v>13</v>
      </c>
      <c r="E31" s="43">
        <v>0</v>
      </c>
      <c r="F31" s="43">
        <v>13</v>
      </c>
      <c r="G31" s="43">
        <v>0</v>
      </c>
      <c r="H31" s="43">
        <v>0</v>
      </c>
      <c r="I31" s="36">
        <v>0</v>
      </c>
      <c r="J31" s="26">
        <f t="shared" si="5"/>
        <v>13</v>
      </c>
      <c r="K31" s="43">
        <v>0</v>
      </c>
      <c r="L31" s="43">
        <v>13</v>
      </c>
      <c r="M31" s="43">
        <v>0</v>
      </c>
      <c r="N31" s="43">
        <v>0</v>
      </c>
      <c r="O31" s="33">
        <v>0</v>
      </c>
      <c r="P31" s="55">
        <v>0</v>
      </c>
      <c r="Q31" s="6">
        <v>0</v>
      </c>
      <c r="Y31" s="15"/>
      <c r="Z31" s="15"/>
      <c r="AA31" s="15"/>
      <c r="AB31" s="15"/>
      <c r="AC31" s="15"/>
      <c r="AD31" s="15"/>
    </row>
    <row r="32" spans="2:32" s="4" customFormat="1" ht="18" customHeight="1">
      <c r="B32" s="3">
        <v>9</v>
      </c>
      <c r="C32" s="23" t="s">
        <v>23</v>
      </c>
      <c r="D32" s="26">
        <f t="shared" si="4"/>
        <v>19</v>
      </c>
      <c r="E32" s="43">
        <v>0</v>
      </c>
      <c r="F32" s="43">
        <v>19</v>
      </c>
      <c r="G32" s="43">
        <v>0</v>
      </c>
      <c r="H32" s="43">
        <v>0</v>
      </c>
      <c r="I32" s="36">
        <v>0</v>
      </c>
      <c r="J32" s="26">
        <f t="shared" si="5"/>
        <v>19</v>
      </c>
      <c r="K32" s="43">
        <v>0</v>
      </c>
      <c r="L32" s="43">
        <v>19</v>
      </c>
      <c r="M32" s="43">
        <v>0</v>
      </c>
      <c r="N32" s="43">
        <v>0</v>
      </c>
      <c r="O32" s="33">
        <v>0</v>
      </c>
      <c r="P32" s="55">
        <v>0</v>
      </c>
      <c r="Q32" s="6">
        <v>0</v>
      </c>
      <c r="Y32" s="15"/>
      <c r="Z32" s="15"/>
      <c r="AA32" s="15"/>
      <c r="AB32" s="15"/>
      <c r="AC32" s="15"/>
      <c r="AD32" s="15"/>
    </row>
    <row r="33" spans="2:30" s="4" customFormat="1" ht="30" customHeight="1">
      <c r="B33" s="3">
        <v>10</v>
      </c>
      <c r="C33" s="23" t="s">
        <v>24</v>
      </c>
      <c r="D33" s="26">
        <f t="shared" si="4"/>
        <v>15</v>
      </c>
      <c r="E33" s="43">
        <v>0</v>
      </c>
      <c r="F33" s="43">
        <v>15</v>
      </c>
      <c r="G33" s="43">
        <v>0</v>
      </c>
      <c r="H33" s="43">
        <v>0</v>
      </c>
      <c r="I33" s="36">
        <v>0</v>
      </c>
      <c r="J33" s="26">
        <f t="shared" si="5"/>
        <v>15</v>
      </c>
      <c r="K33" s="43">
        <v>0</v>
      </c>
      <c r="L33" s="43">
        <v>15</v>
      </c>
      <c r="M33" s="43">
        <v>0</v>
      </c>
      <c r="N33" s="43">
        <v>0</v>
      </c>
      <c r="O33" s="33">
        <v>0</v>
      </c>
      <c r="P33" s="55">
        <v>0</v>
      </c>
      <c r="Q33" s="6">
        <v>0</v>
      </c>
      <c r="Y33" s="15"/>
      <c r="Z33" s="15"/>
      <c r="AA33" s="15"/>
      <c r="AB33" s="15"/>
      <c r="AC33" s="15"/>
      <c r="AD33" s="15"/>
    </row>
    <row r="34" spans="2:30" s="4" customFormat="1" ht="18" customHeight="1">
      <c r="B34" s="3">
        <v>11</v>
      </c>
      <c r="C34" s="23" t="s">
        <v>25</v>
      </c>
      <c r="D34" s="26">
        <f t="shared" si="4"/>
        <v>19</v>
      </c>
      <c r="E34" s="43">
        <v>0</v>
      </c>
      <c r="F34" s="43">
        <v>0</v>
      </c>
      <c r="G34" s="43">
        <v>19</v>
      </c>
      <c r="H34" s="43">
        <v>0</v>
      </c>
      <c r="I34" s="36">
        <v>0</v>
      </c>
      <c r="J34" s="26">
        <f t="shared" si="5"/>
        <v>19</v>
      </c>
      <c r="K34" s="43">
        <v>0</v>
      </c>
      <c r="L34" s="43">
        <v>0</v>
      </c>
      <c r="M34" s="43">
        <v>19</v>
      </c>
      <c r="N34" s="43">
        <v>0</v>
      </c>
      <c r="O34" s="33">
        <v>0</v>
      </c>
      <c r="P34" s="55">
        <v>0</v>
      </c>
      <c r="Q34" s="6">
        <v>0</v>
      </c>
      <c r="Y34" s="15"/>
      <c r="Z34" s="15"/>
      <c r="AA34" s="15"/>
      <c r="AB34" s="15"/>
      <c r="AC34" s="15"/>
      <c r="AD34" s="15"/>
    </row>
    <row r="35" spans="2:30" s="4" customFormat="1" ht="18" customHeight="1">
      <c r="B35" s="3">
        <v>12</v>
      </c>
      <c r="C35" s="23" t="s">
        <v>26</v>
      </c>
      <c r="D35" s="26">
        <f t="shared" si="4"/>
        <v>19</v>
      </c>
      <c r="E35" s="43">
        <v>0</v>
      </c>
      <c r="F35" s="43">
        <v>19</v>
      </c>
      <c r="G35" s="43">
        <v>0</v>
      </c>
      <c r="H35" s="43">
        <v>0</v>
      </c>
      <c r="I35" s="36">
        <v>0</v>
      </c>
      <c r="J35" s="26">
        <f t="shared" si="5"/>
        <v>19</v>
      </c>
      <c r="K35" s="43">
        <v>0</v>
      </c>
      <c r="L35" s="43">
        <v>19</v>
      </c>
      <c r="M35" s="43">
        <v>0</v>
      </c>
      <c r="N35" s="43">
        <v>0</v>
      </c>
      <c r="O35" s="33">
        <v>0</v>
      </c>
      <c r="P35" s="55">
        <v>0</v>
      </c>
      <c r="Q35" s="6">
        <v>0</v>
      </c>
      <c r="Y35" s="15"/>
      <c r="Z35" s="15"/>
      <c r="AA35" s="15"/>
      <c r="AB35" s="15"/>
      <c r="AC35" s="15"/>
      <c r="AD35" s="15"/>
    </row>
    <row r="36" spans="2:30" s="4" customFormat="1" ht="18" customHeight="1">
      <c r="B36" s="3">
        <v>13</v>
      </c>
      <c r="C36" s="23" t="s">
        <v>23</v>
      </c>
      <c r="D36" s="26">
        <f t="shared" si="4"/>
        <v>19</v>
      </c>
      <c r="E36" s="43">
        <v>0</v>
      </c>
      <c r="F36" s="43">
        <v>19</v>
      </c>
      <c r="G36" s="43">
        <v>0</v>
      </c>
      <c r="H36" s="43">
        <v>0</v>
      </c>
      <c r="I36" s="36">
        <v>0</v>
      </c>
      <c r="J36" s="26">
        <f t="shared" si="5"/>
        <v>19</v>
      </c>
      <c r="K36" s="43">
        <v>0</v>
      </c>
      <c r="L36" s="43">
        <v>19</v>
      </c>
      <c r="M36" s="43">
        <v>0</v>
      </c>
      <c r="N36" s="43">
        <v>0</v>
      </c>
      <c r="O36" s="33">
        <v>0</v>
      </c>
      <c r="P36" s="55">
        <v>0</v>
      </c>
      <c r="Q36" s="6">
        <v>0</v>
      </c>
      <c r="Y36" s="15"/>
      <c r="Z36" s="15"/>
      <c r="AA36" s="15"/>
      <c r="AB36" s="15"/>
      <c r="AC36" s="15"/>
      <c r="AD36" s="15"/>
    </row>
    <row r="37" spans="2:30" s="4" customFormat="1" ht="18" customHeight="1">
      <c r="B37" s="3">
        <v>14</v>
      </c>
      <c r="C37" s="23" t="s">
        <v>27</v>
      </c>
      <c r="D37" s="26">
        <f t="shared" si="4"/>
        <v>19</v>
      </c>
      <c r="E37" s="43">
        <v>0</v>
      </c>
      <c r="F37" s="43">
        <v>0</v>
      </c>
      <c r="G37" s="43">
        <v>0</v>
      </c>
      <c r="H37" s="43">
        <v>0</v>
      </c>
      <c r="I37" s="36">
        <v>19</v>
      </c>
      <c r="J37" s="26">
        <f t="shared" si="5"/>
        <v>19</v>
      </c>
      <c r="K37" s="43">
        <v>0</v>
      </c>
      <c r="L37" s="43">
        <v>0</v>
      </c>
      <c r="M37" s="43">
        <v>0</v>
      </c>
      <c r="N37" s="43">
        <v>0</v>
      </c>
      <c r="O37" s="33">
        <v>0</v>
      </c>
      <c r="P37" s="55">
        <v>19</v>
      </c>
      <c r="Q37" s="6">
        <v>0</v>
      </c>
      <c r="Y37" s="15"/>
      <c r="Z37" s="15"/>
      <c r="AA37" s="15"/>
      <c r="AB37" s="15"/>
      <c r="AC37" s="15"/>
      <c r="AD37" s="15"/>
    </row>
    <row r="38" spans="2:30" s="4" customFormat="1" ht="18" customHeight="1">
      <c r="B38" s="3">
        <v>15</v>
      </c>
      <c r="C38" s="23" t="s">
        <v>41</v>
      </c>
      <c r="D38" s="26">
        <f t="shared" si="4"/>
        <v>19</v>
      </c>
      <c r="E38" s="43">
        <v>0</v>
      </c>
      <c r="F38" s="43">
        <v>0</v>
      </c>
      <c r="G38" s="43">
        <v>0</v>
      </c>
      <c r="H38" s="43">
        <v>0</v>
      </c>
      <c r="I38" s="36">
        <v>19</v>
      </c>
      <c r="J38" s="26">
        <f t="shared" si="5"/>
        <v>19</v>
      </c>
      <c r="K38" s="43">
        <v>0</v>
      </c>
      <c r="L38" s="43">
        <v>0</v>
      </c>
      <c r="M38" s="43">
        <v>0</v>
      </c>
      <c r="N38" s="43">
        <v>0</v>
      </c>
      <c r="O38" s="33">
        <v>19</v>
      </c>
      <c r="P38" s="55">
        <v>0</v>
      </c>
      <c r="Q38" s="6">
        <v>0</v>
      </c>
      <c r="Y38" s="15"/>
      <c r="Z38" s="15"/>
      <c r="AA38" s="15"/>
      <c r="AB38" s="15"/>
      <c r="AC38" s="15"/>
      <c r="AD38" s="15"/>
    </row>
    <row r="39" spans="2:30" s="4" customFormat="1" ht="18" customHeight="1">
      <c r="B39" s="3">
        <v>16</v>
      </c>
      <c r="C39" s="23" t="s">
        <v>28</v>
      </c>
      <c r="D39" s="26">
        <f t="shared" si="4"/>
        <v>11</v>
      </c>
      <c r="E39" s="43">
        <v>0</v>
      </c>
      <c r="F39" s="43">
        <v>11</v>
      </c>
      <c r="G39" s="43">
        <v>0</v>
      </c>
      <c r="H39" s="43">
        <v>0</v>
      </c>
      <c r="I39" s="36">
        <v>0</v>
      </c>
      <c r="J39" s="26">
        <f t="shared" si="5"/>
        <v>11</v>
      </c>
      <c r="K39" s="43">
        <v>0</v>
      </c>
      <c r="L39" s="43">
        <v>11</v>
      </c>
      <c r="M39" s="43">
        <v>0</v>
      </c>
      <c r="N39" s="43">
        <v>0</v>
      </c>
      <c r="O39" s="33">
        <v>0</v>
      </c>
      <c r="P39" s="55">
        <v>0</v>
      </c>
      <c r="Q39" s="6">
        <v>0</v>
      </c>
      <c r="Y39" s="15"/>
      <c r="Z39" s="15"/>
      <c r="AA39" s="15"/>
      <c r="AB39" s="15"/>
      <c r="AC39" s="15"/>
      <c r="AD39" s="15"/>
    </row>
    <row r="40" spans="2:30" s="4" customFormat="1" ht="18" customHeight="1">
      <c r="B40" s="3">
        <v>17</v>
      </c>
      <c r="C40" s="23" t="s">
        <v>42</v>
      </c>
      <c r="D40" s="26">
        <f t="shared" si="4"/>
        <v>4</v>
      </c>
      <c r="E40" s="43">
        <v>0</v>
      </c>
      <c r="F40" s="43">
        <v>0</v>
      </c>
      <c r="G40" s="43">
        <v>0</v>
      </c>
      <c r="H40" s="43">
        <v>0</v>
      </c>
      <c r="I40" s="36">
        <v>4</v>
      </c>
      <c r="J40" s="26">
        <f t="shared" si="5"/>
        <v>4</v>
      </c>
      <c r="K40" s="43">
        <v>0</v>
      </c>
      <c r="L40" s="43">
        <v>0</v>
      </c>
      <c r="M40" s="43">
        <v>0</v>
      </c>
      <c r="N40" s="43">
        <v>0</v>
      </c>
      <c r="O40" s="33">
        <v>0</v>
      </c>
      <c r="P40" s="55">
        <v>4</v>
      </c>
      <c r="Q40" s="6">
        <v>0</v>
      </c>
      <c r="Y40" s="15"/>
      <c r="Z40" s="15"/>
      <c r="AA40" s="15"/>
      <c r="AB40" s="15"/>
      <c r="AC40" s="15"/>
      <c r="AD40" s="15"/>
    </row>
    <row r="41" spans="2:30" s="4" customFormat="1" ht="18" customHeight="1">
      <c r="B41" s="3">
        <v>18</v>
      </c>
      <c r="C41" s="23" t="s">
        <v>29</v>
      </c>
      <c r="D41" s="26">
        <f t="shared" si="4"/>
        <v>19</v>
      </c>
      <c r="E41" s="43">
        <v>0</v>
      </c>
      <c r="F41" s="43">
        <v>0</v>
      </c>
      <c r="G41" s="43">
        <v>0</v>
      </c>
      <c r="H41" s="43">
        <v>0</v>
      </c>
      <c r="I41" s="36">
        <v>19</v>
      </c>
      <c r="J41" s="26">
        <f t="shared" si="5"/>
        <v>19</v>
      </c>
      <c r="K41" s="43">
        <v>0</v>
      </c>
      <c r="L41" s="43">
        <v>0</v>
      </c>
      <c r="M41" s="43">
        <v>0</v>
      </c>
      <c r="N41" s="43">
        <v>0</v>
      </c>
      <c r="O41" s="33">
        <v>19</v>
      </c>
      <c r="P41" s="55">
        <v>0</v>
      </c>
      <c r="Q41" s="6">
        <v>0</v>
      </c>
      <c r="Y41" s="15"/>
      <c r="Z41" s="15"/>
      <c r="AA41" s="15"/>
      <c r="AB41" s="15"/>
      <c r="AC41" s="15"/>
      <c r="AD41" s="15"/>
    </row>
    <row r="42" spans="2:30" s="4" customFormat="1" ht="18" customHeight="1">
      <c r="B42" s="60" t="s">
        <v>7</v>
      </c>
      <c r="C42" s="61"/>
      <c r="D42" s="31">
        <f>SUM(E42:I42)</f>
        <v>277</v>
      </c>
      <c r="E42" s="44">
        <f t="shared" ref="E42:I42" si="6">SUM(E24:E41)</f>
        <v>0</v>
      </c>
      <c r="F42" s="44">
        <f t="shared" si="6"/>
        <v>156</v>
      </c>
      <c r="G42" s="44">
        <f t="shared" si="6"/>
        <v>19</v>
      </c>
      <c r="H42" s="44">
        <f t="shared" si="6"/>
        <v>0</v>
      </c>
      <c r="I42" s="37">
        <f t="shared" si="6"/>
        <v>102</v>
      </c>
      <c r="J42" s="31">
        <f>SUM(K42:O42)</f>
        <v>250</v>
      </c>
      <c r="K42" s="44">
        <f t="shared" ref="K42:Q42" si="7">SUM(K24:K41)</f>
        <v>0</v>
      </c>
      <c r="L42" s="44">
        <f t="shared" si="7"/>
        <v>156</v>
      </c>
      <c r="M42" s="44">
        <f t="shared" si="7"/>
        <v>19</v>
      </c>
      <c r="N42" s="44">
        <f t="shared" si="7"/>
        <v>0</v>
      </c>
      <c r="O42" s="34">
        <f t="shared" si="7"/>
        <v>75</v>
      </c>
      <c r="P42" s="52">
        <f t="shared" si="7"/>
        <v>27</v>
      </c>
      <c r="Q42" s="17">
        <f t="shared" si="7"/>
        <v>0</v>
      </c>
    </row>
    <row r="43" spans="2:30" s="4" customFormat="1" ht="18" customHeight="1">
      <c r="B43" s="60" t="s">
        <v>8</v>
      </c>
      <c r="C43" s="61"/>
      <c r="D43" s="31">
        <f t="shared" ref="D43:Q43" si="8">SUM(D23,D42)</f>
        <v>1285</v>
      </c>
      <c r="E43" s="44">
        <f t="shared" si="8"/>
        <v>8</v>
      </c>
      <c r="F43" s="44">
        <f t="shared" si="8"/>
        <v>534</v>
      </c>
      <c r="G43" s="44">
        <f t="shared" si="8"/>
        <v>491</v>
      </c>
      <c r="H43" s="44">
        <f t="shared" si="8"/>
        <v>148</v>
      </c>
      <c r="I43" s="37">
        <f t="shared" si="8"/>
        <v>104</v>
      </c>
      <c r="J43" s="31">
        <f t="shared" si="8"/>
        <v>1252</v>
      </c>
      <c r="K43" s="44">
        <f t="shared" si="8"/>
        <v>8</v>
      </c>
      <c r="L43" s="44">
        <f t="shared" si="8"/>
        <v>570</v>
      </c>
      <c r="M43" s="44">
        <f t="shared" si="8"/>
        <v>451</v>
      </c>
      <c r="N43" s="44">
        <f t="shared" si="8"/>
        <v>148</v>
      </c>
      <c r="O43" s="34">
        <f t="shared" si="8"/>
        <v>75</v>
      </c>
      <c r="P43" s="52">
        <f t="shared" si="8"/>
        <v>31</v>
      </c>
      <c r="Q43" s="17">
        <f t="shared" si="8"/>
        <v>2</v>
      </c>
    </row>
    <row r="44" spans="2:30" s="4" customFormat="1" ht="18" customHeight="1">
      <c r="C44" s="20"/>
    </row>
    <row r="45" spans="2:30" s="4" customFormat="1">
      <c r="C45" s="20"/>
    </row>
    <row r="46" spans="2:30" s="4" customFormat="1">
      <c r="C46" s="20"/>
    </row>
    <row r="47" spans="2:30" s="4" customFormat="1">
      <c r="C47" s="20"/>
    </row>
    <row r="48" spans="2:30" s="4" customFormat="1">
      <c r="C48" s="20"/>
    </row>
    <row r="49" spans="2:10" s="4" customFormat="1">
      <c r="C49" s="20"/>
    </row>
    <row r="50" spans="2:10" s="4" customFormat="1">
      <c r="C50" s="20"/>
    </row>
    <row r="51" spans="2:10" s="4" customFormat="1">
      <c r="C51" s="20"/>
    </row>
    <row r="52" spans="2:10" s="4" customFormat="1">
      <c r="C52" s="20"/>
    </row>
    <row r="53" spans="2:10" s="4" customFormat="1">
      <c r="C53" s="20"/>
    </row>
    <row r="54" spans="2:10" s="4" customFormat="1">
      <c r="C54" s="20"/>
    </row>
    <row r="55" spans="2:10" s="4" customFormat="1">
      <c r="C55" s="20"/>
    </row>
    <row r="56" spans="2:10" s="4" customFormat="1">
      <c r="C56" s="20"/>
    </row>
    <row r="57" spans="2:10" s="4" customFormat="1">
      <c r="C57" s="20"/>
    </row>
    <row r="58" spans="2:10" s="4" customFormat="1">
      <c r="C58" s="20"/>
    </row>
    <row r="59" spans="2:10">
      <c r="C59" s="21"/>
      <c r="D59" s="10"/>
      <c r="E59" s="11"/>
      <c r="F59" s="11"/>
      <c r="G59" s="11"/>
    </row>
    <row r="60" spans="2:10">
      <c r="C60" s="21"/>
      <c r="D60" s="12"/>
      <c r="E60" s="12"/>
      <c r="F60" s="10"/>
      <c r="G60" s="10"/>
    </row>
    <row r="61" spans="2:10">
      <c r="C61" s="21"/>
      <c r="D61" s="12"/>
      <c r="E61" s="12"/>
      <c r="F61" s="10"/>
      <c r="G61" s="10"/>
    </row>
    <row r="62" spans="2:10">
      <c r="C62" s="54"/>
      <c r="D62" s="14"/>
      <c r="E62" s="12"/>
      <c r="F62" s="10"/>
      <c r="G62" s="10"/>
    </row>
    <row r="63" spans="2:10">
      <c r="C63" s="24"/>
    </row>
    <row r="64" spans="2:10" s="4" customFormat="1">
      <c r="B64" s="9"/>
      <c r="C64" s="20"/>
      <c r="D64" s="8"/>
      <c r="E64" s="5"/>
      <c r="F64" s="5"/>
      <c r="G64" s="5"/>
      <c r="H64" s="5"/>
      <c r="I64" s="5"/>
      <c r="J64" s="5"/>
    </row>
    <row r="65" spans="2:10" s="4" customFormat="1">
      <c r="B65" s="9"/>
      <c r="C65" s="20"/>
      <c r="D65" s="8"/>
      <c r="E65" s="8"/>
      <c r="F65" s="8"/>
      <c r="G65" s="8"/>
      <c r="H65" s="8"/>
      <c r="I65" s="8"/>
      <c r="J65" s="8"/>
    </row>
    <row r="66" spans="2:10" s="4" customFormat="1">
      <c r="C66" s="20"/>
      <c r="D66" s="8"/>
      <c r="E66" s="5"/>
      <c r="F66" s="5"/>
      <c r="G66" s="5"/>
      <c r="H66" s="5"/>
      <c r="I66" s="5"/>
      <c r="J66" s="5"/>
    </row>
    <row r="67" spans="2:10">
      <c r="C67" s="24"/>
    </row>
    <row r="68" spans="2:10">
      <c r="C68" s="24"/>
    </row>
    <row r="69" spans="2:10">
      <c r="C69" s="20"/>
      <c r="D69" s="8"/>
      <c r="E69" s="5"/>
      <c r="F69" s="5"/>
      <c r="G69" s="5"/>
      <c r="H69" s="5"/>
      <c r="I69" s="5"/>
      <c r="J69" s="5"/>
    </row>
    <row r="70" spans="2:10">
      <c r="C70" s="20"/>
      <c r="D70" s="8"/>
      <c r="E70" s="5"/>
      <c r="F70" s="5"/>
      <c r="G70" s="5"/>
      <c r="H70" s="5"/>
      <c r="I70" s="5"/>
      <c r="J70" s="5"/>
    </row>
  </sheetData>
  <mergeCells count="8">
    <mergeCell ref="B23:C23"/>
    <mergeCell ref="B42:C42"/>
    <mergeCell ref="B43:C43"/>
    <mergeCell ref="B1:Q1"/>
    <mergeCell ref="D3:I3"/>
    <mergeCell ref="J3:Q3"/>
    <mergeCell ref="D4:I4"/>
    <mergeCell ref="J4:Q4"/>
  </mergeCells>
  <phoneticPr fontId="2"/>
  <pageMargins left="0.59055118110236227" right="0.59055118110236227" top="0.74803149606299213" bottom="0.74803149606299213" header="0.31496062992125984" footer="0.31496062992125984"/>
  <pageSetup paperSize="9" scale="74" fitToHeight="0" orientation="landscape" r:id="rId1"/>
  <headerFooter>
    <oddFooter>&amp;C　　　　　　　　　　　　　　　　　　　　　　　　　　　　　　　　　　　　　　          ※「廃止予定」、「介護保険施設等」は除く。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西部医療圏</vt:lpstr>
      <vt:lpstr>西部医療圏!Print_Area</vt:lpstr>
      <vt:lpstr>西部医療圏!Print_Titles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2021-03-15T01:15:29Z</cp:lastPrinted>
  <dcterms:created xsi:type="dcterms:W3CDTF">2017-08-02T11:27:19Z</dcterms:created>
  <dcterms:modified xsi:type="dcterms:W3CDTF">2021-03-15T01:30:49Z</dcterms:modified>
</cp:coreProperties>
</file>