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S12620_医療政策課\120 医療計画班\病床機能報告\R1病床機能報告\HP公開\【公表】施設別一覧\"/>
    </mc:Choice>
  </mc:AlternateContent>
  <bookViews>
    <workbookView xWindow="0" yWindow="0" windowWidth="21570" windowHeight="8100"/>
  </bookViews>
  <sheets>
    <sheet name="北部医療圏" sheetId="18" r:id="rId1"/>
  </sheets>
  <definedNames>
    <definedName name="_xlnm._FilterDatabase" localSheetId="0" hidden="1">北部医療圏!$D$5:$D$72</definedName>
    <definedName name="_xlnm.Print_Area" localSheetId="0">北部医療圏!$A$1:$Q$55</definedName>
    <definedName name="_xlnm.Print_Titles" localSheetId="0">北部医療圏!$2:$5</definedName>
    <definedName name="Z_FAE5ECC7_119B_441D_A427_1EAC3556F88E_.wvu.FilterData" localSheetId="0" hidden="1">北部医療圏!$D$5:$D$72</definedName>
    <definedName name="Z_FAE5ECC7_119B_441D_A427_1EAC3556F88E_.wvu.PrintArea" localSheetId="0" hidden="1">北部医療圏!$A$5:$L$63</definedName>
    <definedName name="Z_FAE5ECC7_119B_441D_A427_1EAC3556F88E_.wvu.PrintTitles" localSheetId="0" hidden="1">北部医療圏!$5:$5</definedName>
  </definedNames>
  <calcPr calcId="162913"/>
  <customWorkbookViews>
    <customWorkbookView name="oitapref - 個人用ビュー" guid="{FAE5ECC7-119B-441D-A427-1EAC3556F88E}" mergeInterval="0" personalView="1" showHorizontalScroll="0" xWindow="55" yWindow="5" windowWidth="1458" windowHeight="1008" activeSheetId="8"/>
  </customWorkbookViews>
</workbook>
</file>

<file path=xl/calcChain.xml><?xml version="1.0" encoding="utf-8"?>
<calcChain xmlns="http://schemas.openxmlformats.org/spreadsheetml/2006/main">
  <c r="Q54" i="18" l="1"/>
  <c r="P54" i="18"/>
  <c r="O54" i="18"/>
  <c r="N54" i="18"/>
  <c r="M54" i="18"/>
  <c r="L54" i="18"/>
  <c r="K54" i="18"/>
  <c r="J53" i="18"/>
  <c r="J52" i="18"/>
  <c r="J51" i="18"/>
  <c r="J50" i="18"/>
  <c r="J49" i="18"/>
  <c r="J48" i="18"/>
  <c r="J47" i="18"/>
  <c r="J46" i="18"/>
  <c r="J45" i="18"/>
  <c r="J44" i="18"/>
  <c r="J43" i="18"/>
  <c r="J42" i="18"/>
  <c r="J41" i="18"/>
  <c r="J40" i="18"/>
  <c r="J39" i="18"/>
  <c r="J38" i="18"/>
  <c r="J37" i="18"/>
  <c r="J36" i="18"/>
  <c r="J35" i="18"/>
  <c r="J34" i="18"/>
  <c r="J33" i="18"/>
  <c r="J32" i="18"/>
  <c r="J31" i="18"/>
  <c r="J30" i="18"/>
  <c r="J29" i="18"/>
  <c r="J28" i="18"/>
  <c r="Q27" i="18"/>
  <c r="P27" i="18"/>
  <c r="O27" i="18"/>
  <c r="N27" i="18"/>
  <c r="M27" i="18"/>
  <c r="M55" i="18" s="1"/>
  <c r="L27" i="18"/>
  <c r="K27" i="18"/>
  <c r="J26" i="18"/>
  <c r="J25" i="18"/>
  <c r="J24" i="18"/>
  <c r="J23" i="18"/>
  <c r="J22" i="18"/>
  <c r="J21" i="18"/>
  <c r="J20" i="18"/>
  <c r="J19" i="18"/>
  <c r="J18" i="18"/>
  <c r="J17" i="18"/>
  <c r="J16" i="18"/>
  <c r="J15" i="18"/>
  <c r="J14" i="18"/>
  <c r="J13" i="18"/>
  <c r="J12" i="18"/>
  <c r="J11" i="18"/>
  <c r="J10" i="18"/>
  <c r="J9" i="18"/>
  <c r="J8" i="18"/>
  <c r="J7" i="18"/>
  <c r="J6" i="18"/>
  <c r="I54" i="18"/>
  <c r="H54" i="18"/>
  <c r="G54" i="18"/>
  <c r="F54" i="18"/>
  <c r="E54" i="18"/>
  <c r="D53" i="18"/>
  <c r="D52" i="18"/>
  <c r="D51" i="18"/>
  <c r="D50" i="18"/>
  <c r="D49" i="18"/>
  <c r="D48" i="18"/>
  <c r="D47" i="18"/>
  <c r="D46" i="18"/>
  <c r="D45" i="18"/>
  <c r="D44" i="18"/>
  <c r="D43" i="18"/>
  <c r="D42" i="18"/>
  <c r="D41" i="18"/>
  <c r="D40" i="18"/>
  <c r="D39" i="18"/>
  <c r="D38" i="18"/>
  <c r="D37" i="18"/>
  <c r="D36" i="18"/>
  <c r="D35" i="18"/>
  <c r="D34" i="18"/>
  <c r="D33" i="18"/>
  <c r="D32" i="18"/>
  <c r="D31" i="18"/>
  <c r="D30" i="18"/>
  <c r="D29" i="18"/>
  <c r="D28" i="18"/>
  <c r="I27" i="18"/>
  <c r="H27" i="18"/>
  <c r="G27" i="18"/>
  <c r="F27" i="18"/>
  <c r="E27" i="18"/>
  <c r="D26" i="18"/>
  <c r="D25" i="18"/>
  <c r="D24" i="18"/>
  <c r="D23" i="18"/>
  <c r="D22" i="18"/>
  <c r="D21" i="18"/>
  <c r="D20" i="18"/>
  <c r="D19" i="18"/>
  <c r="D18" i="18"/>
  <c r="D17" i="18"/>
  <c r="D16" i="18"/>
  <c r="D15" i="18"/>
  <c r="D14" i="18"/>
  <c r="D13" i="18"/>
  <c r="D12" i="18"/>
  <c r="D11" i="18"/>
  <c r="D10" i="18"/>
  <c r="D9" i="18"/>
  <c r="D8" i="18"/>
  <c r="D7" i="18"/>
  <c r="D6" i="18"/>
  <c r="O55" i="18" l="1"/>
  <c r="G55" i="18"/>
  <c r="K55" i="18"/>
  <c r="E55" i="18"/>
  <c r="D27" i="18"/>
  <c r="I55" i="18"/>
  <c r="H55" i="18"/>
  <c r="P55" i="18"/>
  <c r="D54" i="18"/>
  <c r="J27" i="18"/>
  <c r="F55" i="18"/>
  <c r="L55" i="18"/>
  <c r="N55" i="18"/>
  <c r="Q55" i="18"/>
  <c r="J54" i="18"/>
  <c r="J55" i="18" l="1"/>
  <c r="D55" i="18"/>
</calcChain>
</file>

<file path=xl/sharedStrings.xml><?xml version="1.0" encoding="utf-8"?>
<sst xmlns="http://schemas.openxmlformats.org/spreadsheetml/2006/main" count="72" uniqueCount="67">
  <si>
    <t>急性期</t>
    <phoneticPr fontId="2"/>
  </si>
  <si>
    <t>回復期</t>
    <phoneticPr fontId="2"/>
  </si>
  <si>
    <t>慢性期</t>
    <phoneticPr fontId="2"/>
  </si>
  <si>
    <t>医療機関名</t>
    <phoneticPr fontId="2"/>
  </si>
  <si>
    <t>Ｎｏ．</t>
    <phoneticPr fontId="2"/>
  </si>
  <si>
    <t>高度
急性期</t>
    <phoneticPr fontId="2"/>
  </si>
  <si>
    <t>北部医療圏（病院）</t>
    <phoneticPr fontId="2"/>
  </si>
  <si>
    <t>北部医療圏（診療所）</t>
    <phoneticPr fontId="2"/>
  </si>
  <si>
    <t>北部医療圏　合計</t>
    <phoneticPr fontId="2"/>
  </si>
  <si>
    <t>川嶌整形外科病院</t>
  </si>
  <si>
    <t>中津市立中津市民病院</t>
  </si>
  <si>
    <t>酒井病院</t>
  </si>
  <si>
    <t>梶原病院</t>
  </si>
  <si>
    <t>佐藤第二病院</t>
  </si>
  <si>
    <t>和田病院</t>
  </si>
  <si>
    <t>医療法人中庸会　宇佐胃腸病院</t>
  </si>
  <si>
    <t>小野内科病院</t>
  </si>
  <si>
    <t>つくし園</t>
  </si>
  <si>
    <t>宇佐中央内科病院</t>
  </si>
  <si>
    <t>中津第一病院</t>
  </si>
  <si>
    <t>中津胃腸病院</t>
  </si>
  <si>
    <t>高田中央病院</t>
  </si>
  <si>
    <t>轟木整形外科病院</t>
  </si>
  <si>
    <t>宮本整形外科医院</t>
  </si>
  <si>
    <t>佐藤レディースクリニック</t>
  </si>
  <si>
    <t>宇佐レディースクリニック</t>
  </si>
  <si>
    <t>賀来内科医院</t>
  </si>
  <si>
    <t>宗像医院</t>
  </si>
  <si>
    <t>医療法人藤心会　黒田整形外科</t>
  </si>
  <si>
    <t>医療法人誠雅会　松元整形外科医院</t>
  </si>
  <si>
    <t>時枝内科医院</t>
  </si>
  <si>
    <t>渡辺医院</t>
  </si>
  <si>
    <t>医療法人社団内尾整形外科医院</t>
  </si>
  <si>
    <t>安心院中央医院</t>
  </si>
  <si>
    <t>桐田眼科医院</t>
  </si>
  <si>
    <t>熊谷循環器科内科医院</t>
  </si>
  <si>
    <t>中津眼科</t>
  </si>
  <si>
    <t>小路内科医院</t>
  </si>
  <si>
    <t>2019年7月1日時点の機能として、各医療機関が自主的に選択した機能の状況</t>
    <phoneticPr fontId="2"/>
  </si>
  <si>
    <t>医療法人杏林会村上記念病院　</t>
  </si>
  <si>
    <t>中津脳神経外科病院　</t>
  </si>
  <si>
    <t>松永循環器病院　</t>
  </si>
  <si>
    <t>玄々堂高田病院　</t>
  </si>
  <si>
    <t>医療法人明徳会佐藤第一病院　</t>
  </si>
  <si>
    <t>医療法人興仁会桑尾病院　</t>
  </si>
  <si>
    <t>宇佐高田医師会病院　</t>
  </si>
  <si>
    <t>高椋クリニック　</t>
  </si>
  <si>
    <t>藤吉産婦人科　</t>
  </si>
  <si>
    <t>まつざきクリニック　</t>
  </si>
  <si>
    <t>植山循環器科内科クリニック　</t>
  </si>
  <si>
    <t>宇佐リハビリ診療所　</t>
  </si>
  <si>
    <t>玄々堂泌尿器科　</t>
  </si>
  <si>
    <t>クリニックオアシス　</t>
  </si>
  <si>
    <t>いしだ内科　</t>
  </si>
  <si>
    <t>玄々堂整形外科　</t>
  </si>
  <si>
    <t>はたで眼科　</t>
  </si>
  <si>
    <t>農業協同組合立下郷診療所</t>
    <phoneticPr fontId="2"/>
  </si>
  <si>
    <t>休棟等</t>
    <phoneticPr fontId="2"/>
  </si>
  <si>
    <t>廃止予定</t>
    <rPh sb="0" eb="2">
      <t>ハイシ</t>
    </rPh>
    <rPh sb="2" eb="4">
      <t>ヨテイ</t>
    </rPh>
    <phoneticPr fontId="2"/>
  </si>
  <si>
    <t>2025年の予定</t>
    <rPh sb="4" eb="5">
      <t>ネン</t>
    </rPh>
    <rPh sb="6" eb="8">
      <t>ヨテイ</t>
    </rPh>
    <phoneticPr fontId="2"/>
  </si>
  <si>
    <t>現状</t>
    <rPh sb="0" eb="2">
      <t>ゲンジョウ</t>
    </rPh>
    <phoneticPr fontId="2"/>
  </si>
  <si>
    <t>2025年7月1日時点の機能の予定として、各医療機関が自主的に選択した機能の状況</t>
    <phoneticPr fontId="2"/>
  </si>
  <si>
    <t>合計</t>
    <rPh sb="0" eb="2">
      <t>ゴウケイ</t>
    </rPh>
    <phoneticPr fontId="2"/>
  </si>
  <si>
    <t>合計（※）</t>
    <rPh sb="0" eb="2">
      <t>ゴウケイ</t>
    </rPh>
    <phoneticPr fontId="2"/>
  </si>
  <si>
    <t>介護保険
施設等</t>
    <phoneticPr fontId="2"/>
  </si>
  <si>
    <t>北部医療圏</t>
    <rPh sb="0" eb="2">
      <t>ホクブ</t>
    </rPh>
    <rPh sb="2" eb="5">
      <t>イリョウケン</t>
    </rPh>
    <phoneticPr fontId="2"/>
  </si>
  <si>
    <t>単位：床</t>
    <rPh sb="0" eb="2">
      <t>タンイ</t>
    </rPh>
    <rPh sb="3" eb="4">
      <t>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</si>
</sst>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1" xfId="0" applyBorder="1" applyAlignment="1">
      <alignment vertical="center" shrinkToFit="1"/>
    </xf>
    <xf numFmtId="0" fontId="0" fillId="0" borderId="1" xfId="0" applyFill="1" applyBorder="1">
      <alignment vertical="center"/>
    </xf>
    <xf numFmtId="0" fontId="4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vertical="center" shrinkToFit="1"/>
    </xf>
    <xf numFmtId="0" fontId="0" fillId="0" borderId="1" xfId="0" applyFill="1" applyBorder="1" applyAlignment="1">
      <alignment vertical="center" shrinkToFit="1"/>
    </xf>
    <xf numFmtId="38" fontId="0" fillId="0" borderId="1" xfId="1" applyFont="1" applyFill="1" applyBorder="1" applyAlignment="1">
      <alignment vertical="center" shrinkToFit="1"/>
    </xf>
    <xf numFmtId="0" fontId="0" fillId="0" borderId="0" xfId="0" applyBorder="1">
      <alignment vertical="center"/>
    </xf>
    <xf numFmtId="38" fontId="0" fillId="0" borderId="0" xfId="1" applyFont="1" applyFill="1" applyBorder="1" applyAlignment="1">
      <alignment vertical="center" shrinkToFit="1"/>
    </xf>
    <xf numFmtId="0" fontId="0" fillId="0" borderId="0" xfId="0" applyFill="1" applyBorder="1" applyAlignment="1">
      <alignment horizontal="center" vertical="center"/>
    </xf>
    <xf numFmtId="0" fontId="6" fillId="0" borderId="0" xfId="0" applyFont="1" applyFill="1" applyBorder="1">
      <alignment vertical="center"/>
    </xf>
    <xf numFmtId="38" fontId="0" fillId="0" borderId="0" xfId="0" applyNumberFormat="1" applyFill="1" applyBorder="1" applyAlignment="1">
      <alignment vertical="center" shrinkToFit="1"/>
    </xf>
    <xf numFmtId="0" fontId="7" fillId="0" borderId="0" xfId="0" applyFont="1" applyFill="1" applyBorder="1">
      <alignment vertical="center"/>
    </xf>
    <xf numFmtId="0" fontId="3" fillId="0" borderId="0" xfId="0" applyFont="1" applyFill="1" applyBorder="1" applyAlignment="1">
      <alignment vertical="center" shrinkToFit="1"/>
    </xf>
    <xf numFmtId="0" fontId="0" fillId="0" borderId="0" xfId="0" applyBorder="1" applyAlignment="1">
      <alignment vertical="center" wrapText="1"/>
    </xf>
    <xf numFmtId="0" fontId="5" fillId="0" borderId="0" xfId="0" applyFont="1" applyFill="1" applyBorder="1">
      <alignment vertical="center"/>
    </xf>
    <xf numFmtId="38" fontId="7" fillId="0" borderId="1" xfId="1" applyFont="1" applyFill="1" applyBorder="1" applyAlignment="1">
      <alignment vertical="center" shrinkToFit="1"/>
    </xf>
    <xf numFmtId="38" fontId="0" fillId="0" borderId="1" xfId="0" applyNumberFormat="1" applyFill="1" applyBorder="1" applyAlignment="1">
      <alignment vertical="center" shrinkToFi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38" fontId="7" fillId="0" borderId="1" xfId="0" applyNumberFormat="1" applyFont="1" applyFill="1" applyBorder="1" applyAlignment="1">
      <alignment vertical="center" shrinkToFit="1"/>
    </xf>
    <xf numFmtId="0" fontId="6" fillId="0" borderId="0" xfId="0" applyFont="1" applyBorder="1" applyAlignment="1">
      <alignment vertical="center" wrapText="1"/>
    </xf>
    <xf numFmtId="38" fontId="0" fillId="0" borderId="2" xfId="1" applyFont="1" applyBorder="1" applyAlignment="1">
      <alignment vertical="center" shrinkToFit="1"/>
    </xf>
    <xf numFmtId="38" fontId="0" fillId="0" borderId="2" xfId="1" applyFont="1" applyFill="1" applyBorder="1" applyAlignment="1">
      <alignment vertical="center" shrinkToFit="1"/>
    </xf>
    <xf numFmtId="38" fontId="7" fillId="0" borderId="2" xfId="1" applyFont="1" applyFill="1" applyBorder="1" applyAlignment="1">
      <alignment vertical="center" shrinkToFit="1"/>
    </xf>
    <xf numFmtId="38" fontId="7" fillId="0" borderId="2" xfId="0" applyNumberFormat="1" applyFont="1" applyFill="1" applyBorder="1" applyAlignment="1">
      <alignment vertical="center" shrinkToFit="1"/>
    </xf>
    <xf numFmtId="0" fontId="0" fillId="2" borderId="10" xfId="0" applyFill="1" applyBorder="1" applyAlignment="1">
      <alignment horizontal="center" vertical="center" wrapText="1"/>
    </xf>
    <xf numFmtId="38" fontId="7" fillId="0" borderId="10" xfId="1" applyFont="1" applyFill="1" applyBorder="1" applyAlignment="1">
      <alignment vertical="center" shrinkToFit="1"/>
    </xf>
    <xf numFmtId="38" fontId="7" fillId="0" borderId="10" xfId="0" applyNumberFormat="1" applyFont="1" applyFill="1" applyBorder="1" applyAlignment="1">
      <alignment vertical="center" shrinkToFit="1"/>
    </xf>
    <xf numFmtId="0" fontId="0" fillId="2" borderId="2" xfId="0" applyFill="1" applyBorder="1" applyAlignment="1">
      <alignment horizontal="center" vertical="center"/>
    </xf>
    <xf numFmtId="38" fontId="0" fillId="0" borderId="2" xfId="0" applyNumberFormat="1" applyFill="1" applyBorder="1" applyAlignment="1">
      <alignment vertical="center" shrinkToFit="1"/>
    </xf>
    <xf numFmtId="38" fontId="7" fillId="0" borderId="11" xfId="1" applyFont="1" applyFill="1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0" fillId="0" borderId="11" xfId="0" applyFill="1" applyBorder="1" applyAlignment="1">
      <alignment vertical="center" shrinkToFit="1"/>
    </xf>
    <xf numFmtId="38" fontId="0" fillId="0" borderId="11" xfId="0" applyNumberFormat="1" applyFill="1" applyBorder="1" applyAlignment="1">
      <alignment vertical="center" shrinkToFit="1"/>
    </xf>
    <xf numFmtId="38" fontId="0" fillId="0" borderId="3" xfId="1" applyFont="1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3" xfId="0" applyFill="1" applyBorder="1" applyAlignment="1">
      <alignment vertical="center" shrinkToFit="1"/>
    </xf>
    <xf numFmtId="38" fontId="0" fillId="0" borderId="3" xfId="0" applyNumberFormat="1" applyFill="1" applyBorder="1" applyAlignment="1">
      <alignment vertical="center" shrinkToFit="1"/>
    </xf>
    <xf numFmtId="0" fontId="0" fillId="2" borderId="3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38" fontId="0" fillId="0" borderId="12" xfId="1" applyFont="1" applyBorder="1" applyAlignment="1">
      <alignment vertical="center" shrinkToFit="1"/>
    </xf>
    <xf numFmtId="38" fontId="0" fillId="0" borderId="12" xfId="1" applyFont="1" applyFill="1" applyBorder="1" applyAlignment="1">
      <alignment vertical="center" shrinkToFit="1"/>
    </xf>
    <xf numFmtId="38" fontId="7" fillId="0" borderId="12" xfId="1" applyFont="1" applyFill="1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0" fillId="0" borderId="12" xfId="0" applyFill="1" applyBorder="1" applyAlignment="1">
      <alignment vertical="center" shrinkToFit="1"/>
    </xf>
    <xf numFmtId="38" fontId="0" fillId="0" borderId="12" xfId="0" applyNumberFormat="1" applyFill="1" applyBorder="1" applyAlignment="1">
      <alignment vertical="center" shrinkToFit="1"/>
    </xf>
    <xf numFmtId="0" fontId="0" fillId="2" borderId="12" xfId="0" applyFill="1" applyBorder="1" applyAlignment="1">
      <alignment horizontal="center" vertical="center"/>
    </xf>
    <xf numFmtId="38" fontId="0" fillId="0" borderId="11" xfId="1" applyFont="1" applyFill="1" applyBorder="1" applyAlignment="1">
      <alignment vertical="center" shrinkToFit="1"/>
    </xf>
    <xf numFmtId="38" fontId="7" fillId="0" borderId="11" xfId="0" applyNumberFormat="1" applyFont="1" applyFill="1" applyBorder="1" applyAlignment="1">
      <alignment vertical="center" shrinkToFit="1"/>
    </xf>
    <xf numFmtId="38" fontId="0" fillId="0" borderId="3" xfId="1" applyFont="1" applyFill="1" applyBorder="1" applyAlignment="1">
      <alignment vertical="center" shrinkToFit="1"/>
    </xf>
    <xf numFmtId="0" fontId="0" fillId="2" borderId="11" xfId="0" applyFill="1" applyBorder="1" applyAlignment="1">
      <alignment horizontal="center" vertical="center" wrapText="1"/>
    </xf>
    <xf numFmtId="38" fontId="7" fillId="0" borderId="12" xfId="0" applyNumberFormat="1" applyFont="1" applyFill="1" applyBorder="1" applyAlignment="1">
      <alignment vertical="center" shrinkToFit="1"/>
    </xf>
    <xf numFmtId="38" fontId="0" fillId="0" borderId="10" xfId="1" applyFont="1" applyFill="1" applyBorder="1" applyAlignment="1">
      <alignment vertical="center" shrinkToFit="1"/>
    </xf>
    <xf numFmtId="38" fontId="0" fillId="0" borderId="10" xfId="0" applyNumberFormat="1" applyFill="1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0" fillId="0" borderId="10" xfId="0" applyFill="1" applyBorder="1" applyAlignment="1">
      <alignment vertical="center" shrinkToFit="1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  <color rgb="FFFF99FF"/>
      <color rgb="FFE2C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3"/>
  <sheetViews>
    <sheetView tabSelected="1" zoomScale="80" zoomScaleNormal="80" zoomScaleSheetLayoutView="80" workbookViewId="0">
      <selection activeCell="R6" sqref="R6"/>
    </sheetView>
  </sheetViews>
  <sheetFormatPr defaultRowHeight="13.5" x14ac:dyDescent="0.15"/>
  <cols>
    <col min="1" max="1" width="1.125" style="10" customWidth="1"/>
    <col min="2" max="2" width="4.5" style="10" customWidth="1"/>
    <col min="3" max="3" width="29" style="10" customWidth="1"/>
    <col min="4" max="9" width="11" style="10" customWidth="1"/>
    <col min="10" max="17" width="10.5" style="10" customWidth="1"/>
    <col min="18" max="18" width="12.5" style="10" customWidth="1"/>
    <col min="19" max="16384" width="9" style="10"/>
  </cols>
  <sheetData>
    <row r="1" spans="1:17" customFormat="1" ht="25.5" customHeight="1" x14ac:dyDescent="0.15">
      <c r="A1" s="10"/>
      <c r="B1" s="64" t="s">
        <v>65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7" customFormat="1" ht="18" customHeight="1" x14ac:dyDescent="0.15">
      <c r="A2" s="1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1" t="s">
        <v>66</v>
      </c>
    </row>
    <row r="3" spans="1:17" customFormat="1" ht="17.25" customHeight="1" x14ac:dyDescent="0.15">
      <c r="A3" s="10"/>
      <c r="B3" s="2"/>
      <c r="C3" s="24"/>
      <c r="D3" s="65" t="s">
        <v>60</v>
      </c>
      <c r="E3" s="66"/>
      <c r="F3" s="66"/>
      <c r="G3" s="66"/>
      <c r="H3" s="66"/>
      <c r="I3" s="67"/>
      <c r="J3" s="65" t="s">
        <v>59</v>
      </c>
      <c r="K3" s="66"/>
      <c r="L3" s="66"/>
      <c r="M3" s="66"/>
      <c r="N3" s="66"/>
      <c r="O3" s="66"/>
      <c r="P3" s="66"/>
      <c r="Q3" s="67"/>
    </row>
    <row r="4" spans="1:17" customFormat="1" ht="17.25" customHeight="1" x14ac:dyDescent="0.15">
      <c r="A4" s="10"/>
      <c r="B4" s="2"/>
      <c r="C4" s="17"/>
      <c r="D4" s="68" t="s">
        <v>38</v>
      </c>
      <c r="E4" s="69"/>
      <c r="F4" s="69"/>
      <c r="G4" s="69"/>
      <c r="H4" s="69"/>
      <c r="I4" s="70"/>
      <c r="J4" s="71" t="s">
        <v>61</v>
      </c>
      <c r="K4" s="72"/>
      <c r="L4" s="72"/>
      <c r="M4" s="72"/>
      <c r="N4" s="72"/>
      <c r="O4" s="72"/>
      <c r="P4" s="72"/>
      <c r="Q4" s="73"/>
    </row>
    <row r="5" spans="1:17" ht="29.25" customHeight="1" x14ac:dyDescent="0.15">
      <c r="B5" s="21" t="s">
        <v>4</v>
      </c>
      <c r="C5" s="21" t="s">
        <v>3</v>
      </c>
      <c r="D5" s="32" t="s">
        <v>62</v>
      </c>
      <c r="E5" s="43" t="s">
        <v>5</v>
      </c>
      <c r="F5" s="50" t="s">
        <v>0</v>
      </c>
      <c r="G5" s="50" t="s">
        <v>1</v>
      </c>
      <c r="H5" s="50" t="s">
        <v>2</v>
      </c>
      <c r="I5" s="42" t="s">
        <v>57</v>
      </c>
      <c r="J5" s="32" t="s">
        <v>63</v>
      </c>
      <c r="K5" s="43" t="s">
        <v>5</v>
      </c>
      <c r="L5" s="50" t="s">
        <v>0</v>
      </c>
      <c r="M5" s="50" t="s">
        <v>1</v>
      </c>
      <c r="N5" s="50" t="s">
        <v>2</v>
      </c>
      <c r="O5" s="54" t="s">
        <v>57</v>
      </c>
      <c r="P5" s="29" t="s">
        <v>58</v>
      </c>
      <c r="Q5" s="22" t="s">
        <v>64</v>
      </c>
    </row>
    <row r="6" spans="1:17" ht="18" customHeight="1" x14ac:dyDescent="0.15">
      <c r="B6" s="1">
        <v>1</v>
      </c>
      <c r="C6" s="3" t="s">
        <v>9</v>
      </c>
      <c r="D6" s="25">
        <f>SUM(E6:I6)</f>
        <v>93</v>
      </c>
      <c r="E6" s="44">
        <v>0</v>
      </c>
      <c r="F6" s="44">
        <v>93</v>
      </c>
      <c r="G6" s="44">
        <v>0</v>
      </c>
      <c r="H6" s="44">
        <v>0</v>
      </c>
      <c r="I6" s="38">
        <v>0</v>
      </c>
      <c r="J6" s="26">
        <f>SUM(K6:Q6)</f>
        <v>93</v>
      </c>
      <c r="K6" s="45">
        <v>0</v>
      </c>
      <c r="L6" s="45">
        <v>93</v>
      </c>
      <c r="M6" s="45">
        <v>0</v>
      </c>
      <c r="N6" s="45">
        <v>0</v>
      </c>
      <c r="O6" s="51">
        <v>0</v>
      </c>
      <c r="P6" s="56">
        <v>0</v>
      </c>
      <c r="Q6" s="9">
        <v>0</v>
      </c>
    </row>
    <row r="7" spans="1:17" ht="18" customHeight="1" x14ac:dyDescent="0.15">
      <c r="B7" s="1">
        <v>2</v>
      </c>
      <c r="C7" s="3" t="s">
        <v>10</v>
      </c>
      <c r="D7" s="25">
        <f t="shared" ref="D7:D26" si="0">SUM(E7:I7)</f>
        <v>250</v>
      </c>
      <c r="E7" s="44">
        <v>7</v>
      </c>
      <c r="F7" s="44">
        <v>197</v>
      </c>
      <c r="G7" s="44">
        <v>46</v>
      </c>
      <c r="H7" s="44">
        <v>0</v>
      </c>
      <c r="I7" s="38">
        <v>0</v>
      </c>
      <c r="J7" s="26">
        <f t="shared" ref="J7:J11" si="1">SUM(K7:Q7)</f>
        <v>250</v>
      </c>
      <c r="K7" s="45">
        <v>45</v>
      </c>
      <c r="L7" s="45">
        <v>163</v>
      </c>
      <c r="M7" s="45">
        <v>42</v>
      </c>
      <c r="N7" s="45">
        <v>0</v>
      </c>
      <c r="O7" s="51">
        <v>0</v>
      </c>
      <c r="P7" s="56">
        <v>0</v>
      </c>
      <c r="Q7" s="9">
        <v>0</v>
      </c>
    </row>
    <row r="8" spans="1:17" ht="18" customHeight="1" x14ac:dyDescent="0.15">
      <c r="B8" s="1">
        <v>3</v>
      </c>
      <c r="C8" s="3" t="s">
        <v>43</v>
      </c>
      <c r="D8" s="25">
        <f t="shared" si="0"/>
        <v>130</v>
      </c>
      <c r="E8" s="44">
        <v>0</v>
      </c>
      <c r="F8" s="44">
        <v>90</v>
      </c>
      <c r="G8" s="44">
        <v>40</v>
      </c>
      <c r="H8" s="44">
        <v>0</v>
      </c>
      <c r="I8" s="38">
        <v>0</v>
      </c>
      <c r="J8" s="26">
        <f t="shared" si="1"/>
        <v>130</v>
      </c>
      <c r="K8" s="45">
        <v>0</v>
      </c>
      <c r="L8" s="45">
        <v>90</v>
      </c>
      <c r="M8" s="45">
        <v>40</v>
      </c>
      <c r="N8" s="45">
        <v>0</v>
      </c>
      <c r="O8" s="51">
        <v>0</v>
      </c>
      <c r="P8" s="56">
        <v>0</v>
      </c>
      <c r="Q8" s="9">
        <v>0</v>
      </c>
    </row>
    <row r="9" spans="1:17" ht="18" customHeight="1" x14ac:dyDescent="0.15">
      <c r="B9" s="1">
        <v>4</v>
      </c>
      <c r="C9" s="3" t="s">
        <v>42</v>
      </c>
      <c r="D9" s="25">
        <f t="shared" si="0"/>
        <v>46</v>
      </c>
      <c r="E9" s="44">
        <v>0</v>
      </c>
      <c r="F9" s="44">
        <v>46</v>
      </c>
      <c r="G9" s="44">
        <v>0</v>
      </c>
      <c r="H9" s="44">
        <v>0</v>
      </c>
      <c r="I9" s="38">
        <v>0</v>
      </c>
      <c r="J9" s="26">
        <f t="shared" si="1"/>
        <v>46</v>
      </c>
      <c r="K9" s="45">
        <v>0</v>
      </c>
      <c r="L9" s="45">
        <v>46</v>
      </c>
      <c r="M9" s="45">
        <v>0</v>
      </c>
      <c r="N9" s="45">
        <v>0</v>
      </c>
      <c r="O9" s="51">
        <v>0</v>
      </c>
      <c r="P9" s="56">
        <v>0</v>
      </c>
      <c r="Q9" s="9">
        <v>0</v>
      </c>
    </row>
    <row r="10" spans="1:17" ht="18" customHeight="1" x14ac:dyDescent="0.15">
      <c r="B10" s="1">
        <v>5</v>
      </c>
      <c r="C10" s="3" t="s">
        <v>39</v>
      </c>
      <c r="D10" s="25">
        <f t="shared" si="0"/>
        <v>165</v>
      </c>
      <c r="E10" s="44">
        <v>0</v>
      </c>
      <c r="F10" s="44">
        <v>0</v>
      </c>
      <c r="G10" s="44">
        <v>37</v>
      </c>
      <c r="H10" s="44">
        <v>128</v>
      </c>
      <c r="I10" s="38">
        <v>0</v>
      </c>
      <c r="J10" s="26">
        <f t="shared" si="1"/>
        <v>165</v>
      </c>
      <c r="K10" s="45">
        <v>0</v>
      </c>
      <c r="L10" s="45">
        <v>0</v>
      </c>
      <c r="M10" s="45">
        <v>37</v>
      </c>
      <c r="N10" s="45">
        <v>128</v>
      </c>
      <c r="O10" s="51">
        <v>0</v>
      </c>
      <c r="P10" s="56">
        <v>0</v>
      </c>
      <c r="Q10" s="9">
        <v>0</v>
      </c>
    </row>
    <row r="11" spans="1:17" ht="18" customHeight="1" x14ac:dyDescent="0.15">
      <c r="B11" s="1">
        <v>6</v>
      </c>
      <c r="C11" s="3" t="s">
        <v>11</v>
      </c>
      <c r="D11" s="25">
        <f t="shared" si="0"/>
        <v>76</v>
      </c>
      <c r="E11" s="44">
        <v>0</v>
      </c>
      <c r="F11" s="44">
        <v>50</v>
      </c>
      <c r="G11" s="44">
        <v>26</v>
      </c>
      <c r="H11" s="44">
        <v>0</v>
      </c>
      <c r="I11" s="38">
        <v>0</v>
      </c>
      <c r="J11" s="26">
        <f t="shared" si="1"/>
        <v>76</v>
      </c>
      <c r="K11" s="45">
        <v>0</v>
      </c>
      <c r="L11" s="45">
        <v>50</v>
      </c>
      <c r="M11" s="45">
        <v>26</v>
      </c>
      <c r="N11" s="45">
        <v>0</v>
      </c>
      <c r="O11" s="51">
        <v>0</v>
      </c>
      <c r="P11" s="56">
        <v>0</v>
      </c>
      <c r="Q11" s="9">
        <v>0</v>
      </c>
    </row>
    <row r="12" spans="1:17" ht="18" customHeight="1" x14ac:dyDescent="0.15">
      <c r="B12" s="1">
        <v>7</v>
      </c>
      <c r="C12" s="3" t="s">
        <v>12</v>
      </c>
      <c r="D12" s="25">
        <f t="shared" si="0"/>
        <v>137</v>
      </c>
      <c r="E12" s="44">
        <v>0</v>
      </c>
      <c r="F12" s="44">
        <v>0</v>
      </c>
      <c r="G12" s="44">
        <v>90</v>
      </c>
      <c r="H12" s="44">
        <v>47</v>
      </c>
      <c r="I12" s="38">
        <v>0</v>
      </c>
      <c r="J12" s="26">
        <f>SUM(K12:Q12)</f>
        <v>137</v>
      </c>
      <c r="K12" s="45">
        <v>0</v>
      </c>
      <c r="L12" s="45">
        <v>0</v>
      </c>
      <c r="M12" s="45">
        <v>50</v>
      </c>
      <c r="N12" s="45">
        <v>49</v>
      </c>
      <c r="O12" s="51">
        <v>0</v>
      </c>
      <c r="P12" s="56">
        <v>38</v>
      </c>
      <c r="Q12" s="9">
        <v>0</v>
      </c>
    </row>
    <row r="13" spans="1:17" ht="18" customHeight="1" x14ac:dyDescent="0.15">
      <c r="B13" s="1">
        <v>8</v>
      </c>
      <c r="C13" s="3" t="s">
        <v>44</v>
      </c>
      <c r="D13" s="25">
        <f t="shared" si="0"/>
        <v>50</v>
      </c>
      <c r="E13" s="44">
        <v>0</v>
      </c>
      <c r="F13" s="44">
        <v>0</v>
      </c>
      <c r="G13" s="44">
        <v>0</v>
      </c>
      <c r="H13" s="44">
        <v>50</v>
      </c>
      <c r="I13" s="38">
        <v>0</v>
      </c>
      <c r="J13" s="26">
        <f>SUM(K13:Q13)</f>
        <v>50</v>
      </c>
      <c r="K13" s="45">
        <v>0</v>
      </c>
      <c r="L13" s="45">
        <v>0</v>
      </c>
      <c r="M13" s="45">
        <v>0</v>
      </c>
      <c r="N13" s="45">
        <v>32</v>
      </c>
      <c r="O13" s="51">
        <v>0</v>
      </c>
      <c r="P13" s="56">
        <v>18</v>
      </c>
      <c r="Q13" s="9">
        <v>0</v>
      </c>
    </row>
    <row r="14" spans="1:17" ht="18" customHeight="1" x14ac:dyDescent="0.15">
      <c r="B14" s="1">
        <v>9</v>
      </c>
      <c r="C14" s="3" t="s">
        <v>13</v>
      </c>
      <c r="D14" s="25">
        <f t="shared" si="0"/>
        <v>50</v>
      </c>
      <c r="E14" s="44">
        <v>0</v>
      </c>
      <c r="F14" s="44">
        <v>0</v>
      </c>
      <c r="G14" s="44">
        <v>0</v>
      </c>
      <c r="H14" s="44">
        <v>50</v>
      </c>
      <c r="I14" s="38">
        <v>0</v>
      </c>
      <c r="J14" s="26">
        <f>SUM(K14:Q14)</f>
        <v>50</v>
      </c>
      <c r="K14" s="45">
        <v>0</v>
      </c>
      <c r="L14" s="45">
        <v>0</v>
      </c>
      <c r="M14" s="45">
        <v>0</v>
      </c>
      <c r="N14" s="45">
        <v>50</v>
      </c>
      <c r="O14" s="51">
        <v>0</v>
      </c>
      <c r="P14" s="56">
        <v>0</v>
      </c>
      <c r="Q14" s="9">
        <v>0</v>
      </c>
    </row>
    <row r="15" spans="1:17" ht="18" customHeight="1" x14ac:dyDescent="0.15">
      <c r="B15" s="1">
        <v>10</v>
      </c>
      <c r="C15" s="3" t="s">
        <v>14</v>
      </c>
      <c r="D15" s="25">
        <f t="shared" si="0"/>
        <v>104</v>
      </c>
      <c r="E15" s="44">
        <v>0</v>
      </c>
      <c r="F15" s="44">
        <v>33</v>
      </c>
      <c r="G15" s="44">
        <v>26</v>
      </c>
      <c r="H15" s="44">
        <v>45</v>
      </c>
      <c r="I15" s="38">
        <v>0</v>
      </c>
      <c r="J15" s="26">
        <f t="shared" ref="J15:J19" si="2">SUM(K15:Q15)</f>
        <v>104</v>
      </c>
      <c r="K15" s="45">
        <v>0</v>
      </c>
      <c r="L15" s="45">
        <v>33</v>
      </c>
      <c r="M15" s="45">
        <v>26</v>
      </c>
      <c r="N15" s="45">
        <v>45</v>
      </c>
      <c r="O15" s="51">
        <v>0</v>
      </c>
      <c r="P15" s="56">
        <v>0</v>
      </c>
      <c r="Q15" s="9">
        <v>0</v>
      </c>
    </row>
    <row r="16" spans="1:17" ht="18" customHeight="1" x14ac:dyDescent="0.15">
      <c r="B16" s="1">
        <v>11</v>
      </c>
      <c r="C16" s="3" t="s">
        <v>15</v>
      </c>
      <c r="D16" s="25">
        <f t="shared" si="0"/>
        <v>40</v>
      </c>
      <c r="E16" s="44">
        <v>0</v>
      </c>
      <c r="F16" s="44">
        <v>40</v>
      </c>
      <c r="G16" s="44">
        <v>0</v>
      </c>
      <c r="H16" s="44">
        <v>0</v>
      </c>
      <c r="I16" s="38">
        <v>0</v>
      </c>
      <c r="J16" s="26">
        <f t="shared" si="2"/>
        <v>40</v>
      </c>
      <c r="K16" s="45">
        <v>0</v>
      </c>
      <c r="L16" s="45">
        <v>40</v>
      </c>
      <c r="M16" s="45">
        <v>0</v>
      </c>
      <c r="N16" s="45">
        <v>0</v>
      </c>
      <c r="O16" s="51">
        <v>0</v>
      </c>
      <c r="P16" s="56">
        <v>0</v>
      </c>
      <c r="Q16" s="9">
        <v>0</v>
      </c>
    </row>
    <row r="17" spans="2:17" ht="18" customHeight="1" x14ac:dyDescent="0.15">
      <c r="B17" s="1">
        <v>12</v>
      </c>
      <c r="C17" s="3" t="s">
        <v>16</v>
      </c>
      <c r="D17" s="25">
        <f t="shared" si="0"/>
        <v>50</v>
      </c>
      <c r="E17" s="44">
        <v>0</v>
      </c>
      <c r="F17" s="44">
        <v>0</v>
      </c>
      <c r="G17" s="44">
        <v>30</v>
      </c>
      <c r="H17" s="44">
        <v>20</v>
      </c>
      <c r="I17" s="38">
        <v>0</v>
      </c>
      <c r="J17" s="26">
        <f t="shared" si="2"/>
        <v>50</v>
      </c>
      <c r="K17" s="45">
        <v>0</v>
      </c>
      <c r="L17" s="45">
        <v>0</v>
      </c>
      <c r="M17" s="45">
        <v>30</v>
      </c>
      <c r="N17" s="45">
        <v>20</v>
      </c>
      <c r="O17" s="51">
        <v>0</v>
      </c>
      <c r="P17" s="56">
        <v>0</v>
      </c>
      <c r="Q17" s="9">
        <v>0</v>
      </c>
    </row>
    <row r="18" spans="2:17" ht="18" customHeight="1" x14ac:dyDescent="0.15">
      <c r="B18" s="1">
        <v>13</v>
      </c>
      <c r="C18" s="3" t="s">
        <v>17</v>
      </c>
      <c r="D18" s="25">
        <f t="shared" si="0"/>
        <v>40</v>
      </c>
      <c r="E18" s="44">
        <v>0</v>
      </c>
      <c r="F18" s="44">
        <v>0</v>
      </c>
      <c r="G18" s="44">
        <v>0</v>
      </c>
      <c r="H18" s="44">
        <v>40</v>
      </c>
      <c r="I18" s="38">
        <v>0</v>
      </c>
      <c r="J18" s="26">
        <f t="shared" si="2"/>
        <v>40</v>
      </c>
      <c r="K18" s="45">
        <v>0</v>
      </c>
      <c r="L18" s="45">
        <v>0</v>
      </c>
      <c r="M18" s="45">
        <v>0</v>
      </c>
      <c r="N18" s="45">
        <v>40</v>
      </c>
      <c r="O18" s="51">
        <v>0</v>
      </c>
      <c r="P18" s="56">
        <v>0</v>
      </c>
      <c r="Q18" s="9">
        <v>0</v>
      </c>
    </row>
    <row r="19" spans="2:17" ht="18" customHeight="1" x14ac:dyDescent="0.15">
      <c r="B19" s="1">
        <v>14</v>
      </c>
      <c r="C19" s="3" t="s">
        <v>18</v>
      </c>
      <c r="D19" s="25">
        <f t="shared" si="0"/>
        <v>48</v>
      </c>
      <c r="E19" s="44">
        <v>0</v>
      </c>
      <c r="F19" s="44">
        <v>48</v>
      </c>
      <c r="G19" s="44">
        <v>0</v>
      </c>
      <c r="H19" s="44">
        <v>0</v>
      </c>
      <c r="I19" s="38">
        <v>0</v>
      </c>
      <c r="J19" s="26">
        <f t="shared" si="2"/>
        <v>48</v>
      </c>
      <c r="K19" s="45">
        <v>0</v>
      </c>
      <c r="L19" s="45">
        <v>48</v>
      </c>
      <c r="M19" s="45">
        <v>0</v>
      </c>
      <c r="N19" s="45">
        <v>0</v>
      </c>
      <c r="O19" s="51">
        <v>0</v>
      </c>
      <c r="P19" s="56">
        <v>0</v>
      </c>
      <c r="Q19" s="9">
        <v>0</v>
      </c>
    </row>
    <row r="20" spans="2:17" ht="18" customHeight="1" x14ac:dyDescent="0.15">
      <c r="B20" s="1">
        <v>15</v>
      </c>
      <c r="C20" s="3" t="s">
        <v>40</v>
      </c>
      <c r="D20" s="25">
        <f t="shared" si="0"/>
        <v>55</v>
      </c>
      <c r="E20" s="44">
        <v>0</v>
      </c>
      <c r="F20" s="44">
        <v>55</v>
      </c>
      <c r="G20" s="44">
        <v>0</v>
      </c>
      <c r="H20" s="44">
        <v>0</v>
      </c>
      <c r="I20" s="38">
        <v>0</v>
      </c>
      <c r="J20" s="26">
        <f>SUM(K20:Q20)</f>
        <v>74</v>
      </c>
      <c r="K20" s="45">
        <v>0</v>
      </c>
      <c r="L20" s="45">
        <v>74</v>
      </c>
      <c r="M20" s="45">
        <v>0</v>
      </c>
      <c r="N20" s="45">
        <v>0</v>
      </c>
      <c r="O20" s="51">
        <v>0</v>
      </c>
      <c r="P20" s="56">
        <v>0</v>
      </c>
      <c r="Q20" s="9">
        <v>0</v>
      </c>
    </row>
    <row r="21" spans="2:17" ht="18" customHeight="1" x14ac:dyDescent="0.15">
      <c r="B21" s="1">
        <v>16</v>
      </c>
      <c r="C21" s="3" t="s">
        <v>41</v>
      </c>
      <c r="D21" s="25">
        <f t="shared" si="0"/>
        <v>45</v>
      </c>
      <c r="E21" s="44">
        <v>0</v>
      </c>
      <c r="F21" s="44">
        <v>45</v>
      </c>
      <c r="G21" s="44">
        <v>0</v>
      </c>
      <c r="H21" s="44">
        <v>0</v>
      </c>
      <c r="I21" s="38">
        <v>0</v>
      </c>
      <c r="J21" s="26">
        <f>SUM(K21:Q21)</f>
        <v>45</v>
      </c>
      <c r="K21" s="45">
        <v>0</v>
      </c>
      <c r="L21" s="45">
        <v>45</v>
      </c>
      <c r="M21" s="45">
        <v>0</v>
      </c>
      <c r="N21" s="45">
        <v>0</v>
      </c>
      <c r="O21" s="51">
        <v>0</v>
      </c>
      <c r="P21" s="56">
        <v>0</v>
      </c>
      <c r="Q21" s="9">
        <v>0</v>
      </c>
    </row>
    <row r="22" spans="2:17" ht="18" customHeight="1" x14ac:dyDescent="0.15">
      <c r="B22" s="1">
        <v>17</v>
      </c>
      <c r="C22" s="3" t="s">
        <v>19</v>
      </c>
      <c r="D22" s="25">
        <f t="shared" si="0"/>
        <v>180</v>
      </c>
      <c r="E22" s="44">
        <v>0</v>
      </c>
      <c r="F22" s="44">
        <v>40</v>
      </c>
      <c r="G22" s="44">
        <v>52</v>
      </c>
      <c r="H22" s="44">
        <v>54</v>
      </c>
      <c r="I22" s="38">
        <v>34</v>
      </c>
      <c r="J22" s="26">
        <f t="shared" ref="J22:J26" si="3">SUM(K22:Q22)</f>
        <v>180</v>
      </c>
      <c r="K22" s="46">
        <v>0</v>
      </c>
      <c r="L22" s="46">
        <v>40</v>
      </c>
      <c r="M22" s="46">
        <v>52</v>
      </c>
      <c r="N22" s="46">
        <v>54</v>
      </c>
      <c r="O22" s="34">
        <v>0</v>
      </c>
      <c r="P22" s="56">
        <v>0</v>
      </c>
      <c r="Q22" s="19">
        <v>34</v>
      </c>
    </row>
    <row r="23" spans="2:17" ht="18" customHeight="1" x14ac:dyDescent="0.15">
      <c r="B23" s="1">
        <v>18</v>
      </c>
      <c r="C23" s="3" t="s">
        <v>20</v>
      </c>
      <c r="D23" s="25">
        <f t="shared" si="0"/>
        <v>112</v>
      </c>
      <c r="E23" s="44">
        <v>0</v>
      </c>
      <c r="F23" s="44">
        <v>98</v>
      </c>
      <c r="G23" s="44">
        <v>0</v>
      </c>
      <c r="H23" s="44">
        <v>14</v>
      </c>
      <c r="I23" s="38">
        <v>0</v>
      </c>
      <c r="J23" s="26">
        <f t="shared" si="3"/>
        <v>112</v>
      </c>
      <c r="K23" s="45">
        <v>0</v>
      </c>
      <c r="L23" s="45">
        <v>98</v>
      </c>
      <c r="M23" s="45">
        <v>0</v>
      </c>
      <c r="N23" s="45">
        <v>14</v>
      </c>
      <c r="O23" s="51">
        <v>0</v>
      </c>
      <c r="P23" s="56">
        <v>0</v>
      </c>
      <c r="Q23" s="9">
        <v>0</v>
      </c>
    </row>
    <row r="24" spans="2:17" ht="18" customHeight="1" x14ac:dyDescent="0.15">
      <c r="B24" s="1">
        <v>19</v>
      </c>
      <c r="C24" s="8" t="s">
        <v>21</v>
      </c>
      <c r="D24" s="25">
        <f t="shared" si="0"/>
        <v>102</v>
      </c>
      <c r="E24" s="44">
        <v>0</v>
      </c>
      <c r="F24" s="44">
        <v>102</v>
      </c>
      <c r="G24" s="44">
        <v>0</v>
      </c>
      <c r="H24" s="44">
        <v>0</v>
      </c>
      <c r="I24" s="38">
        <v>0</v>
      </c>
      <c r="J24" s="26">
        <f t="shared" si="3"/>
        <v>102</v>
      </c>
      <c r="K24" s="45">
        <v>0</v>
      </c>
      <c r="L24" s="45">
        <v>102</v>
      </c>
      <c r="M24" s="45">
        <v>0</v>
      </c>
      <c r="N24" s="45">
        <v>0</v>
      </c>
      <c r="O24" s="51">
        <v>0</v>
      </c>
      <c r="P24" s="56">
        <v>0</v>
      </c>
      <c r="Q24" s="9">
        <v>0</v>
      </c>
    </row>
    <row r="25" spans="2:17" ht="18" customHeight="1" x14ac:dyDescent="0.15">
      <c r="B25" s="1">
        <v>20</v>
      </c>
      <c r="C25" s="3" t="s">
        <v>22</v>
      </c>
      <c r="D25" s="25">
        <f t="shared" si="0"/>
        <v>50</v>
      </c>
      <c r="E25" s="44">
        <v>0</v>
      </c>
      <c r="F25" s="44">
        <v>50</v>
      </c>
      <c r="G25" s="44">
        <v>0</v>
      </c>
      <c r="H25" s="44">
        <v>0</v>
      </c>
      <c r="I25" s="38">
        <v>0</v>
      </c>
      <c r="J25" s="26">
        <f t="shared" si="3"/>
        <v>50</v>
      </c>
      <c r="K25" s="45">
        <v>0</v>
      </c>
      <c r="L25" s="45">
        <v>0</v>
      </c>
      <c r="M25" s="45">
        <v>0</v>
      </c>
      <c r="N25" s="45">
        <v>0</v>
      </c>
      <c r="O25" s="51">
        <v>0</v>
      </c>
      <c r="P25" s="56">
        <v>50</v>
      </c>
      <c r="Q25" s="9">
        <v>0</v>
      </c>
    </row>
    <row r="26" spans="2:17" s="6" customFormat="1" ht="18" customHeight="1" x14ac:dyDescent="0.15">
      <c r="B26" s="4">
        <v>21</v>
      </c>
      <c r="C26" s="8" t="s">
        <v>45</v>
      </c>
      <c r="D26" s="25">
        <f t="shared" si="0"/>
        <v>106</v>
      </c>
      <c r="E26" s="45">
        <v>0</v>
      </c>
      <c r="F26" s="45">
        <v>106</v>
      </c>
      <c r="G26" s="45">
        <v>0</v>
      </c>
      <c r="H26" s="45">
        <v>0</v>
      </c>
      <c r="I26" s="53">
        <v>0</v>
      </c>
      <c r="J26" s="26">
        <f t="shared" si="3"/>
        <v>106</v>
      </c>
      <c r="K26" s="45">
        <v>0</v>
      </c>
      <c r="L26" s="45">
        <v>106</v>
      </c>
      <c r="M26" s="45">
        <v>0</v>
      </c>
      <c r="N26" s="45">
        <v>0</v>
      </c>
      <c r="O26" s="51">
        <v>0</v>
      </c>
      <c r="P26" s="56">
        <v>0</v>
      </c>
      <c r="Q26" s="9">
        <v>0</v>
      </c>
    </row>
    <row r="27" spans="2:17" s="6" customFormat="1" ht="18" customHeight="1" x14ac:dyDescent="0.15">
      <c r="B27" s="62" t="s">
        <v>6</v>
      </c>
      <c r="C27" s="63"/>
      <c r="D27" s="26">
        <f>SUM(E27:I27)</f>
        <v>1929</v>
      </c>
      <c r="E27" s="45">
        <f t="shared" ref="E27:I27" si="4">SUM(E6:E26)</f>
        <v>7</v>
      </c>
      <c r="F27" s="45">
        <f t="shared" si="4"/>
        <v>1093</v>
      </c>
      <c r="G27" s="45">
        <f t="shared" si="4"/>
        <v>347</v>
      </c>
      <c r="H27" s="45">
        <f t="shared" si="4"/>
        <v>448</v>
      </c>
      <c r="I27" s="53">
        <f t="shared" si="4"/>
        <v>34</v>
      </c>
      <c r="J27" s="27">
        <f>SUM(K27:O27)</f>
        <v>1808</v>
      </c>
      <c r="K27" s="46">
        <f t="shared" ref="K27:Q27" si="5">SUM(K6:K26)</f>
        <v>45</v>
      </c>
      <c r="L27" s="46">
        <f t="shared" si="5"/>
        <v>1028</v>
      </c>
      <c r="M27" s="46">
        <f t="shared" si="5"/>
        <v>303</v>
      </c>
      <c r="N27" s="46">
        <f t="shared" si="5"/>
        <v>432</v>
      </c>
      <c r="O27" s="34">
        <f t="shared" si="5"/>
        <v>0</v>
      </c>
      <c r="P27" s="30">
        <f t="shared" si="5"/>
        <v>106</v>
      </c>
      <c r="Q27" s="19">
        <f t="shared" si="5"/>
        <v>34</v>
      </c>
    </row>
    <row r="28" spans="2:17" s="6" customFormat="1" ht="18" customHeight="1" x14ac:dyDescent="0.15">
      <c r="B28" s="4">
        <v>1</v>
      </c>
      <c r="C28" s="8" t="s">
        <v>49</v>
      </c>
      <c r="D28" s="26">
        <f>SUM(E28:I28)</f>
        <v>12</v>
      </c>
      <c r="E28" s="48">
        <v>0</v>
      </c>
      <c r="F28" s="48">
        <v>0</v>
      </c>
      <c r="G28" s="48">
        <v>0</v>
      </c>
      <c r="H28" s="48">
        <v>0</v>
      </c>
      <c r="I28" s="40">
        <v>12</v>
      </c>
      <c r="J28" s="26">
        <f t="shared" ref="J28:J53" si="6">SUM(K28:Q28)</f>
        <v>12</v>
      </c>
      <c r="K28" s="48">
        <v>0</v>
      </c>
      <c r="L28" s="48">
        <v>0</v>
      </c>
      <c r="M28" s="48">
        <v>0</v>
      </c>
      <c r="N28" s="48">
        <v>0</v>
      </c>
      <c r="O28" s="36">
        <v>0</v>
      </c>
      <c r="P28" s="59">
        <v>12</v>
      </c>
      <c r="Q28" s="9">
        <v>0</v>
      </c>
    </row>
    <row r="29" spans="2:17" s="6" customFormat="1" ht="18" customHeight="1" x14ac:dyDescent="0.15">
      <c r="B29" s="4">
        <v>2</v>
      </c>
      <c r="C29" s="8" t="s">
        <v>23</v>
      </c>
      <c r="D29" s="26">
        <f t="shared" ref="D29:D53" si="7">SUM(E29:I29)</f>
        <v>19</v>
      </c>
      <c r="E29" s="48">
        <v>0</v>
      </c>
      <c r="F29" s="48">
        <v>0</v>
      </c>
      <c r="G29" s="48">
        <v>19</v>
      </c>
      <c r="H29" s="48">
        <v>0</v>
      </c>
      <c r="I29" s="40">
        <v>0</v>
      </c>
      <c r="J29" s="26">
        <f t="shared" si="6"/>
        <v>19</v>
      </c>
      <c r="K29" s="48">
        <v>0</v>
      </c>
      <c r="L29" s="48">
        <v>0</v>
      </c>
      <c r="M29" s="48">
        <v>0</v>
      </c>
      <c r="N29" s="48">
        <v>0</v>
      </c>
      <c r="O29" s="36">
        <v>0</v>
      </c>
      <c r="P29" s="59">
        <v>19</v>
      </c>
      <c r="Q29" s="9">
        <v>0</v>
      </c>
    </row>
    <row r="30" spans="2:17" s="6" customFormat="1" ht="18" customHeight="1" x14ac:dyDescent="0.15">
      <c r="B30" s="4">
        <v>3</v>
      </c>
      <c r="C30" s="8" t="s">
        <v>24</v>
      </c>
      <c r="D30" s="26">
        <f t="shared" si="7"/>
        <v>19</v>
      </c>
      <c r="E30" s="48">
        <v>0</v>
      </c>
      <c r="F30" s="48">
        <v>19</v>
      </c>
      <c r="G30" s="48">
        <v>0</v>
      </c>
      <c r="H30" s="48">
        <v>0</v>
      </c>
      <c r="I30" s="40">
        <v>0</v>
      </c>
      <c r="J30" s="26">
        <f t="shared" si="6"/>
        <v>19</v>
      </c>
      <c r="K30" s="48">
        <v>0</v>
      </c>
      <c r="L30" s="48">
        <v>19</v>
      </c>
      <c r="M30" s="48">
        <v>0</v>
      </c>
      <c r="N30" s="48">
        <v>0</v>
      </c>
      <c r="O30" s="36">
        <v>0</v>
      </c>
      <c r="P30" s="59">
        <v>0</v>
      </c>
      <c r="Q30" s="9">
        <v>0</v>
      </c>
    </row>
    <row r="31" spans="2:17" s="6" customFormat="1" ht="18" customHeight="1" x14ac:dyDescent="0.15">
      <c r="B31" s="4">
        <v>4</v>
      </c>
      <c r="C31" s="8" t="s">
        <v>25</v>
      </c>
      <c r="D31" s="26">
        <f t="shared" si="7"/>
        <v>19</v>
      </c>
      <c r="E31" s="48">
        <v>0</v>
      </c>
      <c r="F31" s="48">
        <v>19</v>
      </c>
      <c r="G31" s="48">
        <v>0</v>
      </c>
      <c r="H31" s="48">
        <v>0</v>
      </c>
      <c r="I31" s="40">
        <v>0</v>
      </c>
      <c r="J31" s="26">
        <f t="shared" si="6"/>
        <v>19</v>
      </c>
      <c r="K31" s="48">
        <v>0</v>
      </c>
      <c r="L31" s="48">
        <v>19</v>
      </c>
      <c r="M31" s="48">
        <v>0</v>
      </c>
      <c r="N31" s="48">
        <v>0</v>
      </c>
      <c r="O31" s="36">
        <v>0</v>
      </c>
      <c r="P31" s="59">
        <v>0</v>
      </c>
      <c r="Q31" s="9">
        <v>0</v>
      </c>
    </row>
    <row r="32" spans="2:17" s="6" customFormat="1" ht="18" customHeight="1" x14ac:dyDescent="0.15">
      <c r="B32" s="4">
        <v>5</v>
      </c>
      <c r="C32" s="8" t="s">
        <v>26</v>
      </c>
      <c r="D32" s="26">
        <f t="shared" si="7"/>
        <v>14</v>
      </c>
      <c r="E32" s="48">
        <v>0</v>
      </c>
      <c r="F32" s="48">
        <v>14</v>
      </c>
      <c r="G32" s="48">
        <v>0</v>
      </c>
      <c r="H32" s="48">
        <v>0</v>
      </c>
      <c r="I32" s="40">
        <v>0</v>
      </c>
      <c r="J32" s="26">
        <f t="shared" si="6"/>
        <v>14</v>
      </c>
      <c r="K32" s="48">
        <v>0</v>
      </c>
      <c r="L32" s="48">
        <v>14</v>
      </c>
      <c r="M32" s="48">
        <v>0</v>
      </c>
      <c r="N32" s="48">
        <v>0</v>
      </c>
      <c r="O32" s="36">
        <v>0</v>
      </c>
      <c r="P32" s="59">
        <v>0</v>
      </c>
      <c r="Q32" s="9">
        <v>0</v>
      </c>
    </row>
    <row r="33" spans="2:17" s="6" customFormat="1" ht="18" customHeight="1" x14ac:dyDescent="0.15">
      <c r="B33" s="4">
        <v>6</v>
      </c>
      <c r="C33" s="8" t="s">
        <v>46</v>
      </c>
      <c r="D33" s="26">
        <f t="shared" si="7"/>
        <v>19</v>
      </c>
      <c r="E33" s="48">
        <v>0</v>
      </c>
      <c r="F33" s="48">
        <v>19</v>
      </c>
      <c r="G33" s="48">
        <v>0</v>
      </c>
      <c r="H33" s="48">
        <v>0</v>
      </c>
      <c r="I33" s="40">
        <v>0</v>
      </c>
      <c r="J33" s="26">
        <f t="shared" si="6"/>
        <v>19</v>
      </c>
      <c r="K33" s="48">
        <v>0</v>
      </c>
      <c r="L33" s="48">
        <v>19</v>
      </c>
      <c r="M33" s="48">
        <v>0</v>
      </c>
      <c r="N33" s="48">
        <v>0</v>
      </c>
      <c r="O33" s="36">
        <v>0</v>
      </c>
      <c r="P33" s="59">
        <v>0</v>
      </c>
      <c r="Q33" s="9">
        <v>0</v>
      </c>
    </row>
    <row r="34" spans="2:17" s="6" customFormat="1" ht="18" customHeight="1" x14ac:dyDescent="0.15">
      <c r="B34" s="4">
        <v>7</v>
      </c>
      <c r="C34" s="8" t="s">
        <v>27</v>
      </c>
      <c r="D34" s="26">
        <f t="shared" si="7"/>
        <v>19</v>
      </c>
      <c r="E34" s="48">
        <v>0</v>
      </c>
      <c r="F34" s="48">
        <v>0</v>
      </c>
      <c r="G34" s="48">
        <v>19</v>
      </c>
      <c r="H34" s="48">
        <v>0</v>
      </c>
      <c r="I34" s="40">
        <v>0</v>
      </c>
      <c r="J34" s="26">
        <f t="shared" si="6"/>
        <v>19</v>
      </c>
      <c r="K34" s="48">
        <v>0</v>
      </c>
      <c r="L34" s="48">
        <v>0</v>
      </c>
      <c r="M34" s="48">
        <v>19</v>
      </c>
      <c r="N34" s="48">
        <v>0</v>
      </c>
      <c r="O34" s="36">
        <v>0</v>
      </c>
      <c r="P34" s="59">
        <v>0</v>
      </c>
      <c r="Q34" s="9">
        <v>0</v>
      </c>
    </row>
    <row r="35" spans="2:17" s="6" customFormat="1" ht="18" customHeight="1" x14ac:dyDescent="0.15">
      <c r="B35" s="4">
        <v>8</v>
      </c>
      <c r="C35" s="8" t="s">
        <v>28</v>
      </c>
      <c r="D35" s="26">
        <f t="shared" si="7"/>
        <v>19</v>
      </c>
      <c r="E35" s="48">
        <v>0</v>
      </c>
      <c r="F35" s="48">
        <v>19</v>
      </c>
      <c r="G35" s="48">
        <v>0</v>
      </c>
      <c r="H35" s="48">
        <v>0</v>
      </c>
      <c r="I35" s="40">
        <v>0</v>
      </c>
      <c r="J35" s="26">
        <f t="shared" si="6"/>
        <v>19</v>
      </c>
      <c r="K35" s="48">
        <v>0</v>
      </c>
      <c r="L35" s="48">
        <v>19</v>
      </c>
      <c r="M35" s="48">
        <v>0</v>
      </c>
      <c r="N35" s="48">
        <v>0</v>
      </c>
      <c r="O35" s="36">
        <v>0</v>
      </c>
      <c r="P35" s="59">
        <v>0</v>
      </c>
      <c r="Q35" s="9">
        <v>0</v>
      </c>
    </row>
    <row r="36" spans="2:17" s="6" customFormat="1" ht="18" customHeight="1" x14ac:dyDescent="0.15">
      <c r="B36" s="4">
        <v>9</v>
      </c>
      <c r="C36" s="8" t="s">
        <v>50</v>
      </c>
      <c r="D36" s="26">
        <f t="shared" si="7"/>
        <v>12</v>
      </c>
      <c r="E36" s="48">
        <v>0</v>
      </c>
      <c r="F36" s="48">
        <v>0</v>
      </c>
      <c r="G36" s="48">
        <v>12</v>
      </c>
      <c r="H36" s="48">
        <v>0</v>
      </c>
      <c r="I36" s="40">
        <v>0</v>
      </c>
      <c r="J36" s="26">
        <f t="shared" si="6"/>
        <v>12</v>
      </c>
      <c r="K36" s="48">
        <v>0</v>
      </c>
      <c r="L36" s="48">
        <v>0</v>
      </c>
      <c r="M36" s="48">
        <v>12</v>
      </c>
      <c r="N36" s="48">
        <v>0</v>
      </c>
      <c r="O36" s="36">
        <v>0</v>
      </c>
      <c r="P36" s="59">
        <v>0</v>
      </c>
      <c r="Q36" s="9">
        <v>0</v>
      </c>
    </row>
    <row r="37" spans="2:17" s="6" customFormat="1" ht="18" customHeight="1" x14ac:dyDescent="0.15">
      <c r="B37" s="4">
        <v>10</v>
      </c>
      <c r="C37" s="8" t="s">
        <v>51</v>
      </c>
      <c r="D37" s="26">
        <f t="shared" si="7"/>
        <v>19</v>
      </c>
      <c r="E37" s="48">
        <v>0</v>
      </c>
      <c r="F37" s="48">
        <v>0</v>
      </c>
      <c r="G37" s="48">
        <v>19</v>
      </c>
      <c r="H37" s="48">
        <v>0</v>
      </c>
      <c r="I37" s="40">
        <v>0</v>
      </c>
      <c r="J37" s="26">
        <f t="shared" si="6"/>
        <v>19</v>
      </c>
      <c r="K37" s="48">
        <v>0</v>
      </c>
      <c r="L37" s="48">
        <v>0</v>
      </c>
      <c r="M37" s="48">
        <v>19</v>
      </c>
      <c r="N37" s="48">
        <v>0</v>
      </c>
      <c r="O37" s="36">
        <v>0</v>
      </c>
      <c r="P37" s="59">
        <v>0</v>
      </c>
      <c r="Q37" s="9">
        <v>0</v>
      </c>
    </row>
    <row r="38" spans="2:17" s="6" customFormat="1" ht="18" customHeight="1" x14ac:dyDescent="0.15">
      <c r="B38" s="4">
        <v>11</v>
      </c>
      <c r="C38" s="8" t="s">
        <v>29</v>
      </c>
      <c r="D38" s="26">
        <f t="shared" si="7"/>
        <v>19</v>
      </c>
      <c r="E38" s="48">
        <v>0</v>
      </c>
      <c r="F38" s="48">
        <v>0</v>
      </c>
      <c r="G38" s="48">
        <v>19</v>
      </c>
      <c r="H38" s="48">
        <v>0</v>
      </c>
      <c r="I38" s="40">
        <v>0</v>
      </c>
      <c r="J38" s="26">
        <f t="shared" si="6"/>
        <v>19</v>
      </c>
      <c r="K38" s="48">
        <v>0</v>
      </c>
      <c r="L38" s="48">
        <v>0</v>
      </c>
      <c r="M38" s="48">
        <v>19</v>
      </c>
      <c r="N38" s="48">
        <v>0</v>
      </c>
      <c r="O38" s="36">
        <v>0</v>
      </c>
      <c r="P38" s="59">
        <v>0</v>
      </c>
      <c r="Q38" s="9">
        <v>0</v>
      </c>
    </row>
    <row r="39" spans="2:17" s="6" customFormat="1" ht="18" customHeight="1" x14ac:dyDescent="0.15">
      <c r="B39" s="4">
        <v>12</v>
      </c>
      <c r="C39" s="8" t="s">
        <v>30</v>
      </c>
      <c r="D39" s="26">
        <f t="shared" si="7"/>
        <v>19</v>
      </c>
      <c r="E39" s="48">
        <v>0</v>
      </c>
      <c r="F39" s="48">
        <v>0</v>
      </c>
      <c r="G39" s="48">
        <v>19</v>
      </c>
      <c r="H39" s="48">
        <v>0</v>
      </c>
      <c r="I39" s="40">
        <v>0</v>
      </c>
      <c r="J39" s="26">
        <f t="shared" si="6"/>
        <v>19</v>
      </c>
      <c r="K39" s="48">
        <v>0</v>
      </c>
      <c r="L39" s="48">
        <v>0</v>
      </c>
      <c r="M39" s="48">
        <v>19</v>
      </c>
      <c r="N39" s="48">
        <v>0</v>
      </c>
      <c r="O39" s="36">
        <v>0</v>
      </c>
      <c r="P39" s="59">
        <v>0</v>
      </c>
      <c r="Q39" s="9">
        <v>0</v>
      </c>
    </row>
    <row r="40" spans="2:17" s="6" customFormat="1" ht="18" customHeight="1" x14ac:dyDescent="0.15">
      <c r="B40" s="4">
        <v>13</v>
      </c>
      <c r="C40" s="8" t="s">
        <v>52</v>
      </c>
      <c r="D40" s="26">
        <f t="shared" si="7"/>
        <v>19</v>
      </c>
      <c r="E40" s="48">
        <v>0</v>
      </c>
      <c r="F40" s="48">
        <v>0</v>
      </c>
      <c r="G40" s="48">
        <v>19</v>
      </c>
      <c r="H40" s="48">
        <v>0</v>
      </c>
      <c r="I40" s="40">
        <v>0</v>
      </c>
      <c r="J40" s="26">
        <f t="shared" si="6"/>
        <v>19</v>
      </c>
      <c r="K40" s="48">
        <v>0</v>
      </c>
      <c r="L40" s="48">
        <v>0</v>
      </c>
      <c r="M40" s="48">
        <v>19</v>
      </c>
      <c r="N40" s="48">
        <v>0</v>
      </c>
      <c r="O40" s="36">
        <v>0</v>
      </c>
      <c r="P40" s="59">
        <v>0</v>
      </c>
      <c r="Q40" s="9">
        <v>0</v>
      </c>
    </row>
    <row r="41" spans="2:17" s="6" customFormat="1" ht="18" customHeight="1" x14ac:dyDescent="0.15">
      <c r="B41" s="4">
        <v>14</v>
      </c>
      <c r="C41" s="8" t="s">
        <v>31</v>
      </c>
      <c r="D41" s="26">
        <f t="shared" si="7"/>
        <v>17</v>
      </c>
      <c r="E41" s="48">
        <v>0</v>
      </c>
      <c r="F41" s="48">
        <v>17</v>
      </c>
      <c r="G41" s="48">
        <v>0</v>
      </c>
      <c r="H41" s="48">
        <v>0</v>
      </c>
      <c r="I41" s="40">
        <v>0</v>
      </c>
      <c r="J41" s="26">
        <f t="shared" si="6"/>
        <v>17</v>
      </c>
      <c r="K41" s="48">
        <v>0</v>
      </c>
      <c r="L41" s="48">
        <v>17</v>
      </c>
      <c r="M41" s="48">
        <v>0</v>
      </c>
      <c r="N41" s="48">
        <v>0</v>
      </c>
      <c r="O41" s="36">
        <v>0</v>
      </c>
      <c r="P41" s="59">
        <v>0</v>
      </c>
      <c r="Q41" s="9">
        <v>0</v>
      </c>
    </row>
    <row r="42" spans="2:17" s="6" customFormat="1" ht="18" customHeight="1" x14ac:dyDescent="0.15">
      <c r="B42" s="4">
        <v>15</v>
      </c>
      <c r="C42" s="8" t="s">
        <v>53</v>
      </c>
      <c r="D42" s="26">
        <f t="shared" si="7"/>
        <v>19</v>
      </c>
      <c r="E42" s="48">
        <v>0</v>
      </c>
      <c r="F42" s="48">
        <v>0</v>
      </c>
      <c r="G42" s="48">
        <v>0</v>
      </c>
      <c r="H42" s="48">
        <v>0</v>
      </c>
      <c r="I42" s="40">
        <v>19</v>
      </c>
      <c r="J42" s="26">
        <f t="shared" si="6"/>
        <v>19</v>
      </c>
      <c r="K42" s="48">
        <v>0</v>
      </c>
      <c r="L42" s="48">
        <v>0</v>
      </c>
      <c r="M42" s="48">
        <v>0</v>
      </c>
      <c r="N42" s="48">
        <v>0</v>
      </c>
      <c r="O42" s="36">
        <v>19</v>
      </c>
      <c r="P42" s="59">
        <v>0</v>
      </c>
      <c r="Q42" s="9">
        <v>0</v>
      </c>
    </row>
    <row r="43" spans="2:17" ht="18" customHeight="1" x14ac:dyDescent="0.15">
      <c r="B43" s="4">
        <v>16</v>
      </c>
      <c r="C43" s="3" t="s">
        <v>32</v>
      </c>
      <c r="D43" s="26">
        <f t="shared" si="7"/>
        <v>19</v>
      </c>
      <c r="E43" s="47">
        <v>0</v>
      </c>
      <c r="F43" s="47">
        <v>19</v>
      </c>
      <c r="G43" s="47">
        <v>0</v>
      </c>
      <c r="H43" s="47">
        <v>0</v>
      </c>
      <c r="I43" s="39">
        <v>0</v>
      </c>
      <c r="J43" s="26">
        <f t="shared" si="6"/>
        <v>19</v>
      </c>
      <c r="K43" s="47">
        <v>0</v>
      </c>
      <c r="L43" s="47">
        <v>19</v>
      </c>
      <c r="M43" s="47">
        <v>0</v>
      </c>
      <c r="N43" s="47">
        <v>0</v>
      </c>
      <c r="O43" s="35">
        <v>0</v>
      </c>
      <c r="P43" s="58">
        <v>0</v>
      </c>
      <c r="Q43" s="9">
        <v>0</v>
      </c>
    </row>
    <row r="44" spans="2:17" ht="18" customHeight="1" x14ac:dyDescent="0.15">
      <c r="B44" s="4">
        <v>17</v>
      </c>
      <c r="C44" s="3" t="s">
        <v>54</v>
      </c>
      <c r="D44" s="26">
        <f t="shared" si="7"/>
        <v>19</v>
      </c>
      <c r="E44" s="47">
        <v>0</v>
      </c>
      <c r="F44" s="47">
        <v>19</v>
      </c>
      <c r="G44" s="47">
        <v>0</v>
      </c>
      <c r="H44" s="47">
        <v>0</v>
      </c>
      <c r="I44" s="39">
        <v>0</v>
      </c>
      <c r="J44" s="26">
        <f t="shared" si="6"/>
        <v>19</v>
      </c>
      <c r="K44" s="47">
        <v>0</v>
      </c>
      <c r="L44" s="47">
        <v>19</v>
      </c>
      <c r="M44" s="47">
        <v>0</v>
      </c>
      <c r="N44" s="47">
        <v>0</v>
      </c>
      <c r="O44" s="35">
        <v>0</v>
      </c>
      <c r="P44" s="58">
        <v>0</v>
      </c>
      <c r="Q44" s="9">
        <v>0</v>
      </c>
    </row>
    <row r="45" spans="2:17" ht="18" customHeight="1" x14ac:dyDescent="0.15">
      <c r="B45" s="4">
        <v>18</v>
      </c>
      <c r="C45" s="3" t="s">
        <v>55</v>
      </c>
      <c r="D45" s="26">
        <f t="shared" si="7"/>
        <v>4</v>
      </c>
      <c r="E45" s="47">
        <v>0</v>
      </c>
      <c r="F45" s="47">
        <v>4</v>
      </c>
      <c r="G45" s="47">
        <v>0</v>
      </c>
      <c r="H45" s="47">
        <v>0</v>
      </c>
      <c r="I45" s="39">
        <v>0</v>
      </c>
      <c r="J45" s="26">
        <f t="shared" si="6"/>
        <v>4</v>
      </c>
      <c r="K45" s="47">
        <v>0</v>
      </c>
      <c r="L45" s="47">
        <v>4</v>
      </c>
      <c r="M45" s="47">
        <v>0</v>
      </c>
      <c r="N45" s="47">
        <v>0</v>
      </c>
      <c r="O45" s="35">
        <v>0</v>
      </c>
      <c r="P45" s="58">
        <v>0</v>
      </c>
      <c r="Q45" s="9">
        <v>0</v>
      </c>
    </row>
    <row r="46" spans="2:17" ht="18" customHeight="1" x14ac:dyDescent="0.15">
      <c r="B46" s="4">
        <v>19</v>
      </c>
      <c r="C46" s="3" t="s">
        <v>48</v>
      </c>
      <c r="D46" s="26">
        <f t="shared" si="7"/>
        <v>19</v>
      </c>
      <c r="E46" s="47">
        <v>0</v>
      </c>
      <c r="F46" s="47">
        <v>0</v>
      </c>
      <c r="G46" s="47">
        <v>19</v>
      </c>
      <c r="H46" s="47">
        <v>0</v>
      </c>
      <c r="I46" s="39">
        <v>0</v>
      </c>
      <c r="J46" s="26">
        <f t="shared" si="6"/>
        <v>19</v>
      </c>
      <c r="K46" s="47">
        <v>0</v>
      </c>
      <c r="L46" s="47">
        <v>0</v>
      </c>
      <c r="M46" s="47">
        <v>19</v>
      </c>
      <c r="N46" s="47">
        <v>0</v>
      </c>
      <c r="O46" s="35">
        <v>0</v>
      </c>
      <c r="P46" s="58">
        <v>0</v>
      </c>
      <c r="Q46" s="9">
        <v>0</v>
      </c>
    </row>
    <row r="47" spans="2:17" ht="18" customHeight="1" x14ac:dyDescent="0.15">
      <c r="B47" s="4">
        <v>20</v>
      </c>
      <c r="C47" s="3" t="s">
        <v>33</v>
      </c>
      <c r="D47" s="26">
        <f t="shared" si="7"/>
        <v>19</v>
      </c>
      <c r="E47" s="47">
        <v>0</v>
      </c>
      <c r="F47" s="47">
        <v>0</v>
      </c>
      <c r="G47" s="47">
        <v>0</v>
      </c>
      <c r="H47" s="47">
        <v>0</v>
      </c>
      <c r="I47" s="39">
        <v>19</v>
      </c>
      <c r="J47" s="26">
        <f t="shared" si="6"/>
        <v>19</v>
      </c>
      <c r="K47" s="47">
        <v>0</v>
      </c>
      <c r="L47" s="47">
        <v>0</v>
      </c>
      <c r="M47" s="47">
        <v>0</v>
      </c>
      <c r="N47" s="47">
        <v>0</v>
      </c>
      <c r="O47" s="35">
        <v>19</v>
      </c>
      <c r="P47" s="58">
        <v>0</v>
      </c>
      <c r="Q47" s="9">
        <v>0</v>
      </c>
    </row>
    <row r="48" spans="2:17" ht="18" customHeight="1" x14ac:dyDescent="0.15">
      <c r="B48" s="4">
        <v>21</v>
      </c>
      <c r="C48" s="3" t="s">
        <v>36</v>
      </c>
      <c r="D48" s="26">
        <f t="shared" si="7"/>
        <v>10</v>
      </c>
      <c r="E48" s="47">
        <v>0</v>
      </c>
      <c r="F48" s="47">
        <v>10</v>
      </c>
      <c r="G48" s="47">
        <v>0</v>
      </c>
      <c r="H48" s="47">
        <v>0</v>
      </c>
      <c r="I48" s="39">
        <v>0</v>
      </c>
      <c r="J48" s="26">
        <f t="shared" si="6"/>
        <v>10</v>
      </c>
      <c r="K48" s="47">
        <v>0</v>
      </c>
      <c r="L48" s="47">
        <v>10</v>
      </c>
      <c r="M48" s="47">
        <v>0</v>
      </c>
      <c r="N48" s="47">
        <v>0</v>
      </c>
      <c r="O48" s="35">
        <v>0</v>
      </c>
      <c r="P48" s="58">
        <v>0</v>
      </c>
      <c r="Q48" s="9">
        <v>0</v>
      </c>
    </row>
    <row r="49" spans="2:17" ht="18" customHeight="1" x14ac:dyDescent="0.15">
      <c r="B49" s="4">
        <v>22</v>
      </c>
      <c r="C49" s="8" t="s">
        <v>47</v>
      </c>
      <c r="D49" s="26">
        <f t="shared" si="7"/>
        <v>16</v>
      </c>
      <c r="E49" s="47">
        <v>0</v>
      </c>
      <c r="F49" s="47">
        <v>16</v>
      </c>
      <c r="G49" s="47">
        <v>0</v>
      </c>
      <c r="H49" s="47">
        <v>0</v>
      </c>
      <c r="I49" s="39">
        <v>0</v>
      </c>
      <c r="J49" s="26">
        <f t="shared" si="6"/>
        <v>16</v>
      </c>
      <c r="K49" s="47">
        <v>0</v>
      </c>
      <c r="L49" s="47">
        <v>16</v>
      </c>
      <c r="M49" s="47">
        <v>0</v>
      </c>
      <c r="N49" s="47">
        <v>0</v>
      </c>
      <c r="O49" s="35">
        <v>0</v>
      </c>
      <c r="P49" s="58">
        <v>0</v>
      </c>
      <c r="Q49" s="9">
        <v>0</v>
      </c>
    </row>
    <row r="50" spans="2:17" ht="18" customHeight="1" x14ac:dyDescent="0.15">
      <c r="B50" s="4">
        <v>23</v>
      </c>
      <c r="C50" s="3" t="s">
        <v>35</v>
      </c>
      <c r="D50" s="26">
        <f t="shared" si="7"/>
        <v>14</v>
      </c>
      <c r="E50" s="47">
        <v>0</v>
      </c>
      <c r="F50" s="47">
        <v>0</v>
      </c>
      <c r="G50" s="47">
        <v>0</v>
      </c>
      <c r="H50" s="47">
        <v>0</v>
      </c>
      <c r="I50" s="39">
        <v>14</v>
      </c>
      <c r="J50" s="26">
        <f t="shared" si="6"/>
        <v>14</v>
      </c>
      <c r="K50" s="47">
        <v>0</v>
      </c>
      <c r="L50" s="47">
        <v>0</v>
      </c>
      <c r="M50" s="47">
        <v>0</v>
      </c>
      <c r="N50" s="47">
        <v>0</v>
      </c>
      <c r="O50" s="35">
        <v>14</v>
      </c>
      <c r="P50" s="58">
        <v>0</v>
      </c>
      <c r="Q50" s="9">
        <v>0</v>
      </c>
    </row>
    <row r="51" spans="2:17" ht="18" customHeight="1" x14ac:dyDescent="0.15">
      <c r="B51" s="4">
        <v>24</v>
      </c>
      <c r="C51" s="3" t="s">
        <v>37</v>
      </c>
      <c r="D51" s="26">
        <f t="shared" si="7"/>
        <v>19</v>
      </c>
      <c r="E51" s="47">
        <v>0</v>
      </c>
      <c r="F51" s="47">
        <v>0</v>
      </c>
      <c r="G51" s="47">
        <v>0</v>
      </c>
      <c r="H51" s="47">
        <v>0</v>
      </c>
      <c r="I51" s="39">
        <v>19</v>
      </c>
      <c r="J51" s="26">
        <f t="shared" si="6"/>
        <v>19</v>
      </c>
      <c r="K51" s="47">
        <v>0</v>
      </c>
      <c r="L51" s="47">
        <v>0</v>
      </c>
      <c r="M51" s="47">
        <v>0</v>
      </c>
      <c r="N51" s="47">
        <v>0</v>
      </c>
      <c r="O51" s="35">
        <v>0</v>
      </c>
      <c r="P51" s="58">
        <v>19</v>
      </c>
      <c r="Q51" s="9">
        <v>0</v>
      </c>
    </row>
    <row r="52" spans="2:17" ht="18" customHeight="1" x14ac:dyDescent="0.15">
      <c r="B52" s="4">
        <v>25</v>
      </c>
      <c r="C52" s="8" t="s">
        <v>56</v>
      </c>
      <c r="D52" s="26">
        <f t="shared" si="7"/>
        <v>19</v>
      </c>
      <c r="E52" s="47">
        <v>0</v>
      </c>
      <c r="F52" s="47">
        <v>0</v>
      </c>
      <c r="G52" s="47">
        <v>0</v>
      </c>
      <c r="H52" s="47">
        <v>0</v>
      </c>
      <c r="I52" s="39">
        <v>19</v>
      </c>
      <c r="J52" s="26">
        <f t="shared" si="6"/>
        <v>19</v>
      </c>
      <c r="K52" s="47">
        <v>0</v>
      </c>
      <c r="L52" s="47">
        <v>0</v>
      </c>
      <c r="M52" s="47">
        <v>0</v>
      </c>
      <c r="N52" s="47">
        <v>0</v>
      </c>
      <c r="O52" s="35">
        <v>0</v>
      </c>
      <c r="P52" s="58">
        <v>19</v>
      </c>
      <c r="Q52" s="9">
        <v>0</v>
      </c>
    </row>
    <row r="53" spans="2:17" ht="18" customHeight="1" x14ac:dyDescent="0.15">
      <c r="B53" s="4">
        <v>26</v>
      </c>
      <c r="C53" s="3" t="s">
        <v>34</v>
      </c>
      <c r="D53" s="26">
        <f t="shared" si="7"/>
        <v>6</v>
      </c>
      <c r="E53" s="47">
        <v>0</v>
      </c>
      <c r="F53" s="47">
        <v>6</v>
      </c>
      <c r="G53" s="47">
        <v>0</v>
      </c>
      <c r="H53" s="47">
        <v>0</v>
      </c>
      <c r="I53" s="39">
        <v>0</v>
      </c>
      <c r="J53" s="26">
        <f t="shared" si="6"/>
        <v>6</v>
      </c>
      <c r="K53" s="47">
        <v>0</v>
      </c>
      <c r="L53" s="47">
        <v>6</v>
      </c>
      <c r="M53" s="47">
        <v>0</v>
      </c>
      <c r="N53" s="47">
        <v>0</v>
      </c>
      <c r="O53" s="35">
        <v>0</v>
      </c>
      <c r="P53" s="58">
        <v>0</v>
      </c>
      <c r="Q53" s="9">
        <v>0</v>
      </c>
    </row>
    <row r="54" spans="2:17" s="6" customFormat="1" ht="18" customHeight="1" x14ac:dyDescent="0.15">
      <c r="B54" s="62" t="s">
        <v>7</v>
      </c>
      <c r="C54" s="63"/>
      <c r="D54" s="33">
        <f>SUM(E54:I54)</f>
        <v>428</v>
      </c>
      <c r="E54" s="49">
        <f t="shared" ref="E54:I54" si="8">SUM(E28:E53)</f>
        <v>0</v>
      </c>
      <c r="F54" s="49">
        <f t="shared" si="8"/>
        <v>181</v>
      </c>
      <c r="G54" s="49">
        <f t="shared" si="8"/>
        <v>145</v>
      </c>
      <c r="H54" s="49">
        <f t="shared" si="8"/>
        <v>0</v>
      </c>
      <c r="I54" s="41">
        <f t="shared" si="8"/>
        <v>102</v>
      </c>
      <c r="J54" s="28">
        <f>SUM(K54:O54)</f>
        <v>359</v>
      </c>
      <c r="K54" s="55">
        <f t="shared" ref="K54:Q54" si="9">SUM(K28:K53)</f>
        <v>0</v>
      </c>
      <c r="L54" s="55">
        <f t="shared" si="9"/>
        <v>181</v>
      </c>
      <c r="M54" s="55">
        <f t="shared" si="9"/>
        <v>126</v>
      </c>
      <c r="N54" s="55">
        <f t="shared" si="9"/>
        <v>0</v>
      </c>
      <c r="O54" s="52">
        <f t="shared" si="9"/>
        <v>52</v>
      </c>
      <c r="P54" s="31">
        <f t="shared" si="9"/>
        <v>69</v>
      </c>
      <c r="Q54" s="23">
        <f t="shared" si="9"/>
        <v>0</v>
      </c>
    </row>
    <row r="55" spans="2:17" s="6" customFormat="1" ht="18" customHeight="1" x14ac:dyDescent="0.15">
      <c r="B55" s="62" t="s">
        <v>8</v>
      </c>
      <c r="C55" s="63"/>
      <c r="D55" s="33">
        <f t="shared" ref="D55:Q55" si="10">SUM(D27,D54)</f>
        <v>2357</v>
      </c>
      <c r="E55" s="49">
        <f t="shared" si="10"/>
        <v>7</v>
      </c>
      <c r="F55" s="49">
        <f t="shared" si="10"/>
        <v>1274</v>
      </c>
      <c r="G55" s="49">
        <f t="shared" si="10"/>
        <v>492</v>
      </c>
      <c r="H55" s="49">
        <f t="shared" si="10"/>
        <v>448</v>
      </c>
      <c r="I55" s="41">
        <f t="shared" si="10"/>
        <v>136</v>
      </c>
      <c r="J55" s="33">
        <f t="shared" si="10"/>
        <v>2167</v>
      </c>
      <c r="K55" s="49">
        <f t="shared" si="10"/>
        <v>45</v>
      </c>
      <c r="L55" s="49">
        <f t="shared" si="10"/>
        <v>1209</v>
      </c>
      <c r="M55" s="49">
        <f t="shared" si="10"/>
        <v>429</v>
      </c>
      <c r="N55" s="49">
        <f t="shared" si="10"/>
        <v>432</v>
      </c>
      <c r="O55" s="37">
        <f t="shared" si="10"/>
        <v>52</v>
      </c>
      <c r="P55" s="57">
        <f t="shared" si="10"/>
        <v>175</v>
      </c>
      <c r="Q55" s="20">
        <f t="shared" si="10"/>
        <v>34</v>
      </c>
    </row>
    <row r="56" spans="2:17" s="6" customFormat="1" ht="18" customHeight="1" x14ac:dyDescent="0.15">
      <c r="C56" s="7"/>
      <c r="D56" s="14"/>
      <c r="E56" s="14"/>
      <c r="F56" s="14"/>
      <c r="G56" s="14"/>
      <c r="H56" s="14"/>
      <c r="I56" s="14"/>
      <c r="J56" s="14"/>
    </row>
    <row r="57" spans="2:17" s="6" customFormat="1" x14ac:dyDescent="0.15">
      <c r="C57" s="7"/>
      <c r="D57" s="14"/>
      <c r="E57" s="14"/>
      <c r="F57" s="14"/>
      <c r="G57" s="14"/>
      <c r="H57" s="14"/>
      <c r="I57" s="14"/>
      <c r="J57" s="14"/>
    </row>
    <row r="58" spans="2:17" s="6" customFormat="1" x14ac:dyDescent="0.15">
      <c r="C58" s="7"/>
      <c r="D58" s="14"/>
      <c r="E58" s="14"/>
      <c r="F58" s="14"/>
      <c r="G58" s="14"/>
      <c r="H58" s="14"/>
      <c r="I58" s="14"/>
      <c r="J58" s="14"/>
    </row>
    <row r="59" spans="2:17" s="6" customFormat="1" x14ac:dyDescent="0.15">
      <c r="C59" s="7"/>
      <c r="D59" s="14"/>
      <c r="E59" s="14"/>
      <c r="F59" s="14"/>
      <c r="G59" s="14"/>
      <c r="H59" s="14"/>
      <c r="I59" s="14"/>
      <c r="J59" s="14"/>
    </row>
    <row r="60" spans="2:17" s="6" customFormat="1" x14ac:dyDescent="0.15">
      <c r="C60" s="7"/>
    </row>
    <row r="61" spans="2:17" s="6" customFormat="1" x14ac:dyDescent="0.15">
      <c r="C61" s="7"/>
      <c r="D61" s="13"/>
      <c r="E61" s="15"/>
      <c r="F61" s="15"/>
      <c r="G61" s="15"/>
      <c r="H61" s="15"/>
      <c r="I61" s="15"/>
      <c r="J61" s="15"/>
    </row>
    <row r="62" spans="2:17" x14ac:dyDescent="0.15">
      <c r="B62" s="6"/>
      <c r="C62" s="6"/>
      <c r="D62" s="15"/>
      <c r="E62" s="15"/>
      <c r="F62" s="15"/>
      <c r="G62" s="15"/>
      <c r="H62" s="15"/>
      <c r="I62" s="15"/>
      <c r="J62" s="15"/>
      <c r="K62" s="6"/>
      <c r="L62" s="6"/>
    </row>
    <row r="63" spans="2:17" x14ac:dyDescent="0.15">
      <c r="B63" s="6"/>
      <c r="C63" s="6"/>
      <c r="D63" s="15"/>
      <c r="E63" s="15"/>
      <c r="F63" s="15"/>
      <c r="G63" s="15"/>
      <c r="H63" s="15"/>
      <c r="I63" s="15"/>
      <c r="J63" s="15"/>
      <c r="K63" s="6"/>
      <c r="L63" s="6"/>
    </row>
    <row r="64" spans="2:17" x14ac:dyDescent="0.15">
      <c r="B64" s="6"/>
      <c r="C64" s="6"/>
      <c r="D64" s="5"/>
      <c r="E64" s="18"/>
      <c r="F64" s="6"/>
      <c r="G64" s="6"/>
      <c r="H64" s="6"/>
      <c r="I64" s="6"/>
      <c r="J64" s="6"/>
      <c r="K64" s="6"/>
      <c r="L64" s="6"/>
    </row>
    <row r="65" spans="2:12" x14ac:dyDescent="0.15">
      <c r="B65" s="6"/>
      <c r="C65" s="6"/>
      <c r="D65" s="13"/>
      <c r="E65" s="6"/>
      <c r="F65" s="6"/>
      <c r="G65" s="6"/>
      <c r="H65" s="6"/>
      <c r="I65" s="6"/>
      <c r="J65" s="6"/>
      <c r="K65" s="6"/>
      <c r="L65" s="6"/>
    </row>
    <row r="66" spans="2:12" x14ac:dyDescent="0.15">
      <c r="B66" s="6"/>
      <c r="C66" s="6"/>
      <c r="D66" s="13"/>
      <c r="E66" s="6"/>
      <c r="F66" s="6"/>
      <c r="G66" s="6"/>
      <c r="H66" s="6"/>
      <c r="I66" s="6"/>
      <c r="J66" s="6"/>
      <c r="K66" s="6"/>
      <c r="L66" s="6"/>
    </row>
    <row r="67" spans="2:12" x14ac:dyDescent="0.15">
      <c r="B67" s="6"/>
      <c r="C67" s="6"/>
      <c r="D67" s="13"/>
      <c r="E67" s="6"/>
      <c r="F67" s="6"/>
      <c r="G67" s="6"/>
      <c r="H67" s="6"/>
      <c r="I67" s="6"/>
      <c r="J67" s="6"/>
      <c r="K67" s="6"/>
      <c r="L67" s="6"/>
    </row>
    <row r="68" spans="2:12" x14ac:dyDescent="0.15">
      <c r="B68" s="12"/>
      <c r="C68" s="16"/>
      <c r="D68" s="11"/>
      <c r="E68" s="7"/>
      <c r="F68" s="7"/>
      <c r="G68" s="7"/>
      <c r="H68" s="7"/>
      <c r="I68" s="7"/>
      <c r="J68" s="7"/>
      <c r="K68" s="6"/>
      <c r="L68" s="6"/>
    </row>
    <row r="69" spans="2:12" x14ac:dyDescent="0.15">
      <c r="B69" s="6"/>
      <c r="C69" s="7"/>
      <c r="D69" s="11"/>
      <c r="E69" s="7"/>
      <c r="F69" s="7"/>
      <c r="G69" s="7"/>
      <c r="H69" s="7"/>
      <c r="I69" s="7"/>
      <c r="J69" s="7"/>
      <c r="K69" s="6"/>
      <c r="L69" s="6"/>
    </row>
    <row r="70" spans="2:12" x14ac:dyDescent="0.15"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 spans="2:12" x14ac:dyDescent="0.15">
      <c r="B71" s="6"/>
      <c r="C71" s="7"/>
      <c r="D71" s="11"/>
      <c r="E71" s="7"/>
      <c r="F71" s="7"/>
      <c r="G71" s="7"/>
      <c r="H71" s="7"/>
      <c r="I71" s="7"/>
      <c r="J71" s="7"/>
      <c r="K71" s="6"/>
      <c r="L71" s="6"/>
    </row>
    <row r="72" spans="2:12" x14ac:dyDescent="0.15">
      <c r="B72" s="6"/>
      <c r="C72" s="7"/>
      <c r="D72" s="11"/>
      <c r="E72" s="7"/>
      <c r="F72" s="7"/>
      <c r="G72" s="7"/>
      <c r="H72" s="7"/>
      <c r="I72" s="7"/>
      <c r="J72" s="7"/>
      <c r="K72" s="6"/>
      <c r="L72" s="6"/>
    </row>
    <row r="73" spans="2:12" x14ac:dyDescent="0.15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</sheetData>
  <mergeCells count="8">
    <mergeCell ref="B27:C27"/>
    <mergeCell ref="B54:C54"/>
    <mergeCell ref="B55:C55"/>
    <mergeCell ref="B1:Q1"/>
    <mergeCell ref="D3:I3"/>
    <mergeCell ref="J3:Q3"/>
    <mergeCell ref="D4:I4"/>
    <mergeCell ref="J4:Q4"/>
  </mergeCells>
  <phoneticPr fontId="2"/>
  <pageMargins left="0.59055118110236227" right="0.59055118110236227" top="0.74803149606299213" bottom="0.74803149606299213" header="0.31496062992125984" footer="0.31496062992125984"/>
  <pageSetup paperSize="9" scale="74" fitToHeight="0" orientation="landscape" r:id="rId1"/>
  <headerFooter>
    <oddFooter>&amp;C　　　　　　　　　　　　　　　　　　　　　　　　　　　　　　　　　　　　　　　        ※「廃止予定」、「介護保険施設等」は除く。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北部医療圏</vt:lpstr>
      <vt:lpstr>北部医療圏!Print_Area</vt:lpstr>
      <vt:lpstr>北部医療圏!Print_Titles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oitapref</cp:lastModifiedBy>
  <cp:lastPrinted>2021-03-15T01:30:23Z</cp:lastPrinted>
  <dcterms:created xsi:type="dcterms:W3CDTF">2017-08-02T11:27:19Z</dcterms:created>
  <dcterms:modified xsi:type="dcterms:W3CDTF">2021-03-15T01:58:22Z</dcterms:modified>
</cp:coreProperties>
</file>