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4日田市\"/>
    </mc:Choice>
  </mc:AlternateContent>
  <workbookProtection workbookAlgorithmName="SHA-512" workbookHashValue="LcH7Wn8C8c+aivaJMzsSFJFhtsU8M7NHLhkY/bp5a8mkEug6dESCHxz8YKJXI5UsxHGU8/aJZkOEeqHUqic4Ug==" workbookSaltValue="9o6BncT/kTcd2/kHuR0P8w==" workbookSpinCount="100000" lockStructure="1"/>
  <bookViews>
    <workbookView xWindow="0" yWindow="0" windowWidth="20490" windowHeight="8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<sst xmlns="http://schemas.openxmlformats.org/spreadsheetml/2006/main" count="319" uniqueCount="117">
  <si>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</si>
  <si>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</si>
  <si>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</si>
  <si>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</si>
  <si>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</si>
  <si>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</si>
  <si>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</si>
  <si>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</si>
  <si>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</si>
  <si>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</si>
  <si>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</si>
  <si>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</si>
  <si>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</si>
  <si>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</si>
  <si>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</si>
  <si>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</si>
  <si>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</si>
  <si>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</si>
  <si>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</si>
  <si>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</si>
  <si>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</si>
  <si>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</si>
  <si>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</si>
  <si>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</si>
  <si>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</si>
  <si>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</si>
  <si>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</si>
  <si>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</si>
  <si>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</si>
  <si>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</si>
  <si>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</si>
  <si>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</si>
  <si>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</si>
  <si>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</si>
  <si>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</si>
  <si>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</si>
  <si>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</si>
  <si>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</si>
  <si>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</si>
  <si>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</si>
  <si>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</si>
  <si>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</si>
  <si>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</si>
  <si>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</si>
  <si>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</si>
  <si>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</si>
  <si>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</si>
  <si>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</si>
  <si>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</si>
  <si>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</si>
  <si>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</si>
  <si>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</si>
  <si>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</si>
  <si>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</si>
  <si>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</si>
  <si>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</si>
  <si>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</si>
  <si>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</si>
  <si>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</si>
  <si>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</si>
  <si>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</si>
  <si>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</si>
  <si>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</si>
  <si>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</si>
  <si>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</si>
  <si>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</si>
  <si>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</si>
  <si>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</si>
  <si>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</si>
  <si>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</si>
  <si>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</si>
  <si>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</si>
  <si>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</si>
  <si>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</si>
  <si>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</si>
  <si>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</si>
  <si>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</si>
  <si>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</si>
  <si>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</si>
  <si>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</si>
  <si>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</si>
  <si>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</si>
  <si>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</si>
  <si>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</si>
  <si>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</si>
  <si>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</si>
  <si>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</si>
  <si>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</si>
  <si>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</si>
  <si>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</si>
  <si>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</si>
  <si>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</si>
  <si>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</si>
  <si>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</si>
  <si>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</si>
  <si>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</si>
  <si>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</si>
  <si>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</si>
  <si>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</si>
  <si>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</si>
  <si>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</si>
  <si>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</si>
  <si>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</si>
  <si>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</si>
  <si>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</si>
  <si>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</si>
  <si>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</si>
  <si>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</si>
  <si>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</si>
  <si>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</si>
  <si>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</si>
  <si>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</si>
  <si>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</si>
  <si>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</si>
  <si>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当市の特定環境保全公共下水道事業は、令和2年度から法の全部を適用し、公営企業会計へと移行した。
　使用料収入では維持管理費を賄えておらず、一般会計からの繰入を行っているが、基準額どおりの繰入だけでは資金不足となるため、赤字補填として基準外の繰入も行っている状況にある。
　令和2年度における大山地区の水洗化率は74.5％にとどまっているため、今後も未接続世帯への普及促進を図るとともに、維持管理費の節減に努める必要がある。</t>
    <rPh sb="1" eb="3">
      <t>トウシ</t>
    </rPh>
    <rPh sb="4" eb="6">
      <t>トクテイ</t>
    </rPh>
    <rPh sb="6" eb="8">
      <t>カンキョウ</t>
    </rPh>
    <rPh sb="8" eb="10">
      <t>ホゼン</t>
    </rPh>
    <rPh sb="10" eb="12">
      <t>コウキョウ</t>
    </rPh>
    <rPh sb="12" eb="15">
      <t>ゲスイドウ</t>
    </rPh>
    <rPh sb="15" eb="17">
      <t>ジギョウ</t>
    </rPh>
    <rPh sb="19" eb="21">
      <t>レイワ</t>
    </rPh>
    <rPh sb="22" eb="23">
      <t>ネン</t>
    </rPh>
    <rPh sb="23" eb="24">
      <t>ド</t>
    </rPh>
    <rPh sb="26" eb="27">
      <t>ホウ</t>
    </rPh>
    <rPh sb="28" eb="30">
      <t>ゼンブ</t>
    </rPh>
    <rPh sb="31" eb="33">
      <t>テキヨウ</t>
    </rPh>
    <rPh sb="35" eb="37">
      <t>コウエイ</t>
    </rPh>
    <rPh sb="37" eb="39">
      <t>キギョウ</t>
    </rPh>
    <rPh sb="39" eb="41">
      <t>カイケイ</t>
    </rPh>
    <rPh sb="43" eb="45">
      <t>イコウ</t>
    </rPh>
    <rPh sb="50" eb="53">
      <t>シヨウリョウ</t>
    </rPh>
    <rPh sb="53" eb="55">
      <t>シュウニュウ</t>
    </rPh>
    <rPh sb="57" eb="62">
      <t>イジカンリヒ</t>
    </rPh>
    <rPh sb="63" eb="64">
      <t>マカナ</t>
    </rPh>
    <rPh sb="70" eb="72">
      <t>イッパン</t>
    </rPh>
    <rPh sb="72" eb="74">
      <t>カイケイ</t>
    </rPh>
    <rPh sb="77" eb="79">
      <t>クリイレ</t>
    </rPh>
    <rPh sb="80" eb="81">
      <t>オコナ</t>
    </rPh>
    <rPh sb="87" eb="90">
      <t>キジュンガク</t>
    </rPh>
    <rPh sb="94" eb="96">
      <t>クリイレ</t>
    </rPh>
    <rPh sb="100" eb="102">
      <t>シキン</t>
    </rPh>
    <rPh sb="102" eb="104">
      <t>ブソク</t>
    </rPh>
    <rPh sb="110" eb="112">
      <t>アカジ</t>
    </rPh>
    <rPh sb="112" eb="114">
      <t>ホテン</t>
    </rPh>
    <rPh sb="117" eb="119">
      <t>キジュン</t>
    </rPh>
    <rPh sb="119" eb="120">
      <t>ガイ</t>
    </rPh>
    <rPh sb="121" eb="123">
      <t>クリイレ</t>
    </rPh>
    <rPh sb="124" eb="125">
      <t>オコナ</t>
    </rPh>
    <rPh sb="129" eb="131">
      <t>ジョウキョウ</t>
    </rPh>
    <rPh sb="137" eb="139">
      <t>レイワ</t>
    </rPh>
    <rPh sb="140" eb="141">
      <t>ネン</t>
    </rPh>
    <rPh sb="141" eb="142">
      <t>ド</t>
    </rPh>
    <rPh sb="146" eb="148">
      <t>オオヤマ</t>
    </rPh>
    <rPh sb="148" eb="150">
      <t>チク</t>
    </rPh>
    <rPh sb="151" eb="154">
      <t>スイセンカ</t>
    </rPh>
    <rPh sb="154" eb="155">
      <t>リツ</t>
    </rPh>
    <rPh sb="172" eb="174">
      <t>コンゴ</t>
    </rPh>
    <rPh sb="175" eb="178">
      <t>ミセツゾク</t>
    </rPh>
    <rPh sb="178" eb="180">
      <t>セタイ</t>
    </rPh>
    <rPh sb="182" eb="184">
      <t>フキュウ</t>
    </rPh>
    <rPh sb="184" eb="186">
      <t>ソクシン</t>
    </rPh>
    <rPh sb="187" eb="188">
      <t>ハカ</t>
    </rPh>
    <rPh sb="194" eb="199">
      <t>イジカンリヒ</t>
    </rPh>
    <rPh sb="200" eb="202">
      <t>セツゲン</t>
    </rPh>
    <rPh sb="203" eb="204">
      <t>ツト</t>
    </rPh>
    <rPh sb="206" eb="208">
      <t>ヒツヨウ</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</si>
  <si>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②供用開始から18年であり、現在のところ法定耐用年数を超過した管渠は存在しない。
③法定耐用年数を経過した管渠がないため、低い水準となっている。</t>
    <rPh sb="1" eb="3">
      <t>ゼンコク</t>
    </rPh>
    <rPh sb="4" eb="6">
      <t>ルイジ</t>
    </rPh>
    <rPh sb="6" eb="8">
      <t>ダンタイ</t>
    </rPh>
    <rPh sb="8" eb="10">
      <t>ヘイキン</t>
    </rPh>
    <rPh sb="11" eb="13">
      <t>ヒカク</t>
    </rPh>
    <rPh sb="15" eb="16">
      <t>ヒク</t>
    </rPh>
    <rPh sb="17" eb="19">
      <t>スイジュン</t>
    </rPh>
    <rPh sb="24" eb="25">
      <t>ホウ</t>
    </rPh>
    <rPh sb="25" eb="27">
      <t>テキヨウ</t>
    </rPh>
    <rPh sb="27" eb="29">
      <t>イゼン</t>
    </rPh>
    <rPh sb="30" eb="34">
      <t>ゲンカショウキャク</t>
    </rPh>
    <rPh sb="34" eb="37">
      <t>ルイケイガク</t>
    </rPh>
    <rPh sb="38" eb="43">
      <t>タイシャクタイショウヒョウ</t>
    </rPh>
    <rPh sb="44" eb="46">
      <t>ケイジョウ</t>
    </rPh>
    <rPh sb="56" eb="58">
      <t>ジッサイ</t>
    </rPh>
    <rPh sb="61" eb="62">
      <t>ヒク</t>
    </rPh>
    <rPh sb="63" eb="65">
      <t>スウチ</t>
    </rPh>
    <rPh sb="66" eb="68">
      <t>ハンエイ</t>
    </rPh>
    <rPh sb="74" eb="75">
      <t>カンガ</t>
    </rPh>
    <rPh sb="82" eb="84">
      <t>キョウヨウ</t>
    </rPh>
    <rPh sb="84" eb="86">
      <t>カイシ</t>
    </rPh>
    <rPh sb="90" eb="91">
      <t>ネン</t>
    </rPh>
    <rPh sb="95" eb="97">
      <t>ゲンザイ</t>
    </rPh>
    <rPh sb="101" eb="103">
      <t>ホウテイ</t>
    </rPh>
    <rPh sb="103" eb="105">
      <t>タイヨウ</t>
    </rPh>
    <rPh sb="105" eb="107">
      <t>ネンスウ</t>
    </rPh>
    <rPh sb="108" eb="110">
      <t>チョウカ</t>
    </rPh>
    <rPh sb="112" eb="114">
      <t>カンキョ</t>
    </rPh>
    <rPh sb="115" eb="117">
      <t>ソンザイ</t>
    </rPh>
    <rPh sb="123" eb="125">
      <t>ホウテイ</t>
    </rPh>
    <rPh sb="125" eb="127">
      <t>タイヨウ</t>
    </rPh>
    <rPh sb="127" eb="129">
      <t>ネンスウ</t>
    </rPh>
    <rPh sb="130" eb="132">
      <t>ケイカ</t>
    </rPh>
    <rPh sb="134" eb="136">
      <t>カンキョ</t>
    </rPh>
    <rPh sb="142" eb="143">
      <t>ヒク</t>
    </rPh>
    <rPh sb="144" eb="146">
      <t>スイジュン</t>
    </rPh>
    <phoneticPr fontId="4"/>
  </si>
  <si>
    <t>①全国・類似団体平均よりも低いが、100％は超えている。ただし、使用料で賄えない資本費に対する繰入金を含んだ数値である。
②累積欠損金は発生しているが、今後解消する見込みである。
③100％を下回っているが、全国・類似団体平均よりも高い水準にある。
④全国・類似団体平均よりもやや低いため、使用料収入の増加に努める必要がある。
⑤100％を下回っており、使用料収入では汚水処理費が賄えていない。維持管理費の赤字補填として基準外繰入を行っている。
⑥全国・類似団体平均よりも低い。引き続き、維持管理費の節減に努める必要がある。
⑦全国・類似団体平均よりも高く、効率的に施設の利用がなされていると言える。
⑧全国・類似団体平均よりも低い水準にあるため、引き続き、浄化槽からの切替や未接続世帯への普及促進を図ることで水洗化率向上に努める必要がある。
(※)訂正  有収率：98.96→98.29
　　　　　⑦施設利用率R02：55.11→55.77</t>
    <rPh sb="1" eb="3">
      <t>ゼンコク</t>
    </rPh>
    <rPh sb="4" eb="6">
      <t>ルイジ</t>
    </rPh>
    <rPh sb="6" eb="8">
      <t>ダンタイ</t>
    </rPh>
    <rPh sb="8" eb="10">
      <t>ヘイキン</t>
    </rPh>
    <rPh sb="13" eb="14">
      <t>ヒク</t>
    </rPh>
    <rPh sb="22" eb="23">
      <t>コ</t>
    </rPh>
    <rPh sb="32" eb="35">
      <t>シヨウリョウ</t>
    </rPh>
    <rPh sb="36" eb="37">
      <t>マカナ</t>
    </rPh>
    <rPh sb="40" eb="42">
      <t>シホン</t>
    </rPh>
    <rPh sb="42" eb="43">
      <t>ヒ</t>
    </rPh>
    <rPh sb="44" eb="45">
      <t>タイ</t>
    </rPh>
    <rPh sb="47" eb="49">
      <t>クリイレ</t>
    </rPh>
    <rPh sb="49" eb="50">
      <t>キン</t>
    </rPh>
    <rPh sb="51" eb="52">
      <t>フク</t>
    </rPh>
    <rPh sb="54" eb="56">
      <t>スウチ</t>
    </rPh>
    <rPh sb="62" eb="64">
      <t>ルイセキ</t>
    </rPh>
    <rPh sb="64" eb="66">
      <t>ケッソン</t>
    </rPh>
    <rPh sb="66" eb="67">
      <t>キン</t>
    </rPh>
    <rPh sb="68" eb="70">
      <t>ハッセイ</t>
    </rPh>
    <rPh sb="76" eb="78">
      <t>コンゴ</t>
    </rPh>
    <rPh sb="78" eb="80">
      <t>カイショウ</t>
    </rPh>
    <rPh sb="82" eb="84">
      <t>ミコ</t>
    </rPh>
    <rPh sb="96" eb="98">
      <t>シタマワ</t>
    </rPh>
    <rPh sb="104" eb="106">
      <t>ゼンコク</t>
    </rPh>
    <rPh sb="107" eb="109">
      <t>ルイジ</t>
    </rPh>
    <rPh sb="109" eb="111">
      <t>ダンタイ</t>
    </rPh>
    <rPh sb="111" eb="113">
      <t>ヘイキン</t>
    </rPh>
    <rPh sb="116" eb="117">
      <t>タカ</t>
    </rPh>
    <rPh sb="118" eb="120">
      <t>スイジュン</t>
    </rPh>
    <rPh sb="140" eb="141">
      <t>ヒク</t>
    </rPh>
    <rPh sb="145" eb="148">
      <t>シヨウリョウ</t>
    </rPh>
    <rPh sb="148" eb="150">
      <t>シュウニュウ</t>
    </rPh>
    <rPh sb="151" eb="153">
      <t>ゾウカ</t>
    </rPh>
    <rPh sb="154" eb="155">
      <t>ツト</t>
    </rPh>
    <rPh sb="157" eb="159">
      <t>ヒツヨウ</t>
    </rPh>
    <rPh sb="170" eb="172">
      <t>シタマワ</t>
    </rPh>
    <rPh sb="177" eb="180">
      <t>シヨウリョウ</t>
    </rPh>
    <rPh sb="180" eb="182">
      <t>シュウニュウ</t>
    </rPh>
    <rPh sb="184" eb="186">
      <t>オスイ</t>
    </rPh>
    <rPh sb="186" eb="188">
      <t>ショリ</t>
    </rPh>
    <rPh sb="188" eb="189">
      <t>ヒ</t>
    </rPh>
    <rPh sb="190" eb="191">
      <t>マカナ</t>
    </rPh>
    <rPh sb="197" eb="202">
      <t>イジカンリヒ</t>
    </rPh>
    <rPh sb="203" eb="205">
      <t>アカジ</t>
    </rPh>
    <rPh sb="205" eb="207">
      <t>ホテン</t>
    </rPh>
    <rPh sb="210" eb="212">
      <t>キジュン</t>
    </rPh>
    <rPh sb="212" eb="213">
      <t>ガイ</t>
    </rPh>
    <rPh sb="213" eb="215">
      <t>クリイレ</t>
    </rPh>
    <rPh sb="216" eb="217">
      <t>オコナ</t>
    </rPh>
    <rPh sb="224" eb="226">
      <t>ゼンコク</t>
    </rPh>
    <rPh sb="227" eb="229">
      <t>ルイジ</t>
    </rPh>
    <rPh sb="229" eb="233">
      <t>ダンタイヘイキン</t>
    </rPh>
    <rPh sb="236" eb="237">
      <t>ヒク</t>
    </rPh>
    <rPh sb="239" eb="240">
      <t>ヒ</t>
    </rPh>
    <rPh sb="241" eb="242">
      <t>ツヅ</t>
    </rPh>
    <rPh sb="244" eb="246">
      <t>イジ</t>
    </rPh>
    <rPh sb="246" eb="249">
      <t>カンリヒ</t>
    </rPh>
    <rPh sb="250" eb="252">
      <t>セツゲン</t>
    </rPh>
    <rPh sb="253" eb="254">
      <t>ツト</t>
    </rPh>
    <rPh sb="256" eb="258">
      <t>ヒツヨウ</t>
    </rPh>
    <rPh sb="264" eb="266">
      <t>ゼンコク</t>
    </rPh>
    <rPh sb="267" eb="269">
      <t>ルイジ</t>
    </rPh>
    <rPh sb="269" eb="271">
      <t>ダンタイ</t>
    </rPh>
    <rPh sb="271" eb="273">
      <t>ヘイキン</t>
    </rPh>
    <rPh sb="276" eb="277">
      <t>タカ</t>
    </rPh>
    <rPh sb="279" eb="282">
      <t>コウリツテキ</t>
    </rPh>
    <rPh sb="283" eb="285">
      <t>シセツ</t>
    </rPh>
    <rPh sb="286" eb="288">
      <t>リヨウ</t>
    </rPh>
    <rPh sb="296" eb="297">
      <t>イ</t>
    </rPh>
    <rPh sb="302" eb="304">
      <t>ゼンコク</t>
    </rPh>
    <rPh sb="305" eb="307">
      <t>ルイジ</t>
    </rPh>
    <rPh sb="307" eb="311">
      <t>ダンタイヘイキン</t>
    </rPh>
    <rPh sb="314" eb="315">
      <t>ヒク</t>
    </rPh>
    <rPh sb="316" eb="318">
      <t>スイジュン</t>
    </rPh>
    <rPh sb="324" eb="325">
      <t>ヒ</t>
    </rPh>
    <rPh sb="326" eb="327">
      <t>ツヅ</t>
    </rPh>
    <rPh sb="329" eb="332">
      <t>ジョウカソウ</t>
    </rPh>
    <rPh sb="335" eb="337">
      <t>キリカエ</t>
    </rPh>
    <rPh sb="355" eb="358">
      <t>スイセンカ</t>
    </rPh>
    <rPh sb="358" eb="359">
      <t>リツ</t>
    </rPh>
    <rPh sb="359" eb="361">
      <t>コウジョウ</t>
    </rPh>
    <rPh sb="362" eb="363">
      <t>ツト</t>
    </rPh>
    <rPh sb="365" eb="367">
      <t>ヒツヨウ</t>
    </rPh>
    <rPh sb="378" eb="380">
      <t>テイセイ</t>
    </rPh>
    <rPh sb="382" eb="385">
      <t>ユウシュウリツ</t>
    </rPh>
    <rPh sb="404" eb="406">
      <t>シセツ</t>
    </rPh>
    <rPh sb="406" eb="408">
      <t>リヨウ</t>
    </rPh>
    <rPh sb="408" eb="40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</si>
</sst>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332-4D90-AF0E-868847716F51}"/>
            </c:ext>
          </c:extLst>
        </c:ser>
        <c:dLbls>
          <c:showLegendKey val="0"/>
          <c:showVal val="0"/>
          <c:showCatName val="0"/>
          <c:showSerName val="0"/>
          <c:showPercent val="0"/>
          <c:showBubbleSize val="0"/>
        </c:dLbls>
        <c:gapWidth val="150"/>
        <c:axId val="328142328"/>
        <c:axId val="3281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4332-4D90-AF0E-868847716F51}"/>
            </c:ext>
          </c:extLst>
        </c:ser>
        <c:dLbls>
          <c:showLegendKey val="0"/>
          <c:showVal val="0"/>
          <c:showCatName val="0"/>
          <c:showSerName val="0"/>
          <c:showPercent val="0"/>
          <c:showBubbleSize val="0"/>
        </c:dLbls>
        <c:marker val="1"/>
        <c:smooth val="0"/>
        <c:axId val="328142328"/>
        <c:axId val="328144288"/>
      </c:lineChart>
      <c:dateAx>
        <c:axId val="328142328"/>
        <c:scaling>
          <c:orientation val="minMax"/>
        </c:scaling>
        <c:delete val="1"/>
        <c:axPos val="b"/>
        <c:numFmt formatCode="&quot;H&quot;yy" sourceLinked="1"/>
        <c:majorTickMark val="none"/>
        <c:minorTickMark val="none"/>
        <c:tickLblPos val="none"/>
        <c:crossAx val="328144288"/>
        <c:crosses val="autoZero"/>
        <c:auto val="1"/>
        <c:lblOffset val="100"/>
        <c:baseTimeUnit val="years"/>
      </c:dateAx>
      <c:valAx>
        <c:axId val="3281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55.11</c:v>
                </c:pt>
              </c:numCache>
            </c:numRef>
          </c:val>
          <c:extLst>
            <c:ext xmlns:c16="http://schemas.microsoft.com/office/drawing/2014/chart" uri="{C3380CC4-5D6E-409C-BE32-E72D297353CC}">
              <c16:uniqueId val="{00000000-DA45-42C5-ABA1-6CEF4366689D}"/>
            </c:ext>
          </c:extLst>
        </c:ser>
        <c:dLbls>
          <c:showLegendKey val="0"/>
          <c:showVal val="0"/>
          <c:showCatName val="0"/>
          <c:showSerName val="0"/>
          <c:showPercent val="0"/>
          <c:showBubbleSize val="0"/>
        </c:dLbls>
        <c:gapWidth val="150"/>
        <c:axId val="328141936"/>
        <c:axId val="32814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DA45-42C5-ABA1-6CEF4366689D}"/>
            </c:ext>
          </c:extLst>
        </c:ser>
        <c:dLbls>
          <c:showLegendKey val="0"/>
          <c:showVal val="0"/>
          <c:showCatName val="0"/>
          <c:showSerName val="0"/>
          <c:showPercent val="0"/>
          <c:showBubbleSize val="0"/>
        </c:dLbls>
        <c:marker val="1"/>
        <c:smooth val="0"/>
        <c:axId val="328141936"/>
        <c:axId val="328140760"/>
      </c:lineChart>
      <c:dateAx>
        <c:axId val="328141936"/>
        <c:scaling>
          <c:orientation val="minMax"/>
        </c:scaling>
        <c:delete val="1"/>
        <c:axPos val="b"/>
        <c:numFmt formatCode="&quot;H&quot;yy" sourceLinked="1"/>
        <c:majorTickMark val="none"/>
        <c:minorTickMark val="none"/>
        <c:tickLblPos val="none"/>
        <c:crossAx val="328140760"/>
        <c:crosses val="autoZero"/>
        <c:auto val="1"/>
        <c:lblOffset val="100"/>
        <c:baseTimeUnit val="years"/>
      </c:dateAx>
      <c:valAx>
        <c:axId val="32814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74.459999999999994</c:v>
                </c:pt>
              </c:numCache>
            </c:numRef>
          </c:val>
          <c:extLst>
            <c:ext xmlns:c16="http://schemas.microsoft.com/office/drawing/2014/chart" uri="{C3380CC4-5D6E-409C-BE32-E72D297353CC}">
              <c16:uniqueId val="{00000000-53F5-4597-8D0F-658B81ADB6B7}"/>
            </c:ext>
          </c:extLst>
        </c:ser>
        <c:dLbls>
          <c:showLegendKey val="0"/>
          <c:showVal val="0"/>
          <c:showCatName val="0"/>
          <c:showSerName val="0"/>
          <c:showPercent val="0"/>
          <c:showBubbleSize val="0"/>
        </c:dLbls>
        <c:gapWidth val="150"/>
        <c:axId val="329371512"/>
        <c:axId val="32937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3F5-4597-8D0F-658B81ADB6B7}"/>
            </c:ext>
          </c:extLst>
        </c:ser>
        <c:dLbls>
          <c:showLegendKey val="0"/>
          <c:showVal val="0"/>
          <c:showCatName val="0"/>
          <c:showSerName val="0"/>
          <c:showPercent val="0"/>
          <c:showBubbleSize val="0"/>
        </c:dLbls>
        <c:marker val="1"/>
        <c:smooth val="0"/>
        <c:axId val="329371512"/>
        <c:axId val="329371120"/>
      </c:lineChart>
      <c:dateAx>
        <c:axId val="329371512"/>
        <c:scaling>
          <c:orientation val="minMax"/>
        </c:scaling>
        <c:delete val="1"/>
        <c:axPos val="b"/>
        <c:numFmt formatCode="&quot;H&quot;yy" sourceLinked="1"/>
        <c:majorTickMark val="none"/>
        <c:minorTickMark val="none"/>
        <c:tickLblPos val="none"/>
        <c:crossAx val="329371120"/>
        <c:crosses val="autoZero"/>
        <c:auto val="1"/>
        <c:lblOffset val="100"/>
        <c:baseTimeUnit val="years"/>
      </c:dateAx>
      <c:valAx>
        <c:axId val="3293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37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100.5</c:v>
                </c:pt>
              </c:numCache>
            </c:numRef>
          </c:val>
          <c:extLst>
            <c:ext xmlns:c16="http://schemas.microsoft.com/office/drawing/2014/chart" uri="{C3380CC4-5D6E-409C-BE32-E72D297353CC}">
              <c16:uniqueId val="{00000000-DBDD-4FC0-BE8E-BBA007484CD0}"/>
            </c:ext>
          </c:extLst>
        </c:ser>
        <c:dLbls>
          <c:showLegendKey val="0"/>
          <c:showVal val="0"/>
          <c:showCatName val="0"/>
          <c:showSerName val="0"/>
          <c:showPercent val="0"/>
          <c:showBubbleSize val="0"/>
        </c:dLbls>
        <c:gapWidth val="150"/>
        <c:axId val="328143112"/>
        <c:axId val="32814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DBDD-4FC0-BE8E-BBA007484CD0}"/>
            </c:ext>
          </c:extLst>
        </c:ser>
        <c:dLbls>
          <c:showLegendKey val="0"/>
          <c:showVal val="0"/>
          <c:showCatName val="0"/>
          <c:showSerName val="0"/>
          <c:showPercent val="0"/>
          <c:showBubbleSize val="0"/>
        </c:dLbls>
        <c:marker val="1"/>
        <c:smooth val="0"/>
        <c:axId val="328143112"/>
        <c:axId val="328146248"/>
      </c:lineChart>
      <c:dateAx>
        <c:axId val="328143112"/>
        <c:scaling>
          <c:orientation val="minMax"/>
        </c:scaling>
        <c:delete val="1"/>
        <c:axPos val="b"/>
        <c:numFmt formatCode="&quot;H&quot;yy" sourceLinked="1"/>
        <c:majorTickMark val="none"/>
        <c:minorTickMark val="none"/>
        <c:tickLblPos val="none"/>
        <c:crossAx val="328146248"/>
        <c:crosses val="autoZero"/>
        <c:auto val="1"/>
        <c:lblOffset val="100"/>
        <c:baseTimeUnit val="years"/>
      </c:dateAx>
      <c:valAx>
        <c:axId val="32814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5.54</c:v>
                </c:pt>
              </c:numCache>
            </c:numRef>
          </c:val>
          <c:extLst>
            <c:ext xmlns:c16="http://schemas.microsoft.com/office/drawing/2014/chart" uri="{C3380CC4-5D6E-409C-BE32-E72D297353CC}">
              <c16:uniqueId val="{00000000-1CC4-4383-9683-AD05CC8F54E0}"/>
            </c:ext>
          </c:extLst>
        </c:ser>
        <c:dLbls>
          <c:showLegendKey val="0"/>
          <c:showVal val="0"/>
          <c:showCatName val="0"/>
          <c:showSerName val="0"/>
          <c:showPercent val="0"/>
          <c:showBubbleSize val="0"/>
        </c:dLbls>
        <c:gapWidth val="150"/>
        <c:axId val="328145072"/>
        <c:axId val="32814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1CC4-4383-9683-AD05CC8F54E0}"/>
            </c:ext>
          </c:extLst>
        </c:ser>
        <c:dLbls>
          <c:showLegendKey val="0"/>
          <c:showVal val="0"/>
          <c:showCatName val="0"/>
          <c:showSerName val="0"/>
          <c:showPercent val="0"/>
          <c:showBubbleSize val="0"/>
        </c:dLbls>
        <c:marker val="1"/>
        <c:smooth val="0"/>
        <c:axId val="328145072"/>
        <c:axId val="328142720"/>
      </c:lineChart>
      <c:dateAx>
        <c:axId val="328145072"/>
        <c:scaling>
          <c:orientation val="minMax"/>
        </c:scaling>
        <c:delete val="1"/>
        <c:axPos val="b"/>
        <c:numFmt formatCode="&quot;H&quot;yy" sourceLinked="1"/>
        <c:majorTickMark val="none"/>
        <c:minorTickMark val="none"/>
        <c:tickLblPos val="none"/>
        <c:crossAx val="328142720"/>
        <c:crosses val="autoZero"/>
        <c:auto val="1"/>
        <c:lblOffset val="100"/>
        <c:baseTimeUnit val="years"/>
      </c:dateAx>
      <c:valAx>
        <c:axId val="3281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BD-4524-8DFC-4892689EBC2F}"/>
            </c:ext>
          </c:extLst>
        </c:ser>
        <c:dLbls>
          <c:showLegendKey val="0"/>
          <c:showVal val="0"/>
          <c:showCatName val="0"/>
          <c:showSerName val="0"/>
          <c:showPercent val="0"/>
          <c:showBubbleSize val="0"/>
        </c:dLbls>
        <c:gapWidth val="150"/>
        <c:axId val="328145856"/>
        <c:axId val="3281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F3BD-4524-8DFC-4892689EBC2F}"/>
            </c:ext>
          </c:extLst>
        </c:ser>
        <c:dLbls>
          <c:showLegendKey val="0"/>
          <c:showVal val="0"/>
          <c:showCatName val="0"/>
          <c:showSerName val="0"/>
          <c:showPercent val="0"/>
          <c:showBubbleSize val="0"/>
        </c:dLbls>
        <c:marker val="1"/>
        <c:smooth val="0"/>
        <c:axId val="328145856"/>
        <c:axId val="328138800"/>
      </c:lineChart>
      <c:dateAx>
        <c:axId val="328145856"/>
        <c:scaling>
          <c:orientation val="minMax"/>
        </c:scaling>
        <c:delete val="1"/>
        <c:axPos val="b"/>
        <c:numFmt formatCode="&quot;H&quot;yy" sourceLinked="1"/>
        <c:majorTickMark val="none"/>
        <c:minorTickMark val="none"/>
        <c:tickLblPos val="none"/>
        <c:crossAx val="328138800"/>
        <c:crosses val="autoZero"/>
        <c:auto val="1"/>
        <c:lblOffset val="100"/>
        <c:baseTimeUnit val="years"/>
      </c:dateAx>
      <c:valAx>
        <c:axId val="32813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58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23.13</c:v>
                </c:pt>
              </c:numCache>
            </c:numRef>
          </c:val>
          <c:extLst>
            <c:ext xmlns:c16="http://schemas.microsoft.com/office/drawing/2014/chart" uri="{C3380CC4-5D6E-409C-BE32-E72D297353CC}">
              <c16:uniqueId val="{00000000-E852-4654-9B0C-22130B13FF64}"/>
            </c:ext>
          </c:extLst>
        </c:ser>
        <c:dLbls>
          <c:showLegendKey val="0"/>
          <c:showVal val="0"/>
          <c:showCatName val="0"/>
          <c:showSerName val="0"/>
          <c:showPercent val="0"/>
          <c:showBubbleSize val="0"/>
        </c:dLbls>
        <c:gapWidth val="150"/>
        <c:axId val="328702816"/>
        <c:axId val="3287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E852-4654-9B0C-22130B13FF64}"/>
            </c:ext>
          </c:extLst>
        </c:ser>
        <c:dLbls>
          <c:showLegendKey val="0"/>
          <c:showVal val="0"/>
          <c:showCatName val="0"/>
          <c:showSerName val="0"/>
          <c:showPercent val="0"/>
          <c:showBubbleSize val="0"/>
        </c:dLbls>
        <c:marker val="1"/>
        <c:smooth val="0"/>
        <c:axId val="328702816"/>
        <c:axId val="328705952"/>
      </c:lineChart>
      <c:dateAx>
        <c:axId val="328702816"/>
        <c:scaling>
          <c:orientation val="minMax"/>
        </c:scaling>
        <c:delete val="1"/>
        <c:axPos val="b"/>
        <c:numFmt formatCode="&quot;H&quot;yy" sourceLinked="1"/>
        <c:majorTickMark val="none"/>
        <c:minorTickMark val="none"/>
        <c:tickLblPos val="none"/>
        <c:crossAx val="328705952"/>
        <c:crosses val="autoZero"/>
        <c:auto val="1"/>
        <c:lblOffset val="100"/>
        <c:baseTimeUnit val="years"/>
      </c:dateAx>
      <c:valAx>
        <c:axId val="3287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79.430000000000007</c:v>
                </c:pt>
              </c:numCache>
            </c:numRef>
          </c:val>
          <c:extLst>
            <c:ext xmlns:c16="http://schemas.microsoft.com/office/drawing/2014/chart" uri="{C3380CC4-5D6E-409C-BE32-E72D297353CC}">
              <c16:uniqueId val="{00000000-DA3B-4F54-B297-9BB2816FF62C}"/>
            </c:ext>
          </c:extLst>
        </c:ser>
        <c:dLbls>
          <c:showLegendKey val="0"/>
          <c:showVal val="0"/>
          <c:showCatName val="0"/>
          <c:showSerName val="0"/>
          <c:showPercent val="0"/>
          <c:showBubbleSize val="0"/>
        </c:dLbls>
        <c:gapWidth val="150"/>
        <c:axId val="328702032"/>
        <c:axId val="32870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DA3B-4F54-B297-9BB2816FF62C}"/>
            </c:ext>
          </c:extLst>
        </c:ser>
        <c:dLbls>
          <c:showLegendKey val="0"/>
          <c:showVal val="0"/>
          <c:showCatName val="0"/>
          <c:showSerName val="0"/>
          <c:showPercent val="0"/>
          <c:showBubbleSize val="0"/>
        </c:dLbls>
        <c:marker val="1"/>
        <c:smooth val="0"/>
        <c:axId val="328702032"/>
        <c:axId val="328706736"/>
      </c:lineChart>
      <c:dateAx>
        <c:axId val="328702032"/>
        <c:scaling>
          <c:orientation val="minMax"/>
        </c:scaling>
        <c:delete val="1"/>
        <c:axPos val="b"/>
        <c:numFmt formatCode="&quot;H&quot;yy" sourceLinked="1"/>
        <c:majorTickMark val="none"/>
        <c:minorTickMark val="none"/>
        <c:tickLblPos val="none"/>
        <c:crossAx val="328706736"/>
        <c:crosses val="autoZero"/>
        <c:auto val="1"/>
        <c:lblOffset val="100"/>
        <c:baseTimeUnit val="years"/>
      </c:dateAx>
      <c:valAx>
        <c:axId val="32870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1226.6099999999999</c:v>
                </c:pt>
              </c:numCache>
            </c:numRef>
          </c:val>
          <c:extLst>
            <c:ext xmlns:c16="http://schemas.microsoft.com/office/drawing/2014/chart" uri="{C3380CC4-5D6E-409C-BE32-E72D297353CC}">
              <c16:uniqueId val="{00000000-644F-4960-8B73-682879E81CFA}"/>
            </c:ext>
          </c:extLst>
        </c:ser>
        <c:dLbls>
          <c:showLegendKey val="0"/>
          <c:showVal val="0"/>
          <c:showCatName val="0"/>
          <c:showSerName val="0"/>
          <c:showPercent val="0"/>
          <c:showBubbleSize val="0"/>
        </c:dLbls>
        <c:gapWidth val="150"/>
        <c:axId val="328709480"/>
        <c:axId val="3287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44F-4960-8B73-682879E81CFA}"/>
            </c:ext>
          </c:extLst>
        </c:ser>
        <c:dLbls>
          <c:showLegendKey val="0"/>
          <c:showVal val="0"/>
          <c:showCatName val="0"/>
          <c:showSerName val="0"/>
          <c:showPercent val="0"/>
          <c:showBubbleSize val="0"/>
        </c:dLbls>
        <c:marker val="1"/>
        <c:smooth val="0"/>
        <c:axId val="328709480"/>
        <c:axId val="328707520"/>
      </c:lineChart>
      <c:dateAx>
        <c:axId val="328709480"/>
        <c:scaling>
          <c:orientation val="minMax"/>
        </c:scaling>
        <c:delete val="1"/>
        <c:axPos val="b"/>
        <c:numFmt formatCode="&quot;H&quot;yy" sourceLinked="1"/>
        <c:majorTickMark val="none"/>
        <c:minorTickMark val="none"/>
        <c:tickLblPos val="none"/>
        <c:crossAx val="328707520"/>
        <c:crosses val="autoZero"/>
        <c:auto val="1"/>
        <c:lblOffset val="100"/>
        <c:baseTimeUnit val="years"/>
      </c:dateAx>
      <c:valAx>
        <c:axId val="3287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0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69.36</c:v>
                </c:pt>
              </c:numCache>
            </c:numRef>
          </c:val>
          <c:extLst>
            <c:ext xmlns:c16="http://schemas.microsoft.com/office/drawing/2014/chart" uri="{C3380CC4-5D6E-409C-BE32-E72D297353CC}">
              <c16:uniqueId val="{00000000-4F58-478F-B005-6ED3FFB22ED1}"/>
            </c:ext>
          </c:extLst>
        </c:ser>
        <c:dLbls>
          <c:showLegendKey val="0"/>
          <c:showVal val="0"/>
          <c:showCatName val="0"/>
          <c:showSerName val="0"/>
          <c:showPercent val="0"/>
          <c:showBubbleSize val="0"/>
        </c:dLbls>
        <c:gapWidth val="150"/>
        <c:axId val="328703992"/>
        <c:axId val="32870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F58-478F-B005-6ED3FFB22ED1}"/>
            </c:ext>
          </c:extLst>
        </c:ser>
        <c:dLbls>
          <c:showLegendKey val="0"/>
          <c:showVal val="0"/>
          <c:showCatName val="0"/>
          <c:showSerName val="0"/>
          <c:showPercent val="0"/>
          <c:showBubbleSize val="0"/>
        </c:dLbls>
        <c:marker val="1"/>
        <c:smooth val="0"/>
        <c:axId val="328703992"/>
        <c:axId val="328707912"/>
      </c:lineChart>
      <c:dateAx>
        <c:axId val="328703992"/>
        <c:scaling>
          <c:orientation val="minMax"/>
        </c:scaling>
        <c:delete val="1"/>
        <c:axPos val="b"/>
        <c:numFmt formatCode="&quot;H&quot;yy" sourceLinked="1"/>
        <c:majorTickMark val="none"/>
        <c:minorTickMark val="none"/>
        <c:tickLblPos val="none"/>
        <c:crossAx val="328707912"/>
        <c:crosses val="autoZero"/>
        <c:auto val="1"/>
        <c:lblOffset val="100"/>
        <c:baseTimeUnit val="years"/>
      </c:dateAx>
      <c:valAx>
        <c:axId val="32870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0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187.53</c:v>
                </c:pt>
              </c:numCache>
            </c:numRef>
          </c:val>
          <c:extLst>
            <c:ext xmlns:c16="http://schemas.microsoft.com/office/drawing/2014/chart" uri="{C3380CC4-5D6E-409C-BE32-E72D297353CC}">
              <c16:uniqueId val="{00000000-4A27-4E5B-BBB7-92716114BE20}"/>
            </c:ext>
          </c:extLst>
        </c:ser>
        <c:dLbls>
          <c:showLegendKey val="0"/>
          <c:showVal val="0"/>
          <c:showCatName val="0"/>
          <c:showSerName val="0"/>
          <c:showPercent val="0"/>
          <c:showBubbleSize val="0"/>
        </c:dLbls>
        <c:gapWidth val="150"/>
        <c:axId val="328704384"/>
        <c:axId val="32870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4A27-4E5B-BBB7-92716114BE20}"/>
            </c:ext>
          </c:extLst>
        </c:ser>
        <c:dLbls>
          <c:showLegendKey val="0"/>
          <c:showVal val="0"/>
          <c:showCatName val="0"/>
          <c:showSerName val="0"/>
          <c:showPercent val="0"/>
          <c:showBubbleSize val="0"/>
        </c:dLbls>
        <c:marker val="1"/>
        <c:smooth val="0"/>
        <c:axId val="328704384"/>
        <c:axId val="328702424"/>
      </c:lineChart>
      <c:dateAx>
        <c:axId val="328704384"/>
        <c:scaling>
          <c:orientation val="minMax"/>
        </c:scaling>
        <c:delete val="1"/>
        <c:axPos val="b"/>
        <c:numFmt formatCode="&quot;H&quot;yy" sourceLinked="1"/>
        <c:majorTickMark val="none"/>
        <c:minorTickMark val="none"/>
        <c:tickLblPos val="none"/>
        <c:crossAx val="328702424"/>
        <c:crosses val="autoZero"/>
        <c:auto val="1"/>
        <c:lblOffset val="100"/>
        <c:baseTimeUnit val="years"/>
      </c:dateAx>
      <c:valAx>
        <c:axId val="32870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日田市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63994</v>
      </c>
      <c r="AM8" s="69"/>
      <c r="AN8" s="69"/>
      <c r="AO8" s="69"/>
      <c r="AP8" s="69"/>
      <c r="AQ8" s="69"/>
      <c r="AR8" s="69"/>
      <c r="AS8" s="69"/>
      <c r="AT8" s="68">
        <f>データ!T6</f>
        <v>666.03</v>
      </c>
      <c r="AU8" s="68"/>
      <c r="AV8" s="68"/>
      <c r="AW8" s="68"/>
      <c r="AX8" s="68"/>
      <c r="AY8" s="68"/>
      <c r="AZ8" s="68"/>
      <c r="BA8" s="68"/>
      <c r="BB8" s="68">
        <f>データ!U6</f>
        <v>96.08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78.92</v>
      </c>
      <c r="J10" s="68"/>
      <c r="K10" s="68"/>
      <c r="L10" s="68"/>
      <c r="M10" s="68"/>
      <c r="N10" s="68"/>
      <c r="O10" s="68"/>
      <c r="P10" s="68">
        <f>データ!P6</f>
        <v>1.17</v>
      </c>
      <c r="Q10" s="68"/>
      <c r="R10" s="68"/>
      <c r="S10" s="68"/>
      <c r="T10" s="68"/>
      <c r="U10" s="68"/>
      <c r="V10" s="68"/>
      <c r="W10" s="68">
        <f>データ!Q6</f>
        <v>98.96</v>
      </c>
      <c r="X10" s="68"/>
      <c r="Y10" s="68"/>
      <c r="Z10" s="68"/>
      <c r="AA10" s="68"/>
      <c r="AB10" s="68"/>
      <c r="AC10" s="68"/>
      <c r="AD10" s="69">
        <f>データ!R6</f>
        <v>3130</v>
      </c>
      <c r="AE10" s="69"/>
      <c r="AF10" s="69"/>
      <c r="AG10" s="69"/>
      <c r="AH10" s="69"/>
      <c r="AI10" s="69"/>
      <c r="AJ10" s="69"/>
      <c r="AK10" s="2"/>
      <c r="AL10" s="69">
        <f>データ!V6</f>
        <v>744</v>
      </c>
      <c r="AM10" s="69"/>
      <c r="AN10" s="69"/>
      <c r="AO10" s="69"/>
      <c r="AP10" s="69"/>
      <c r="AQ10" s="69"/>
      <c r="AR10" s="69"/>
      <c r="AS10" s="69"/>
      <c r="AT10" s="68">
        <f>データ!W6</f>
        <v>0.55000000000000004</v>
      </c>
      <c r="AU10" s="68"/>
      <c r="AV10" s="68"/>
      <c r="AW10" s="68"/>
      <c r="AX10" s="68"/>
      <c r="AY10" s="68"/>
      <c r="AZ10" s="68"/>
      <c r="BA10" s="68"/>
      <c r="BB10" s="68">
        <f>データ!X6</f>
        <v>1352.73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q94NLmPz+awZYNi5yeagSjyKDKwcj2gwhdVBxghtgtNoykU95K7JdpaEcjrkQMS4eJlPQ5h2sRqdJ2FiyqBKA==" saltValue="A8+kZ1SBVtCdZ3rrMWXz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442046</v>
      </c>
      <c r="D6" s="33">
        <f t="shared" si="3"/>
        <v>46</v>
      </c>
      <c r="E6" s="33">
        <f t="shared" si="3"/>
        <v>17</v>
      </c>
      <c r="F6" s="33">
        <f t="shared" si="3"/>
        <v>4</v>
      </c>
      <c r="G6" s="33">
        <f t="shared" si="3"/>
        <v>0</v>
      </c>
      <c r="H6" s="33" t="str">
        <f t="shared" si="3"/>
        <v>大分県　日田市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78.92</v>
      </c>
      <c r="P6" s="34">
        <f t="shared" si="3"/>
        <v>1.17</v>
      </c>
      <c r="Q6" s="34">
        <f t="shared" si="3"/>
        <v>98.96</v>
      </c>
      <c r="R6" s="34">
        <f t="shared" si="3"/>
        <v>3130</v>
      </c>
      <c r="S6" s="34">
        <f t="shared" si="3"/>
        <v>63994</v>
      </c>
      <c r="T6" s="34">
        <f t="shared" si="3"/>
        <v>666.03</v>
      </c>
      <c r="U6" s="34">
        <f t="shared" si="3"/>
        <v>96.08</v>
      </c>
      <c r="V6" s="34">
        <f t="shared" si="3"/>
        <v>744</v>
      </c>
      <c r="W6" s="34">
        <f t="shared" si="3"/>
        <v>0.55000000000000004</v>
      </c>
      <c r="X6" s="34">
        <f t="shared" si="3"/>
        <v>1352.73</v>
      </c>
      <c r="Y6" s="35" t="str">
        <f>IF(Y7="",NA(),Y7)</f>
        <v>-</v>
      </c>
      <c r="Z6" s="35" t="str">
        <f t="shared" ref="Z6:AH6" si="4">IF(Z7="",NA(),Z7)</f>
        <v>-</v>
      </c>
      <c r="AA6" s="35" t="str">
        <f t="shared" si="4"/>
        <v>-</v>
      </c>
      <c r="AB6" s="35" t="str">
        <f t="shared" si="4"/>
        <v>-</v>
      </c>
      <c r="AC6" s="35">
        <f t="shared" si="4"/>
        <v>100.5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23.13</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79.430000000000007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1226.6099999999999</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69.36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187.53</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55.11</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74.459999999999994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5.54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442046</v>
      </c>
      <c r="D7" s="37">
        <v>46</v>
      </c>
      <c r="E7" s="37">
        <v>17</v>
      </c>
      <c r="F7" s="37">
        <v>4</v>
      </c>
      <c r="G7" s="37">
        <v>0</v>
      </c>
      <c r="H7" s="37" t="s">
        <v>96</v>
      </c>
      <c r="I7" s="37" t="s">
        <v>97</v>
      </c>
      <c r="J7" s="37" t="s">
        <v>98</v>
      </c>
      <c r="K7" s="37" t="s">
        <v>99</v>
      </c>
      <c r="L7" s="37" t="s">
        <v>100</v>
      </c>
      <c r="M7" s="37" t="s">
        <v>101</v>
      </c>
      <c r="N7" s="38" t="s">
        <v>102</v>
      </c>
      <c r="O7" s="38">
        <v>78.92</v>
      </c>
      <c r="P7" s="38">
        <v>1.17</v>
      </c>
      <c r="Q7" s="38">
        <v>98.96</v>
      </c>
      <c r="R7" s="38">
        <v>3130</v>
      </c>
      <c r="S7" s="38">
        <v>63994</v>
      </c>
      <c r="T7" s="38">
        <v>666.03</v>
      </c>
      <c r="U7" s="38">
        <v>96.08</v>
      </c>
      <c r="V7" s="38">
        <v>744</v>
      </c>
      <c r="W7" s="38">
        <v>0.55000000000000004</v>
      </c>
      <c r="X7" s="38">
        <v>1352.73</v>
      </c>
      <c r="Y7" s="38" t="s">
        <v>102</v>
      </c>
      <c r="Z7" s="38" t="s">
        <v>102</v>
      </c>
      <c r="AA7" s="38" t="s">
        <v>102</v>
      </c>
      <c r="AB7" s="38" t="s">
        <v>102</v>
      </c>
      <c r="AC7" s="38">
        <v>100.5</v>
      </c>
      <c r="AD7" s="38" t="s">
        <v>102</v>
      </c>
      <c r="AE7" s="38" t="s">
        <v>102</v>
      </c>
      <c r="AF7" s="38" t="s">
        <v>102</v>
      </c>
      <c r="AG7" s="38" t="s">
        <v>102</v>
      </c>
      <c r="AH7" s="38">
        <v>105.78</v>
      </c>
      <c r="AI7" s="38">
        <v>104.83</v>
      </c>
      <c r="AJ7" s="38" t="s">
        <v>102</v>
      </c>
      <c r="AK7" s="38" t="s">
        <v>102</v>
      </c>
      <c r="AL7" s="38" t="s">
        <v>102</v>
      </c>
      <c r="AM7" s="38" t="s">
        <v>102</v>
      </c>
      <c r="AN7" s="38">
        <v>23.13</v>
      </c>
      <c r="AO7" s="38" t="s">
        <v>102</v>
      </c>
      <c r="AP7" s="38" t="s">
        <v>102</v>
      </c>
      <c r="AQ7" s="38" t="s">
        <v>102</v>
      </c>
      <c r="AR7" s="38" t="s">
        <v>102</v>
      </c>
      <c r="AS7" s="38">
        <v>63.96</v>
      </c>
      <c r="AT7" s="38">
        <v>61.55</v>
      </c>
      <c r="AU7" s="38" t="s">
        <v>102</v>
      </c>
      <c r="AV7" s="38" t="s">
        <v>102</v>
      </c>
      <c r="AW7" s="38" t="s">
        <v>102</v>
      </c>
      <c r="AX7" s="38" t="s">
        <v>102</v>
      </c>
      <c r="AY7" s="38">
        <v>79.430000000000007</v>
      </c>
      <c r="AZ7" s="38" t="s">
        <v>102</v>
      </c>
      <c r="BA7" s="38" t="s">
        <v>102</v>
      </c>
      <c r="BB7" s="38" t="s">
        <v>102</v>
      </c>
      <c r="BC7" s="38" t="s">
        <v>102</v>
      </c>
      <c r="BD7" s="38">
        <v>44.24</v>
      </c>
      <c r="BE7" s="38">
        <v>45.34</v>
      </c>
      <c r="BF7" s="38" t="s">
        <v>102</v>
      </c>
      <c r="BG7" s="38" t="s">
        <v>102</v>
      </c>
      <c r="BH7" s="38" t="s">
        <v>102</v>
      </c>
      <c r="BI7" s="38" t="s">
        <v>102</v>
      </c>
      <c r="BJ7" s="38">
        <v>1226.6099999999999</v>
      </c>
      <c r="BK7" s="38" t="s">
        <v>102</v>
      </c>
      <c r="BL7" s="38" t="s">
        <v>102</v>
      </c>
      <c r="BM7" s="38" t="s">
        <v>102</v>
      </c>
      <c r="BN7" s="38" t="s">
        <v>102</v>
      </c>
      <c r="BO7" s="38">
        <v>1258.43</v>
      </c>
      <c r="BP7" s="38">
        <v>1260.21</v>
      </c>
      <c r="BQ7" s="38" t="s">
        <v>102</v>
      </c>
      <c r="BR7" s="38" t="s">
        <v>102</v>
      </c>
      <c r="BS7" s="38" t="s">
        <v>102</v>
      </c>
      <c r="BT7" s="38" t="s">
        <v>102</v>
      </c>
      <c r="BU7" s="38">
        <v>69.36</v>
      </c>
      <c r="BV7" s="38" t="s">
        <v>102</v>
      </c>
      <c r="BW7" s="38" t="s">
        <v>102</v>
      </c>
      <c r="BX7" s="38" t="s">
        <v>102</v>
      </c>
      <c r="BY7" s="38" t="s">
        <v>102</v>
      </c>
      <c r="BZ7" s="38">
        <v>73.36</v>
      </c>
      <c r="CA7" s="38">
        <v>75.290000000000006</v>
      </c>
      <c r="CB7" s="38" t="s">
        <v>102</v>
      </c>
      <c r="CC7" s="38" t="s">
        <v>102</v>
      </c>
      <c r="CD7" s="38" t="s">
        <v>102</v>
      </c>
      <c r="CE7" s="38" t="s">
        <v>102</v>
      </c>
      <c r="CF7" s="38">
        <v>187.53</v>
      </c>
      <c r="CG7" s="38" t="s">
        <v>102</v>
      </c>
      <c r="CH7" s="38" t="s">
        <v>102</v>
      </c>
      <c r="CI7" s="38" t="s">
        <v>102</v>
      </c>
      <c r="CJ7" s="38" t="s">
        <v>102</v>
      </c>
      <c r="CK7" s="38">
        <v>224.88</v>
      </c>
      <c r="CL7" s="38">
        <v>215.41</v>
      </c>
      <c r="CM7" s="38" t="s">
        <v>102</v>
      </c>
      <c r="CN7" s="38" t="s">
        <v>102</v>
      </c>
      <c r="CO7" s="38" t="s">
        <v>102</v>
      </c>
      <c r="CP7" s="38" t="s">
        <v>102</v>
      </c>
      <c r="CQ7" s="38">
        <v>55.11</v>
      </c>
      <c r="CR7" s="38" t="s">
        <v>102</v>
      </c>
      <c r="CS7" s="38" t="s">
        <v>102</v>
      </c>
      <c r="CT7" s="38" t="s">
        <v>102</v>
      </c>
      <c r="CU7" s="38" t="s">
        <v>102</v>
      </c>
      <c r="CV7" s="38">
        <v>42.4</v>
      </c>
      <c r="CW7" s="38">
        <v>42.9</v>
      </c>
      <c r="CX7" s="38" t="s">
        <v>102</v>
      </c>
      <c r="CY7" s="38" t="s">
        <v>102</v>
      </c>
      <c r="CZ7" s="38" t="s">
        <v>102</v>
      </c>
      <c r="DA7" s="38" t="s">
        <v>102</v>
      </c>
      <c r="DB7" s="38">
        <v>74.459999999999994</v>
      </c>
      <c r="DC7" s="38" t="s">
        <v>102</v>
      </c>
      <c r="DD7" s="38" t="s">
        <v>102</v>
      </c>
      <c r="DE7" s="38" t="s">
        <v>102</v>
      </c>
      <c r="DF7" s="38" t="s">
        <v>102</v>
      </c>
      <c r="DG7" s="38">
        <v>84.19</v>
      </c>
      <c r="DH7" s="38">
        <v>84.75</v>
      </c>
      <c r="DI7" s="38" t="s">
        <v>102</v>
      </c>
      <c r="DJ7" s="38" t="s">
        <v>102</v>
      </c>
      <c r="DK7" s="38" t="s">
        <v>102</v>
      </c>
      <c r="DL7" s="38" t="s">
        <v>102</v>
      </c>
      <c r="DM7" s="38">
        <v>5.54</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2022-01-13T06:03:58Z</cp:lastPrinted>
  <dcterms:created xsi:type="dcterms:W3CDTF">2021-12-03T07:28:18Z</dcterms:created>
  <dcterms:modified xsi:type="dcterms:W3CDTF">2022-02-02T05:32:02Z</dcterms:modified>
  <cp:category/>
</cp:coreProperties>
</file>