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10" windowHeight="11205" activeTab="0"/>
  </bookViews>
  <sheets>
    <sheet name="第２０表" sheetId="1" r:id="rId1"/>
  </sheets>
  <definedNames/>
  <calcPr fullCalcOnLoad="1"/>
</workbook>
</file>

<file path=xl/sharedStrings.xml><?xml version="1.0" encoding="utf-8"?>
<sst xmlns="http://schemas.openxmlformats.org/spreadsheetml/2006/main" count="51" uniqueCount="45">
  <si>
    <t>第２０表　市町村の年齢３区分別人口・人口割合及び人口指数</t>
  </si>
  <si>
    <t>平成３０年１０月１日現在</t>
  </si>
  <si>
    <t>３区分年齢人口（人）</t>
  </si>
  <si>
    <t>３区分年齢人口割合（％）</t>
  </si>
  <si>
    <t>年少人口指数</t>
  </si>
  <si>
    <t>老年人口指数</t>
  </si>
  <si>
    <t>従属人口指数</t>
  </si>
  <si>
    <t>老年化指数</t>
  </si>
  <si>
    <t>S</t>
  </si>
  <si>
    <t>A</t>
  </si>
  <si>
    <t>B</t>
  </si>
  <si>
    <t>C</t>
  </si>
  <si>
    <t>A/S</t>
  </si>
  <si>
    <t>B/S</t>
  </si>
  <si>
    <t>C/S</t>
  </si>
  <si>
    <t>A/B</t>
  </si>
  <si>
    <t>順位</t>
  </si>
  <si>
    <t>C/B</t>
  </si>
  <si>
    <t>(A+C)/B</t>
  </si>
  <si>
    <t>C/A</t>
  </si>
  <si>
    <t>総数</t>
  </si>
  <si>
    <t>0～14歳</t>
  </si>
  <si>
    <t>15～64歳</t>
  </si>
  <si>
    <t>65歳以上</t>
  </si>
  <si>
    <t>県計</t>
  </si>
  <si>
    <t>-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</si>
  <si>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</si>
  <si>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</si>
  <si>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</si>
  <si>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</si>
  <si>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</si>
  <si>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</si>
  <si>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</si>
  <si>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</si>
  <si>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</si>
  <si>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</si>
  <si>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</si>
  <si>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</si>
  <si>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</si>
  <si>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</si>
  <si>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</si>
  <si>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</si>
  <si>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</si>
  <si>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</si>
  <si>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※総数は「不詳」を除いている。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</si>
</sst>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現在&quot;;@"/>
    <numFmt numFmtId="177" formatCode="#,##0;[Red]\-#,##0;&quot; &quot;;@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name val="ＭＳ 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 style="medium"/>
      <right style="thin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medium"/>
      <right style="thin"/>
      <top/>
      <bottom style="medium"/>
    </border>
    <border>
      <left style="hair"/>
      <right style="hair"/>
      <top/>
      <bottom style="medium"/>
    </border>
    <border>
      <left style="hair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double"/>
      <bottom/>
    </border>
    <border>
      <left style="hair"/>
      <right style="hair"/>
      <top style="double"/>
      <bottom/>
    </border>
    <border>
      <left style="hair"/>
      <right style="thin"/>
      <top style="double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dotted"/>
      <right style="medium"/>
      <top style="medium"/>
      <bottom style="thin"/>
    </border>
    <border>
      <left style="hair"/>
      <right style="hair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38" fontId="3" fillId="0" borderId="0" xfId="50" applyFont="1" applyAlignment="1">
      <alignment vertical="center"/>
    </xf>
    <xf numFmtId="0" fontId="5" fillId="0" borderId="0" xfId="61" applyFont="1">
      <alignment vertical="center"/>
      <protection/>
    </xf>
    <xf numFmtId="0" fontId="5" fillId="0" borderId="0" xfId="61" applyNumberFormat="1" applyFont="1">
      <alignment vertical="center"/>
      <protection/>
    </xf>
    <xf numFmtId="176" fontId="6" fillId="0" borderId="10" xfId="61" applyNumberFormat="1" applyFont="1" applyBorder="1" applyAlignment="1">
      <alignment horizontal="right" vertical="center"/>
      <protection/>
    </xf>
    <xf numFmtId="0" fontId="8" fillId="0" borderId="0" xfId="61" applyFont="1">
      <alignment vertical="center"/>
      <protection/>
    </xf>
    <xf numFmtId="0" fontId="8" fillId="28" borderId="11" xfId="61" applyFont="1" applyFill="1" applyBorder="1" applyAlignment="1">
      <alignment horizontal="distributed" vertical="center"/>
      <protection/>
    </xf>
    <xf numFmtId="0" fontId="8" fillId="28" borderId="12" xfId="61" applyFont="1" applyFill="1" applyBorder="1" applyAlignment="1">
      <alignment horizontal="distributed" vertical="center"/>
      <protection/>
    </xf>
    <xf numFmtId="0" fontId="8" fillId="28" borderId="13" xfId="61" applyFont="1" applyFill="1" applyBorder="1" applyAlignment="1">
      <alignment horizontal="distributed" vertical="center"/>
      <protection/>
    </xf>
    <xf numFmtId="0" fontId="8" fillId="28" borderId="11" xfId="61" applyFont="1" applyFill="1" applyBorder="1" applyAlignment="1">
      <alignment horizontal="center" vertical="center"/>
      <protection/>
    </xf>
    <xf numFmtId="0" fontId="8" fillId="28" borderId="12" xfId="61" applyFont="1" applyFill="1" applyBorder="1" applyAlignment="1">
      <alignment horizontal="center" vertical="center"/>
      <protection/>
    </xf>
    <xf numFmtId="0" fontId="8" fillId="28" borderId="12" xfId="61" applyNumberFormat="1" applyFont="1" applyFill="1" applyBorder="1" applyAlignment="1">
      <alignment horizontal="center" vertical="center"/>
      <protection/>
    </xf>
    <xf numFmtId="0" fontId="8" fillId="28" borderId="13" xfId="61" applyFont="1" applyFill="1" applyBorder="1" applyAlignment="1">
      <alignment horizontal="center" vertical="center"/>
      <protection/>
    </xf>
    <xf numFmtId="0" fontId="8" fillId="33" borderId="14" xfId="61" applyFont="1" applyFill="1" applyBorder="1" applyAlignment="1">
      <alignment horizontal="distributed" vertical="center"/>
      <protection/>
    </xf>
    <xf numFmtId="10" fontId="8" fillId="33" borderId="15" xfId="61" applyNumberFormat="1" applyFont="1" applyFill="1" applyBorder="1">
      <alignment vertical="center"/>
      <protection/>
    </xf>
    <xf numFmtId="177" fontId="8" fillId="33" borderId="16" xfId="61" applyNumberFormat="1" applyFont="1" applyFill="1" applyBorder="1" applyAlignment="1">
      <alignment horizontal="right" vertical="center"/>
      <protection/>
    </xf>
    <xf numFmtId="177" fontId="8" fillId="33" borderId="17" xfId="61" applyNumberFormat="1" applyFont="1" applyFill="1" applyBorder="1" applyAlignment="1">
      <alignment horizontal="right" vertical="center"/>
      <protection/>
    </xf>
    <xf numFmtId="0" fontId="8" fillId="0" borderId="18" xfId="61" applyFont="1" applyBorder="1" applyAlignment="1">
      <alignment horizontal="distributed" vertical="center"/>
      <protection/>
    </xf>
    <xf numFmtId="177" fontId="8" fillId="0" borderId="19" xfId="61" applyNumberFormat="1" applyFont="1" applyBorder="1">
      <alignment vertical="center"/>
      <protection/>
    </xf>
    <xf numFmtId="177" fontId="8" fillId="0" borderId="20" xfId="61" applyNumberFormat="1" applyFont="1" applyBorder="1">
      <alignment vertical="center"/>
      <protection/>
    </xf>
    <xf numFmtId="10" fontId="8" fillId="0" borderId="21" xfId="61" applyNumberFormat="1" applyFont="1" applyBorder="1">
      <alignment vertical="center"/>
      <protection/>
    </xf>
    <xf numFmtId="10" fontId="8" fillId="0" borderId="21" xfId="61" applyNumberFormat="1" applyFont="1" applyFill="1" applyBorder="1">
      <alignment vertical="center"/>
      <protection/>
    </xf>
    <xf numFmtId="177" fontId="8" fillId="0" borderId="22" xfId="61" applyNumberFormat="1" applyFont="1" applyBorder="1">
      <alignment vertical="center"/>
      <protection/>
    </xf>
    <xf numFmtId="0" fontId="8" fillId="0" borderId="23" xfId="61" applyFont="1" applyBorder="1" applyAlignment="1">
      <alignment horizontal="distributed" vertical="center"/>
      <protection/>
    </xf>
    <xf numFmtId="177" fontId="8" fillId="0" borderId="24" xfId="61" applyNumberFormat="1" applyFont="1" applyBorder="1">
      <alignment vertical="center"/>
      <protection/>
    </xf>
    <xf numFmtId="177" fontId="8" fillId="0" borderId="25" xfId="61" applyNumberFormat="1" applyFont="1" applyBorder="1">
      <alignment vertical="center"/>
      <protection/>
    </xf>
    <xf numFmtId="10" fontId="8" fillId="0" borderId="26" xfId="61" applyNumberFormat="1" applyFont="1" applyBorder="1">
      <alignment vertical="center"/>
      <protection/>
    </xf>
    <xf numFmtId="10" fontId="8" fillId="0" borderId="26" xfId="61" applyNumberFormat="1" applyFont="1" applyFill="1" applyBorder="1">
      <alignment vertical="center"/>
      <protection/>
    </xf>
    <xf numFmtId="177" fontId="8" fillId="0" borderId="27" xfId="61" applyNumberFormat="1" applyFont="1" applyBorder="1">
      <alignment vertical="center"/>
      <protection/>
    </xf>
    <xf numFmtId="0" fontId="2" fillId="0" borderId="0" xfId="61">
      <alignment vertical="center"/>
      <protection/>
    </xf>
    <xf numFmtId="177" fontId="9" fillId="0" borderId="0" xfId="61" applyNumberFormat="1" applyFont="1">
      <alignment vertical="center"/>
      <protection/>
    </xf>
    <xf numFmtId="0" fontId="10" fillId="0" borderId="0" xfId="61" applyFont="1">
      <alignment vertical="center"/>
      <protection/>
    </xf>
    <xf numFmtId="10" fontId="8" fillId="33" borderId="28" xfId="61" applyNumberFormat="1" applyFont="1" applyFill="1" applyBorder="1">
      <alignment vertical="center"/>
      <protection/>
    </xf>
    <xf numFmtId="10" fontId="8" fillId="33" borderId="29" xfId="61" applyNumberFormat="1" applyFont="1" applyFill="1" applyBorder="1">
      <alignment vertical="center"/>
      <protection/>
    </xf>
    <xf numFmtId="10" fontId="8" fillId="33" borderId="30" xfId="61" applyNumberFormat="1" applyFont="1" applyFill="1" applyBorder="1">
      <alignment vertical="center"/>
      <protection/>
    </xf>
    <xf numFmtId="10" fontId="8" fillId="0" borderId="19" xfId="61" applyNumberFormat="1" applyFont="1" applyFill="1" applyBorder="1">
      <alignment vertical="center"/>
      <protection/>
    </xf>
    <xf numFmtId="10" fontId="8" fillId="0" borderId="20" xfId="61" applyNumberFormat="1" applyFont="1" applyFill="1" applyBorder="1">
      <alignment vertical="center"/>
      <protection/>
    </xf>
    <xf numFmtId="177" fontId="8" fillId="33" borderId="28" xfId="61" applyNumberFormat="1" applyFont="1" applyFill="1" applyBorder="1">
      <alignment vertical="center"/>
      <protection/>
    </xf>
    <xf numFmtId="177" fontId="8" fillId="0" borderId="21" xfId="61" applyNumberFormat="1" applyFont="1" applyFill="1" applyBorder="1">
      <alignment vertical="center"/>
      <protection/>
    </xf>
    <xf numFmtId="177" fontId="8" fillId="0" borderId="26" xfId="61" applyNumberFormat="1" applyFont="1" applyFill="1" applyBorder="1">
      <alignment vertical="center"/>
      <protection/>
    </xf>
    <xf numFmtId="10" fontId="8" fillId="0" borderId="24" xfId="61" applyNumberFormat="1" applyFont="1" applyFill="1" applyBorder="1">
      <alignment vertical="center"/>
      <protection/>
    </xf>
    <xf numFmtId="10" fontId="8" fillId="0" borderId="25" xfId="61" applyNumberFormat="1" applyFont="1" applyFill="1" applyBorder="1">
      <alignment vertical="center"/>
      <protection/>
    </xf>
    <xf numFmtId="177" fontId="8" fillId="33" borderId="29" xfId="61" applyNumberFormat="1" applyFont="1" applyFill="1" applyBorder="1">
      <alignment vertical="center"/>
      <protection/>
    </xf>
    <xf numFmtId="177" fontId="8" fillId="33" borderId="30" xfId="61" applyNumberFormat="1" applyFont="1" applyFill="1" applyBorder="1">
      <alignment vertical="center"/>
      <protection/>
    </xf>
    <xf numFmtId="177" fontId="8" fillId="0" borderId="31" xfId="61" applyNumberFormat="1" applyFont="1" applyFill="1" applyBorder="1">
      <alignment vertical="center"/>
      <protection/>
    </xf>
    <xf numFmtId="177" fontId="8" fillId="0" borderId="32" xfId="61" applyNumberFormat="1" applyFont="1" applyBorder="1">
      <alignment vertical="center"/>
      <protection/>
    </xf>
    <xf numFmtId="177" fontId="8" fillId="0" borderId="33" xfId="61" applyNumberFormat="1" applyFont="1" applyBorder="1">
      <alignment vertical="center"/>
      <protection/>
    </xf>
    <xf numFmtId="10" fontId="8" fillId="0" borderId="31" xfId="61" applyNumberFormat="1" applyFont="1" applyFill="1" applyBorder="1">
      <alignment vertical="center"/>
      <protection/>
    </xf>
    <xf numFmtId="10" fontId="8" fillId="0" borderId="32" xfId="61" applyNumberFormat="1" applyFont="1" applyFill="1" applyBorder="1">
      <alignment vertical="center"/>
      <protection/>
    </xf>
    <xf numFmtId="10" fontId="8" fillId="0" borderId="33" xfId="61" applyNumberFormat="1" applyFont="1" applyFill="1" applyBorder="1">
      <alignment vertical="center"/>
      <protection/>
    </xf>
    <xf numFmtId="0" fontId="8" fillId="0" borderId="34" xfId="61" applyFont="1" applyBorder="1">
      <alignment vertical="center"/>
      <protection/>
    </xf>
    <xf numFmtId="0" fontId="8" fillId="0" borderId="18" xfId="61" applyFont="1" applyBorder="1">
      <alignment vertical="center"/>
      <protection/>
    </xf>
    <xf numFmtId="0" fontId="8" fillId="0" borderId="35" xfId="61" applyFont="1" applyBorder="1">
      <alignment vertical="center"/>
      <protection/>
    </xf>
    <xf numFmtId="0" fontId="8" fillId="28" borderId="36" xfId="61" applyFont="1" applyFill="1" applyBorder="1" applyAlignment="1">
      <alignment horizontal="distributed" vertical="center"/>
      <protection/>
    </xf>
    <xf numFmtId="0" fontId="8" fillId="28" borderId="37" xfId="61" applyFont="1" applyFill="1" applyBorder="1" applyAlignment="1">
      <alignment horizontal="distributed" vertical="center"/>
      <protection/>
    </xf>
    <xf numFmtId="0" fontId="8" fillId="28" borderId="38" xfId="61" applyFont="1" applyFill="1" applyBorder="1" applyAlignment="1">
      <alignment horizontal="distributed" vertical="center"/>
      <protection/>
    </xf>
    <xf numFmtId="0" fontId="8" fillId="28" borderId="39" xfId="61" applyFont="1" applyFill="1" applyBorder="1" applyAlignment="1">
      <alignment horizontal="distributed" vertical="center"/>
      <protection/>
    </xf>
    <xf numFmtId="0" fontId="8" fillId="28" borderId="40" xfId="61" applyFont="1" applyFill="1" applyBorder="1" applyAlignment="1">
      <alignment horizontal="distributed" vertical="center"/>
      <protection/>
    </xf>
    <xf numFmtId="0" fontId="8" fillId="28" borderId="28" xfId="61" applyFont="1" applyFill="1" applyBorder="1" applyAlignment="1">
      <alignment horizontal="center" vertical="center"/>
      <protection/>
    </xf>
    <xf numFmtId="0" fontId="8" fillId="28" borderId="41" xfId="61" applyFont="1" applyFill="1" applyBorder="1" applyAlignment="1">
      <alignment horizontal="center" vertical="center"/>
      <protection/>
    </xf>
    <xf numFmtId="0" fontId="8" fillId="28" borderId="30" xfId="61" applyFont="1" applyFill="1" applyBorder="1" applyAlignment="1">
      <alignment horizontal="center" vertical="center"/>
      <protection/>
    </xf>
    <xf numFmtId="0" fontId="8" fillId="28" borderId="42" xfId="61" applyFont="1" applyFill="1" applyBorder="1" applyAlignment="1">
      <alignment horizontal="center" vertical="center"/>
      <protection/>
    </xf>
    <xf numFmtId="0" fontId="8" fillId="28" borderId="43" xfId="61" applyFont="1" applyFill="1" applyBorder="1" applyAlignment="1">
      <alignment horizontal="center" vertical="center"/>
      <protection/>
    </xf>
    <xf numFmtId="0" fontId="8" fillId="28" borderId="44" xfId="61" applyFont="1" applyFill="1" applyBorder="1" applyAlignment="1">
      <alignment horizontal="center" vertical="center"/>
      <protection/>
    </xf>
    <xf numFmtId="0" fontId="8" fillId="28" borderId="45" xfId="61" applyFont="1" applyFill="1" applyBorder="1" applyAlignment="1">
      <alignment horizontal="distributed" vertical="center"/>
      <protection/>
    </xf>
    <xf numFmtId="0" fontId="8" fillId="28" borderId="29" xfId="61" applyNumberFormat="1" applyFont="1" applyFill="1" applyBorder="1" applyAlignment="1">
      <alignment horizontal="center" vertical="center"/>
      <protection/>
    </xf>
    <xf numFmtId="0" fontId="8" fillId="28" borderId="46" xfId="61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00" zoomScalePageLayoutView="0" workbookViewId="0" topLeftCell="A1">
      <pane xSplit="1" ySplit="5" topLeftCell="B14" activePane="bottomRight" state="frozen"/>
      <selection pane="topLeft" activeCell="P2" sqref="P2"/>
      <selection pane="topRight" activeCell="P2" sqref="P2"/>
      <selection pane="bottomLeft" activeCell="P2" sqref="P2"/>
      <selection pane="bottomRight" activeCell="H24" sqref="H24"/>
    </sheetView>
  </sheetViews>
  <sheetFormatPr defaultColWidth="9.00390625" defaultRowHeight="24.75" customHeight="1"/>
  <cols>
    <col min="1" max="1" width="13.75390625" style="29" customWidth="1"/>
    <col min="2" max="2" width="8.375" style="29" bestFit="1" customWidth="1"/>
    <col min="3" max="16" width="7.625" style="29" customWidth="1"/>
    <col min="17" max="16384" width="9.00390625" style="29" customWidth="1"/>
  </cols>
  <sheetData>
    <row r="1" spans="1:6" s="2" customFormat="1" ht="14.25">
      <c r="A1" s="1" t="s">
        <v>0</v>
      </c>
      <c r="C1" s="3"/>
      <c r="F1" s="3"/>
    </row>
    <row r="2" spans="3:16" s="2" customFormat="1" ht="15" thickBot="1">
      <c r="C2" s="3"/>
      <c r="F2" s="3"/>
      <c r="O2" s="4"/>
      <c r="P2" s="4" t="s">
        <v>1</v>
      </c>
    </row>
    <row r="3" spans="1:16" s="5" customFormat="1" ht="16.5" customHeight="1">
      <c r="A3" s="50"/>
      <c r="B3" s="53" t="s">
        <v>2</v>
      </c>
      <c r="C3" s="54"/>
      <c r="D3" s="54"/>
      <c r="E3" s="55"/>
      <c r="F3" s="53" t="s">
        <v>3</v>
      </c>
      <c r="G3" s="54"/>
      <c r="H3" s="55"/>
      <c r="I3" s="56" t="s">
        <v>4</v>
      </c>
      <c r="J3" s="57"/>
      <c r="K3" s="53" t="s">
        <v>5</v>
      </c>
      <c r="L3" s="55"/>
      <c r="M3" s="53" t="s">
        <v>6</v>
      </c>
      <c r="N3" s="55"/>
      <c r="O3" s="53" t="s">
        <v>7</v>
      </c>
      <c r="P3" s="64"/>
    </row>
    <row r="4" spans="1:16" s="5" customFormat="1" ht="16.5" customHeight="1">
      <c r="A4" s="51"/>
      <c r="B4" s="6" t="s">
        <v>8</v>
      </c>
      <c r="C4" s="7" t="s">
        <v>9</v>
      </c>
      <c r="D4" s="7" t="s">
        <v>10</v>
      </c>
      <c r="E4" s="8" t="s">
        <v>11</v>
      </c>
      <c r="F4" s="58" t="s">
        <v>12</v>
      </c>
      <c r="G4" s="65" t="s">
        <v>13</v>
      </c>
      <c r="H4" s="60" t="s">
        <v>14</v>
      </c>
      <c r="I4" s="58" t="s">
        <v>15</v>
      </c>
      <c r="J4" s="60" t="s">
        <v>16</v>
      </c>
      <c r="K4" s="58" t="s">
        <v>17</v>
      </c>
      <c r="L4" s="60" t="s">
        <v>16</v>
      </c>
      <c r="M4" s="58" t="s">
        <v>18</v>
      </c>
      <c r="N4" s="60" t="s">
        <v>16</v>
      </c>
      <c r="O4" s="58" t="s">
        <v>19</v>
      </c>
      <c r="P4" s="62" t="s">
        <v>16</v>
      </c>
    </row>
    <row r="5" spans="1:16" s="5" customFormat="1" ht="16.5" customHeight="1">
      <c r="A5" s="52"/>
      <c r="B5" s="9" t="s">
        <v>20</v>
      </c>
      <c r="C5" s="10" t="s">
        <v>21</v>
      </c>
      <c r="D5" s="11" t="s">
        <v>22</v>
      </c>
      <c r="E5" s="12" t="s">
        <v>23</v>
      </c>
      <c r="F5" s="59"/>
      <c r="G5" s="66"/>
      <c r="H5" s="61"/>
      <c r="I5" s="59"/>
      <c r="J5" s="61"/>
      <c r="K5" s="59"/>
      <c r="L5" s="61"/>
      <c r="M5" s="59"/>
      <c r="N5" s="61"/>
      <c r="O5" s="59"/>
      <c r="P5" s="63"/>
    </row>
    <row r="6" spans="1:16" s="5" customFormat="1" ht="23.25" customHeight="1" thickBot="1">
      <c r="A6" s="13" t="s">
        <v>24</v>
      </c>
      <c r="B6" s="37">
        <f>SUM(C6:E6)</f>
        <v>1131932</v>
      </c>
      <c r="C6" s="42">
        <v>140665</v>
      </c>
      <c r="D6" s="42">
        <v>624455</v>
      </c>
      <c r="E6" s="43">
        <v>366812</v>
      </c>
      <c r="F6" s="32">
        <f>C6/B6</f>
        <v>0.1242698324634342</v>
      </c>
      <c r="G6" s="33">
        <f>D6/B6</f>
        <v>0.5516718318768266</v>
      </c>
      <c r="H6" s="34">
        <f>E6/B6</f>
        <v>0.3240583356597393</v>
      </c>
      <c r="I6" s="14">
        <v>0.22526042709242458</v>
      </c>
      <c r="J6" s="15" t="s">
        <v>25</v>
      </c>
      <c r="K6" s="14">
        <v>0.5874114227606473</v>
      </c>
      <c r="L6" s="15" t="s">
        <v>25</v>
      </c>
      <c r="M6" s="14">
        <v>0.8126718498530718</v>
      </c>
      <c r="N6" s="15" t="s">
        <v>25</v>
      </c>
      <c r="O6" s="14">
        <v>2.607699143354779</v>
      </c>
      <c r="P6" s="16" t="s">
        <v>25</v>
      </c>
    </row>
    <row r="7" spans="1:16" s="5" customFormat="1" ht="23.25" customHeight="1" thickTop="1">
      <c r="A7" s="17" t="s">
        <v>26</v>
      </c>
      <c r="B7" s="44">
        <f aca="true" t="shared" si="0" ref="B7:B24">SUM(C7:E7)</f>
        <v>471661</v>
      </c>
      <c r="C7" s="45">
        <v>64526</v>
      </c>
      <c r="D7" s="45">
        <v>280757</v>
      </c>
      <c r="E7" s="46">
        <v>126378</v>
      </c>
      <c r="F7" s="47">
        <f aca="true" t="shared" si="1" ref="F7:F23">C7/B7</f>
        <v>0.13680588388694423</v>
      </c>
      <c r="G7" s="48">
        <f aca="true" t="shared" si="2" ref="G7:G23">D7/B7</f>
        <v>0.595251674401742</v>
      </c>
      <c r="H7" s="49">
        <f aca="true" t="shared" si="3" ref="H7:H23">E7/B7</f>
        <v>0.2679424417113139</v>
      </c>
      <c r="I7" s="20">
        <v>0.2298286418504258</v>
      </c>
      <c r="J7" s="19">
        <v>6</v>
      </c>
      <c r="K7" s="21">
        <v>0.45013303319240483</v>
      </c>
      <c r="L7" s="19">
        <v>18</v>
      </c>
      <c r="M7" s="20">
        <v>0.6799616750428307</v>
      </c>
      <c r="N7" s="19">
        <v>18</v>
      </c>
      <c r="O7" s="20">
        <v>1.9585593404209156</v>
      </c>
      <c r="P7" s="22">
        <v>18</v>
      </c>
    </row>
    <row r="8" spans="1:16" s="5" customFormat="1" ht="23.25" customHeight="1">
      <c r="A8" s="17" t="s">
        <v>27</v>
      </c>
      <c r="B8" s="38">
        <f t="shared" si="0"/>
        <v>117845</v>
      </c>
      <c r="C8" s="18">
        <v>12788</v>
      </c>
      <c r="D8" s="18">
        <v>65707</v>
      </c>
      <c r="E8" s="19">
        <v>39350</v>
      </c>
      <c r="F8" s="21">
        <f t="shared" si="1"/>
        <v>0.10851542280113709</v>
      </c>
      <c r="G8" s="35">
        <f t="shared" si="2"/>
        <v>0.5575713861428148</v>
      </c>
      <c r="H8" s="36">
        <f t="shared" si="3"/>
        <v>0.3339131910560482</v>
      </c>
      <c r="I8" s="20">
        <v>0.1946215776096915</v>
      </c>
      <c r="J8" s="19">
        <v>17</v>
      </c>
      <c r="K8" s="21">
        <v>0.5988707443651361</v>
      </c>
      <c r="L8" s="19">
        <v>15</v>
      </c>
      <c r="M8" s="20">
        <v>0.7934923219748277</v>
      </c>
      <c r="N8" s="19">
        <v>16</v>
      </c>
      <c r="O8" s="20">
        <v>3.0771035345636535</v>
      </c>
      <c r="P8" s="22">
        <v>12</v>
      </c>
    </row>
    <row r="9" spans="1:16" s="5" customFormat="1" ht="23.25" customHeight="1">
      <c r="A9" s="17" t="s">
        <v>28</v>
      </c>
      <c r="B9" s="38">
        <f t="shared" si="0"/>
        <v>82081</v>
      </c>
      <c r="C9" s="18">
        <v>11302</v>
      </c>
      <c r="D9" s="18">
        <v>46310</v>
      </c>
      <c r="E9" s="19">
        <v>24469</v>
      </c>
      <c r="F9" s="21">
        <f t="shared" si="1"/>
        <v>0.13769325422448556</v>
      </c>
      <c r="G9" s="35">
        <f t="shared" si="2"/>
        <v>0.5641987792546387</v>
      </c>
      <c r="H9" s="36">
        <f t="shared" si="3"/>
        <v>0.29810796652087573</v>
      </c>
      <c r="I9" s="20">
        <v>0.244050960915569</v>
      </c>
      <c r="J9" s="19">
        <v>2</v>
      </c>
      <c r="K9" s="21">
        <v>0.5283740012956165</v>
      </c>
      <c r="L9" s="19">
        <v>17</v>
      </c>
      <c r="M9" s="20">
        <v>0.7724249622111855</v>
      </c>
      <c r="N9" s="19">
        <v>17</v>
      </c>
      <c r="O9" s="20">
        <v>2.1650150415855602</v>
      </c>
      <c r="P9" s="22">
        <v>17</v>
      </c>
    </row>
    <row r="10" spans="1:16" s="5" customFormat="1" ht="23.25" customHeight="1">
      <c r="A10" s="17" t="s">
        <v>29</v>
      </c>
      <c r="B10" s="38">
        <f t="shared" si="0"/>
        <v>63106</v>
      </c>
      <c r="C10" s="18">
        <v>8048</v>
      </c>
      <c r="D10" s="18">
        <v>33053</v>
      </c>
      <c r="E10" s="19">
        <v>22005</v>
      </c>
      <c r="F10" s="21">
        <f t="shared" si="1"/>
        <v>0.1275314550122017</v>
      </c>
      <c r="G10" s="35">
        <f t="shared" si="2"/>
        <v>0.5237695306310018</v>
      </c>
      <c r="H10" s="36">
        <f t="shared" si="3"/>
        <v>0.3486990143567965</v>
      </c>
      <c r="I10" s="20">
        <v>0.24348773182464525</v>
      </c>
      <c r="J10" s="19">
        <v>3</v>
      </c>
      <c r="K10" s="21">
        <v>0.6657489486582155</v>
      </c>
      <c r="L10" s="19">
        <v>13</v>
      </c>
      <c r="M10" s="20">
        <v>0.9092366804828609</v>
      </c>
      <c r="N10" s="19">
        <v>13</v>
      </c>
      <c r="O10" s="20">
        <v>2.7342196819085487</v>
      </c>
      <c r="P10" s="22">
        <v>14</v>
      </c>
    </row>
    <row r="11" spans="1:16" s="5" customFormat="1" ht="23.25" customHeight="1">
      <c r="A11" s="17" t="s">
        <v>30</v>
      </c>
      <c r="B11" s="38">
        <f t="shared" si="0"/>
        <v>68836</v>
      </c>
      <c r="C11" s="18">
        <v>7392</v>
      </c>
      <c r="D11" s="18">
        <v>34189</v>
      </c>
      <c r="E11" s="19">
        <v>27255</v>
      </c>
      <c r="F11" s="21">
        <f t="shared" si="1"/>
        <v>0.10738567028880237</v>
      </c>
      <c r="G11" s="35">
        <f t="shared" si="2"/>
        <v>0.496673252367947</v>
      </c>
      <c r="H11" s="36">
        <f t="shared" si="3"/>
        <v>0.3959410773432506</v>
      </c>
      <c r="I11" s="20">
        <v>0.216209892070549</v>
      </c>
      <c r="J11" s="19">
        <v>12</v>
      </c>
      <c r="K11" s="21">
        <v>0.797186229489017</v>
      </c>
      <c r="L11" s="19">
        <v>8</v>
      </c>
      <c r="M11" s="20">
        <v>1.013396121559566</v>
      </c>
      <c r="N11" s="19">
        <v>8</v>
      </c>
      <c r="O11" s="20">
        <v>3.687094155844156</v>
      </c>
      <c r="P11" s="22">
        <v>8</v>
      </c>
    </row>
    <row r="12" spans="1:16" s="5" customFormat="1" ht="23.25" customHeight="1">
      <c r="A12" s="17" t="s">
        <v>31</v>
      </c>
      <c r="B12" s="38">
        <f t="shared" si="0"/>
        <v>37108</v>
      </c>
      <c r="C12" s="18">
        <v>3961</v>
      </c>
      <c r="D12" s="18">
        <v>18363</v>
      </c>
      <c r="E12" s="19">
        <v>14784</v>
      </c>
      <c r="F12" s="21">
        <f t="shared" si="1"/>
        <v>0.10674248140562682</v>
      </c>
      <c r="G12" s="35">
        <f t="shared" si="2"/>
        <v>0.49485286191656785</v>
      </c>
      <c r="H12" s="36">
        <f t="shared" si="3"/>
        <v>0.39840465667780534</v>
      </c>
      <c r="I12" s="20">
        <v>0.2157054947448674</v>
      </c>
      <c r="J12" s="19">
        <v>13</v>
      </c>
      <c r="K12" s="21">
        <v>0.8050972063388335</v>
      </c>
      <c r="L12" s="19">
        <v>7</v>
      </c>
      <c r="M12" s="20">
        <v>1.0208027010837009</v>
      </c>
      <c r="N12" s="19">
        <v>7</v>
      </c>
      <c r="O12" s="20">
        <v>3.7323908104014136</v>
      </c>
      <c r="P12" s="22">
        <v>7</v>
      </c>
    </row>
    <row r="13" spans="1:16" s="5" customFormat="1" ht="23.25" customHeight="1">
      <c r="A13" s="17" t="s">
        <v>32</v>
      </c>
      <c r="B13" s="38">
        <f t="shared" si="0"/>
        <v>16758</v>
      </c>
      <c r="C13" s="18">
        <v>1540</v>
      </c>
      <c r="D13" s="18">
        <v>7973</v>
      </c>
      <c r="E13" s="19">
        <v>7245</v>
      </c>
      <c r="F13" s="21">
        <f t="shared" si="1"/>
        <v>0.09189640768588136</v>
      </c>
      <c r="G13" s="35">
        <f t="shared" si="2"/>
        <v>0.47577276524644946</v>
      </c>
      <c r="H13" s="36">
        <f t="shared" si="3"/>
        <v>0.4323308270676692</v>
      </c>
      <c r="I13" s="20">
        <v>0.19315188762071994</v>
      </c>
      <c r="J13" s="19">
        <v>18</v>
      </c>
      <c r="K13" s="21">
        <v>0.9086918349429324</v>
      </c>
      <c r="L13" s="19">
        <v>5</v>
      </c>
      <c r="M13" s="20">
        <v>1.1018437225636524</v>
      </c>
      <c r="N13" s="19">
        <v>5</v>
      </c>
      <c r="O13" s="20">
        <v>4.704545454545454</v>
      </c>
      <c r="P13" s="22">
        <v>3</v>
      </c>
    </row>
    <row r="14" spans="1:16" s="5" customFormat="1" ht="23.25" customHeight="1">
      <c r="A14" s="17" t="s">
        <v>33</v>
      </c>
      <c r="B14" s="38">
        <f t="shared" si="0"/>
        <v>20950</v>
      </c>
      <c r="C14" s="18">
        <v>1922</v>
      </c>
      <c r="D14" s="18">
        <v>9148</v>
      </c>
      <c r="E14" s="19">
        <v>9880</v>
      </c>
      <c r="F14" s="21">
        <f t="shared" si="1"/>
        <v>0.09174224343675418</v>
      </c>
      <c r="G14" s="35">
        <f t="shared" si="2"/>
        <v>0.43665871121718375</v>
      </c>
      <c r="H14" s="36">
        <f t="shared" si="3"/>
        <v>0.47159904534606206</v>
      </c>
      <c r="I14" s="20">
        <v>0.21010056843025798</v>
      </c>
      <c r="J14" s="19">
        <v>14</v>
      </c>
      <c r="K14" s="21">
        <v>1.080017490161784</v>
      </c>
      <c r="L14" s="19">
        <v>2</v>
      </c>
      <c r="M14" s="20">
        <v>1.290118058592042</v>
      </c>
      <c r="N14" s="19">
        <v>2</v>
      </c>
      <c r="O14" s="20">
        <v>5.140478668054111</v>
      </c>
      <c r="P14" s="22">
        <v>2</v>
      </c>
    </row>
    <row r="15" spans="1:16" s="5" customFormat="1" ht="23.25" customHeight="1">
      <c r="A15" s="17" t="s">
        <v>34</v>
      </c>
      <c r="B15" s="38">
        <f t="shared" si="0"/>
        <v>22154</v>
      </c>
      <c r="C15" s="18">
        <v>2413</v>
      </c>
      <c r="D15" s="18">
        <v>11125</v>
      </c>
      <c r="E15" s="19">
        <v>8616</v>
      </c>
      <c r="F15" s="21">
        <f t="shared" si="1"/>
        <v>0.10891938250428816</v>
      </c>
      <c r="G15" s="35">
        <f t="shared" si="2"/>
        <v>0.5021666516204749</v>
      </c>
      <c r="H15" s="36">
        <f t="shared" si="3"/>
        <v>0.38891396587523697</v>
      </c>
      <c r="I15" s="20">
        <v>0.21689887640449437</v>
      </c>
      <c r="J15" s="19">
        <v>11</v>
      </c>
      <c r="K15" s="21">
        <v>0.7744719101123595</v>
      </c>
      <c r="L15" s="19">
        <v>9</v>
      </c>
      <c r="M15" s="20">
        <v>0.991370786516854</v>
      </c>
      <c r="N15" s="19">
        <v>9</v>
      </c>
      <c r="O15" s="20">
        <v>3.570658930791546</v>
      </c>
      <c r="P15" s="22">
        <v>9</v>
      </c>
    </row>
    <row r="16" spans="1:16" s="5" customFormat="1" ht="23.25" customHeight="1">
      <c r="A16" s="17" t="s">
        <v>35</v>
      </c>
      <c r="B16" s="38">
        <f t="shared" si="0"/>
        <v>28790</v>
      </c>
      <c r="C16" s="18">
        <v>3292</v>
      </c>
      <c r="D16" s="18">
        <v>14967</v>
      </c>
      <c r="E16" s="19">
        <v>10531</v>
      </c>
      <c r="F16" s="21">
        <f t="shared" si="1"/>
        <v>0.1143452587704064</v>
      </c>
      <c r="G16" s="35">
        <f t="shared" si="2"/>
        <v>0.5198680097255992</v>
      </c>
      <c r="H16" s="36">
        <f t="shared" si="3"/>
        <v>0.36578673150399443</v>
      </c>
      <c r="I16" s="20">
        <v>0.21995055789403353</v>
      </c>
      <c r="J16" s="19">
        <v>10</v>
      </c>
      <c r="K16" s="21">
        <v>0.7036146188280885</v>
      </c>
      <c r="L16" s="19">
        <v>11</v>
      </c>
      <c r="M16" s="20">
        <v>0.923565176722122</v>
      </c>
      <c r="N16" s="19">
        <v>11</v>
      </c>
      <c r="O16" s="20">
        <v>3.198967193195626</v>
      </c>
      <c r="P16" s="22">
        <v>11</v>
      </c>
    </row>
    <row r="17" spans="1:16" s="5" customFormat="1" ht="23.25" customHeight="1">
      <c r="A17" s="17" t="s">
        <v>36</v>
      </c>
      <c r="B17" s="38">
        <f t="shared" si="0"/>
        <v>54383</v>
      </c>
      <c r="C17" s="18">
        <v>6495</v>
      </c>
      <c r="D17" s="18">
        <v>28295</v>
      </c>
      <c r="E17" s="19">
        <v>19593</v>
      </c>
      <c r="F17" s="21">
        <f t="shared" si="1"/>
        <v>0.1194307044480812</v>
      </c>
      <c r="G17" s="35">
        <f t="shared" si="2"/>
        <v>0.5202912674916794</v>
      </c>
      <c r="H17" s="36">
        <f t="shared" si="3"/>
        <v>0.3602780280602394</v>
      </c>
      <c r="I17" s="20">
        <v>0.22954585615833187</v>
      </c>
      <c r="J17" s="19">
        <v>7</v>
      </c>
      <c r="K17" s="21">
        <v>0.6924544972610002</v>
      </c>
      <c r="L17" s="19">
        <v>12</v>
      </c>
      <c r="M17" s="20">
        <v>0.9220003534193321</v>
      </c>
      <c r="N17" s="19">
        <v>12</v>
      </c>
      <c r="O17" s="20">
        <v>3.0166281755196307</v>
      </c>
      <c r="P17" s="22">
        <v>13</v>
      </c>
    </row>
    <row r="18" spans="1:16" s="5" customFormat="1" ht="23.25" customHeight="1">
      <c r="A18" s="17" t="s">
        <v>37</v>
      </c>
      <c r="B18" s="38">
        <f t="shared" si="0"/>
        <v>34541</v>
      </c>
      <c r="C18" s="18">
        <v>3555</v>
      </c>
      <c r="D18" s="18">
        <v>16003</v>
      </c>
      <c r="E18" s="19">
        <v>14983</v>
      </c>
      <c r="F18" s="21">
        <f t="shared" si="1"/>
        <v>0.10292116615037201</v>
      </c>
      <c r="G18" s="35">
        <f t="shared" si="2"/>
        <v>0.46330447873541586</v>
      </c>
      <c r="H18" s="36">
        <f t="shared" si="3"/>
        <v>0.4337743551142121</v>
      </c>
      <c r="I18" s="20">
        <v>0.22214584765356496</v>
      </c>
      <c r="J18" s="19">
        <v>9</v>
      </c>
      <c r="K18" s="21">
        <v>0.9362619508842092</v>
      </c>
      <c r="L18" s="19">
        <v>4</v>
      </c>
      <c r="M18" s="20">
        <v>1.158407798537774</v>
      </c>
      <c r="N18" s="19">
        <v>4</v>
      </c>
      <c r="O18" s="20">
        <v>4.2146272855133615</v>
      </c>
      <c r="P18" s="22">
        <v>5</v>
      </c>
    </row>
    <row r="19" spans="1:16" s="5" customFormat="1" ht="23.25" customHeight="1">
      <c r="A19" s="17" t="s">
        <v>38</v>
      </c>
      <c r="B19" s="38">
        <f t="shared" si="0"/>
        <v>33250</v>
      </c>
      <c r="C19" s="18">
        <v>4174</v>
      </c>
      <c r="D19" s="18">
        <v>17858</v>
      </c>
      <c r="E19" s="19">
        <v>11218</v>
      </c>
      <c r="F19" s="21">
        <f t="shared" si="1"/>
        <v>0.12553383458646616</v>
      </c>
      <c r="G19" s="35">
        <f t="shared" si="2"/>
        <v>0.5370827067669173</v>
      </c>
      <c r="H19" s="36">
        <f t="shared" si="3"/>
        <v>0.33738345864661656</v>
      </c>
      <c r="I19" s="20">
        <v>0.23373278082652033</v>
      </c>
      <c r="J19" s="19">
        <v>5</v>
      </c>
      <c r="K19" s="21">
        <v>0.6281778474633217</v>
      </c>
      <c r="L19" s="19">
        <v>14</v>
      </c>
      <c r="M19" s="20">
        <v>0.8619106282898421</v>
      </c>
      <c r="N19" s="19">
        <v>14</v>
      </c>
      <c r="O19" s="20">
        <v>2.687589841878294</v>
      </c>
      <c r="P19" s="22">
        <v>15</v>
      </c>
    </row>
    <row r="20" spans="1:16" s="5" customFormat="1" ht="23.25" customHeight="1">
      <c r="A20" s="17" t="s">
        <v>39</v>
      </c>
      <c r="B20" s="38">
        <f t="shared" si="0"/>
        <v>26966</v>
      </c>
      <c r="C20" s="18">
        <v>2545</v>
      </c>
      <c r="D20" s="18">
        <v>12920</v>
      </c>
      <c r="E20" s="19">
        <v>11501</v>
      </c>
      <c r="F20" s="21">
        <f t="shared" si="1"/>
        <v>0.09437810576281243</v>
      </c>
      <c r="G20" s="35">
        <f t="shared" si="2"/>
        <v>0.4791218571534525</v>
      </c>
      <c r="H20" s="36">
        <f t="shared" si="3"/>
        <v>0.4265000370837351</v>
      </c>
      <c r="I20" s="20">
        <v>0.1969814241486068</v>
      </c>
      <c r="J20" s="19">
        <v>16</v>
      </c>
      <c r="K20" s="21">
        <v>0.8901702786377709</v>
      </c>
      <c r="L20" s="19">
        <v>6</v>
      </c>
      <c r="M20" s="20">
        <v>1.0871517027863777</v>
      </c>
      <c r="N20" s="19">
        <v>6</v>
      </c>
      <c r="O20" s="20">
        <v>4.519056974459725</v>
      </c>
      <c r="P20" s="22">
        <v>4</v>
      </c>
    </row>
    <row r="21" spans="1:16" s="5" customFormat="1" ht="23.25" customHeight="1">
      <c r="A21" s="17" t="s">
        <v>40</v>
      </c>
      <c r="B21" s="38">
        <f t="shared" si="0"/>
        <v>1830</v>
      </c>
      <c r="C21" s="18">
        <v>155</v>
      </c>
      <c r="D21" s="18">
        <v>755</v>
      </c>
      <c r="E21" s="19">
        <v>920</v>
      </c>
      <c r="F21" s="21">
        <f t="shared" si="1"/>
        <v>0.08469945355191257</v>
      </c>
      <c r="G21" s="35">
        <f t="shared" si="2"/>
        <v>0.412568306010929</v>
      </c>
      <c r="H21" s="36">
        <f t="shared" si="3"/>
        <v>0.5027322404371585</v>
      </c>
      <c r="I21" s="20">
        <v>0.2052980132450331</v>
      </c>
      <c r="J21" s="19">
        <v>15</v>
      </c>
      <c r="K21" s="21">
        <v>1.218543046357616</v>
      </c>
      <c r="L21" s="19">
        <v>1</v>
      </c>
      <c r="M21" s="20">
        <v>1.423841059602649</v>
      </c>
      <c r="N21" s="19">
        <v>1</v>
      </c>
      <c r="O21" s="20">
        <v>5.935483870967742</v>
      </c>
      <c r="P21" s="22">
        <v>1</v>
      </c>
    </row>
    <row r="22" spans="1:16" s="5" customFormat="1" ht="23.25" customHeight="1">
      <c r="A22" s="17" t="s">
        <v>41</v>
      </c>
      <c r="B22" s="38">
        <f t="shared" si="0"/>
        <v>27931</v>
      </c>
      <c r="C22" s="18">
        <v>3910</v>
      </c>
      <c r="D22" s="18">
        <v>15524</v>
      </c>
      <c r="E22" s="19">
        <v>8497</v>
      </c>
      <c r="F22" s="21">
        <f t="shared" si="1"/>
        <v>0.13998782714546562</v>
      </c>
      <c r="G22" s="35">
        <f t="shared" si="2"/>
        <v>0.5557982170348359</v>
      </c>
      <c r="H22" s="36">
        <f t="shared" si="3"/>
        <v>0.30421395581969857</v>
      </c>
      <c r="I22" s="20">
        <v>0.25186807523834065</v>
      </c>
      <c r="J22" s="19">
        <v>1</v>
      </c>
      <c r="K22" s="21">
        <v>0.5473460448338057</v>
      </c>
      <c r="L22" s="19">
        <v>16</v>
      </c>
      <c r="M22" s="20">
        <v>0.7992141200721463</v>
      </c>
      <c r="N22" s="19">
        <v>15</v>
      </c>
      <c r="O22" s="20">
        <v>2.173145780051151</v>
      </c>
      <c r="P22" s="22">
        <v>16</v>
      </c>
    </row>
    <row r="23" spans="1:16" s="5" customFormat="1" ht="23.25" customHeight="1">
      <c r="A23" s="17" t="s">
        <v>42</v>
      </c>
      <c r="B23" s="38">
        <f t="shared" si="0"/>
        <v>9019</v>
      </c>
      <c r="C23" s="18">
        <v>974</v>
      </c>
      <c r="D23" s="18">
        <v>4088</v>
      </c>
      <c r="E23" s="19">
        <v>3957</v>
      </c>
      <c r="F23" s="21">
        <f t="shared" si="1"/>
        <v>0.10799423439405699</v>
      </c>
      <c r="G23" s="35">
        <f t="shared" si="2"/>
        <v>0.4532653287504158</v>
      </c>
      <c r="H23" s="36">
        <f t="shared" si="3"/>
        <v>0.4387404368555272</v>
      </c>
      <c r="I23" s="20">
        <v>0.2382583170254403</v>
      </c>
      <c r="J23" s="19">
        <v>4</v>
      </c>
      <c r="K23" s="21">
        <v>0.9679549902152642</v>
      </c>
      <c r="L23" s="19">
        <v>3</v>
      </c>
      <c r="M23" s="20">
        <v>1.2062133072407044</v>
      </c>
      <c r="N23" s="19">
        <v>3</v>
      </c>
      <c r="O23" s="20">
        <v>4.062628336755647</v>
      </c>
      <c r="P23" s="22">
        <v>6</v>
      </c>
    </row>
    <row r="24" spans="1:16" s="5" customFormat="1" ht="23.25" customHeight="1" thickBot="1">
      <c r="A24" s="23" t="s">
        <v>43</v>
      </c>
      <c r="B24" s="39">
        <f t="shared" si="0"/>
        <v>14723</v>
      </c>
      <c r="C24" s="24">
        <v>1673</v>
      </c>
      <c r="D24" s="24">
        <v>7420</v>
      </c>
      <c r="E24" s="25">
        <v>5630</v>
      </c>
      <c r="F24" s="27">
        <f>C24/B24</f>
        <v>0.11363173266318005</v>
      </c>
      <c r="G24" s="40">
        <f>D24/B24</f>
        <v>0.5039733749915098</v>
      </c>
      <c r="H24" s="41">
        <f>E24/B24</f>
        <v>0.38239489234531004</v>
      </c>
      <c r="I24" s="26">
        <v>0.22547169811320755</v>
      </c>
      <c r="J24" s="25">
        <v>8</v>
      </c>
      <c r="K24" s="27">
        <v>0.7587601078167115</v>
      </c>
      <c r="L24" s="25">
        <v>10</v>
      </c>
      <c r="M24" s="26">
        <v>0.9842318059299191</v>
      </c>
      <c r="N24" s="25">
        <v>10</v>
      </c>
      <c r="O24" s="26">
        <v>3.3652121936640764</v>
      </c>
      <c r="P24" s="28">
        <v>10</v>
      </c>
    </row>
    <row r="25" ht="24.75" customHeight="1">
      <c r="A25" s="29" t="s">
        <v>44</v>
      </c>
    </row>
    <row r="26" spans="2:16" ht="24.75" customHeight="1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</row>
    <row r="27" spans="2:16" ht="24.75" customHeight="1"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</row>
  </sheetData>
  <sheetProtection/>
  <mergeCells count="18">
    <mergeCell ref="P4:P5"/>
    <mergeCell ref="O3:P3"/>
    <mergeCell ref="F4:F5"/>
    <mergeCell ref="G4:G5"/>
    <mergeCell ref="H4:H5"/>
    <mergeCell ref="I4:I5"/>
    <mergeCell ref="J4:J5"/>
    <mergeCell ref="K4:K5"/>
    <mergeCell ref="L4:L5"/>
    <mergeCell ref="M4:M5"/>
    <mergeCell ref="A3:A5"/>
    <mergeCell ref="B3:E3"/>
    <mergeCell ref="F3:H3"/>
    <mergeCell ref="I3:J3"/>
    <mergeCell ref="K3:L3"/>
    <mergeCell ref="O4:O5"/>
    <mergeCell ref="N4:N5"/>
    <mergeCell ref="M3:N3"/>
  </mergeCells>
  <printOptions horizontalCentered="1" verticalCentered="1"/>
  <pageMargins left="0.15748031496062992" right="0.5905511811023623" top="1.062992125984252" bottom="0.7874015748031497" header="0.7874015748031497" footer="0.1968503937007874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2022-07-08T02:05:03Z</dcterms:created>
  <dcterms:modified xsi:type="dcterms:W3CDTF">2022-07-08T02:05:38Z</dcterms:modified>
  <cp:category/>
  <cp:version/>
  <cp:contentType/>
  <cp:contentStatus/>
</cp:coreProperties>
</file>