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２.人口密度" sheetId="4" r:id="rId1"/>
  </sheets>
  <definedNames>
    <definedName name="_xlnm.Print_Area" localSheetId="0">'２.人口密度'!$A$1:$M$80</definedName>
  </definedNames>
  <calcPr calcId="162913"/>
</workbook>
</file>

<file path=xl/calcChain.xml><?xml version="1.0" encoding="utf-8"?>
<calcChain xmlns="http://schemas.openxmlformats.org/spreadsheetml/2006/main">
  <c r="S52" i="4" l="1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Z52" i="4"/>
  <c r="Z13" i="4"/>
  <c r="Z40" i="4"/>
  <c r="Z43" i="4"/>
  <c r="Z37" i="4"/>
  <c r="Z30" i="4"/>
  <c r="Z23" i="4"/>
  <c r="Z20" i="4"/>
  <c r="Z48" i="4"/>
  <c r="Z31" i="4"/>
  <c r="Z15" i="4"/>
  <c r="Z39" i="4"/>
  <c r="Z32" i="4"/>
  <c r="Z21" i="4"/>
  <c r="Z28" i="4"/>
  <c r="Z47" i="4"/>
  <c r="Z41" i="4"/>
  <c r="Z33" i="4"/>
  <c r="Z18" i="4"/>
  <c r="Z12" i="4"/>
  <c r="Z14" i="4"/>
  <c r="Z19" i="4"/>
  <c r="Z24" i="4"/>
  <c r="Z17" i="4"/>
  <c r="Z34" i="4"/>
  <c r="Z42" i="4"/>
  <c r="Z36" i="4"/>
  <c r="Z35" i="4"/>
  <c r="Z27" i="4"/>
  <c r="Z29" i="4"/>
  <c r="Z38" i="4"/>
  <c r="Z25" i="4"/>
  <c r="Z26" i="4"/>
  <c r="Z16" i="4"/>
  <c r="Z44" i="4"/>
  <c r="Z46" i="4"/>
  <c r="Z49" i="4"/>
  <c r="Z22" i="4"/>
  <c r="Z50" i="4"/>
  <c r="Z45" i="4"/>
  <c r="Z51" i="4"/>
  <c r="AA27" i="4" l="1"/>
  <c r="AA39" i="4"/>
  <c r="AA49" i="4"/>
  <c r="T19" i="4"/>
  <c r="AA35" i="4"/>
  <c r="AA46" i="4"/>
  <c r="T16" i="4"/>
  <c r="T40" i="4"/>
  <c r="AA42" i="4"/>
  <c r="AA34" i="4"/>
  <c r="AA25" i="4"/>
  <c r="AA47" i="4"/>
  <c r="T10" i="4"/>
  <c r="AA50" i="4"/>
  <c r="AA38" i="4"/>
  <c r="AA28" i="4"/>
  <c r="AA22" i="4"/>
  <c r="AA29" i="4"/>
  <c r="AA21" i="4"/>
  <c r="AA30" i="4"/>
  <c r="T14" i="4"/>
  <c r="T22" i="4"/>
  <c r="T30" i="4"/>
  <c r="T38" i="4"/>
  <c r="T46" i="4"/>
  <c r="AA14" i="4"/>
  <c r="AA32" i="4"/>
  <c r="AA37" i="4"/>
  <c r="T15" i="4"/>
  <c r="T23" i="4"/>
  <c r="T31" i="4"/>
  <c r="T39" i="4"/>
  <c r="T47" i="4"/>
  <c r="T48" i="4"/>
  <c r="T24" i="4"/>
  <c r="AA44" i="4"/>
  <c r="AA36" i="4"/>
  <c r="AA18" i="4"/>
  <c r="AA13" i="4"/>
  <c r="T27" i="4"/>
  <c r="AA7" i="4"/>
  <c r="AA43" i="4"/>
  <c r="T32" i="4"/>
  <c r="AA33" i="4"/>
  <c r="AA26" i="4"/>
  <c r="AA41" i="4"/>
  <c r="AA45" i="4"/>
  <c r="AA17" i="4"/>
  <c r="AA20" i="4"/>
  <c r="T20" i="4"/>
  <c r="T28" i="4"/>
  <c r="T36" i="4"/>
  <c r="T44" i="4"/>
  <c r="T33" i="4"/>
  <c r="T9" i="4"/>
  <c r="AA15" i="4"/>
  <c r="T8" i="4"/>
  <c r="AA6" i="4"/>
  <c r="T25" i="4"/>
  <c r="AA23" i="4"/>
  <c r="T7" i="4"/>
  <c r="T49" i="4"/>
  <c r="T41" i="4"/>
  <c r="T17" i="4"/>
  <c r="AA31" i="4"/>
  <c r="T6" i="4"/>
  <c r="AA12" i="4"/>
  <c r="AA11" i="4"/>
  <c r="T37" i="4"/>
  <c r="T21" i="4"/>
  <c r="AA51" i="4"/>
  <c r="AA19" i="4"/>
  <c r="T5" i="4"/>
  <c r="T12" i="4"/>
  <c r="AA10" i="4"/>
  <c r="T45" i="4"/>
  <c r="T29" i="4"/>
  <c r="T13" i="4"/>
  <c r="T51" i="4"/>
  <c r="T43" i="4"/>
  <c r="T35" i="4"/>
  <c r="T11" i="4"/>
  <c r="AA9" i="4"/>
  <c r="T50" i="4"/>
  <c r="T42" i="4"/>
  <c r="T34" i="4"/>
  <c r="T26" i="4"/>
  <c r="T18" i="4"/>
  <c r="AA48" i="4"/>
  <c r="AA40" i="4"/>
  <c r="AA24" i="4"/>
  <c r="AA16" i="4"/>
  <c r="AA8" i="4"/>
  <c r="AA5" i="4"/>
</calcChain>
</file>

<file path=xl/sharedStrings.xml><?xml version="1.0" encoding="utf-8"?>
<sst xmlns="http://schemas.openxmlformats.org/spreadsheetml/2006/main" count="359" uniqueCount="155">
  <si>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</si>
  <si>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</si>
  <si>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</si>
  <si>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</si>
  <si>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</si>
  <si>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</si>
  <si>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</si>
  <si>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指標計算式</t>
    <rPh sb="0" eb="2">
      <t>シヒョウ</t>
    </rPh>
    <rPh sb="2" eb="5">
      <t>ケイサンシキ</t>
    </rPh>
    <phoneticPr fontId="2"/>
  </si>
  <si>
    <t>参考</t>
    <rPh sb="0" eb="2">
      <t>サンコウ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</si>
  <si>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</si>
  <si>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</si>
  <si>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</si>
  <si>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</si>
  <si>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</si>
  <si>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</si>
  <si>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</si>
  <si>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</si>
  <si>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</si>
  <si>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</si>
  <si>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</si>
  <si>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</si>
  <si>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</si>
  <si>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</si>
  <si>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</si>
  <si>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</si>
  <si>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</si>
  <si>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</si>
  <si>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</si>
  <si>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</si>
  <si>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</si>
  <si>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</si>
  <si>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</si>
  <si>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</si>
  <si>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</si>
  <si>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</si>
  <si>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</si>
  <si>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</si>
  <si>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</si>
  <si>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</si>
  <si>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</si>
  <si>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</si>
  <si>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</si>
  <si>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</si>
  <si>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</si>
  <si>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</si>
  <si>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</si>
  <si>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</si>
  <si>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</si>
  <si>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</si>
  <si>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</si>
  <si>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</si>
  <si>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</si>
  <si>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</si>
  <si>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</si>
  <si>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</si>
  <si>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</si>
  <si>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</si>
  <si>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</si>
  <si>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</si>
  <si>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</si>
  <si>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</si>
  <si>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</si>
  <si>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</si>
  <si>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</si>
  <si>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</si>
  <si>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</si>
  <si>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</si>
  <si>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</si>
  <si>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</si>
  <si>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</si>
  <si>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</si>
  <si>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</si>
  <si>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</si>
  <si>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</si>
  <si>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</si>
  <si>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</si>
  <si>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</si>
  <si>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</si>
  <si>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</si>
  <si>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</si>
  <si>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</si>
  <si>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</si>
  <si>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</si>
  <si>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</si>
  <si>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</si>
  <si>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</si>
  <si>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</si>
  <si>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</si>
  <si>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</si>
  <si>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</si>
  <si>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</si>
  <si>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</si>
  <si>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</si>
  <si>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</si>
  <si>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</si>
  <si>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</si>
  <si>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</si>
  <si>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</si>
  <si>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</si>
  <si>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</si>
  <si>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</si>
  <si>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</si>
  <si>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</si>
  <si>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</si>
  <si>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</si>
  <si>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</si>
  <si>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</si>
  <si>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</si>
  <si>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</si>
  <si>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</si>
  <si>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H17</t>
  </si>
  <si>
    <t>H18</t>
  </si>
  <si>
    <t>H19</t>
  </si>
  <si>
    <t>H20</t>
  </si>
  <si>
    <t>H21</t>
  </si>
  <si>
    <t>総人口（千人）</t>
    <rPh sb="0" eb="3">
      <t>ソウジンコウ</t>
    </rPh>
    <rPh sb="4" eb="5">
      <t>セン</t>
    </rPh>
    <rPh sb="5" eb="6">
      <t>ヒト</t>
    </rPh>
    <phoneticPr fontId="2"/>
  </si>
  <si>
    <t>R01</t>
    <phoneticPr fontId="2"/>
  </si>
  <si>
    <t>人口密度
（人／㎢）</t>
    <rPh sb="6" eb="7">
      <t>ヒト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</si>
  <si>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</si>
  <si>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</si>
  <si>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</si>
  <si>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13</t>
  </si>
  <si>
    <t>02</t>
    <phoneticPr fontId="2"/>
  </si>
  <si>
    <t>H22</t>
  </si>
  <si>
    <t>総面積：国土地理院｢全国都道府県市区町村別面積調｣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1">
      <t>ベツ</t>
    </rPh>
    <rPh sb="21" eb="23">
      <t>メンセキ</t>
    </rPh>
    <rPh sb="23" eb="24">
      <t>シラ</t>
    </rPh>
    <phoneticPr fontId="2"/>
  </si>
  <si>
    <t>摘要</t>
    <rPh sb="0" eb="2">
      <t>テキヨウ</t>
    </rPh>
    <phoneticPr fontId="2"/>
  </si>
  <si>
    <t>調査周期</t>
    <rPh sb="0" eb="2">
      <t>チョウサ</t>
    </rPh>
    <rPh sb="2" eb="4">
      <t>シュウキ</t>
    </rPh>
    <phoneticPr fontId="2"/>
  </si>
  <si>
    <t>総面積：毎年</t>
    <rPh sb="0" eb="1">
      <t>ソウ</t>
    </rPh>
    <rPh sb="1" eb="3">
      <t>メンセキ</t>
    </rPh>
    <rPh sb="4" eb="6">
      <t>マイトシ</t>
    </rPh>
    <phoneticPr fontId="2"/>
  </si>
  <si>
    <t>人口密度（人／㎢）</t>
    <rPh sb="5" eb="6">
      <t>ヒト</t>
    </rPh>
    <phoneticPr fontId="2"/>
  </si>
  <si>
    <t>H23</t>
  </si>
  <si>
    <t>-</t>
    <phoneticPr fontId="2"/>
  </si>
  <si>
    <t>R03総人口　　　　（千人）</t>
    <rPh sb="3" eb="4">
      <t>ソウ</t>
    </rPh>
    <rPh sb="4" eb="6">
      <t>ジンコウ</t>
    </rPh>
    <rPh sb="11" eb="13">
      <t>センニン</t>
    </rPh>
    <phoneticPr fontId="2"/>
  </si>
  <si>
    <t>R03総面積［北方地域及び竹島を除く］（㎢）</t>
    <rPh sb="3" eb="6">
      <t>ソウメンセキ</t>
    </rPh>
    <phoneticPr fontId="2"/>
  </si>
  <si>
    <t>－令和３年－</t>
    <rPh sb="1" eb="3">
      <t>レイワ</t>
    </rPh>
    <rPh sb="4" eb="5">
      <t>ネン</t>
    </rPh>
    <rPh sb="5" eb="6">
      <t>ヘイネン</t>
    </rPh>
    <phoneticPr fontId="2"/>
  </si>
  <si>
    <t>-</t>
  </si>
  <si>
    <t>H24</t>
    <phoneticPr fontId="2"/>
  </si>
  <si>
    <t>基礎データ（令和3年）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</si>
  <si>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総人口：総務省統計局「人口推計年報」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7">
      <t>ジンコウスイケイネンポウ</t>
    </rPh>
    <phoneticPr fontId="2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</si>
  <si>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2"/>
  </si>
  <si>
    <t>総人口：毎年</t>
    <rPh sb="0" eb="1">
      <t>ソウ</t>
    </rPh>
    <rPh sb="1" eb="3">
      <t>ジンコウ</t>
    </rPh>
    <rPh sb="4" eb="6">
      <t>マイトシ</t>
    </rPh>
    <phoneticPr fontId="2"/>
  </si>
  <si>
    <t>平成27年及び令和2年は総務省統計局「国勢調査」による人口</t>
    <rPh sb="0" eb="2">
      <t>ヘイセイ</t>
    </rPh>
    <rPh sb="4" eb="5">
      <t>ネン</t>
    </rPh>
    <rPh sb="5" eb="6">
      <t>オヨ</t>
    </rPh>
    <rPh sb="7" eb="9">
      <t>レイワ</t>
    </rPh>
    <rPh sb="10" eb="11">
      <t>ネン</t>
    </rPh>
    <rPh sb="12" eb="15">
      <t>ソウムショウ</t>
    </rPh>
    <rPh sb="15" eb="18">
      <t>トウケイキョク</t>
    </rPh>
    <rPh sb="19" eb="21">
      <t>コクセイ</t>
    </rPh>
    <rPh sb="21" eb="23">
      <t>チョウサ</t>
    </rPh>
    <rPh sb="27" eb="29">
      <t>ジンコウ</t>
    </rPh>
    <phoneticPr fontId="2"/>
  </si>
  <si>
    <t>列1</t>
    <phoneticPr fontId="2"/>
  </si>
  <si>
    <r>
      <t>(7000-2000)/(1500-1250)=20, (7000-</t>
    </r>
    <r>
      <rPr>
        <sz val="9"/>
        <color rgb="FFFF0000"/>
        <rFont val="ＭＳ Ｐゴシック"/>
        <family val="3"/>
        <charset val="128"/>
      </rPr>
      <t>6385.5</t>
    </r>
    <r>
      <rPr>
        <sz val="9"/>
        <rFont val="ＭＳ Ｐゴシック"/>
        <family val="3"/>
        <charset val="128"/>
      </rPr>
      <t>)/20=31, 1500-31=1469</t>
    </r>
    <phoneticPr fontId="2"/>
  </si>
  <si>
    <r>
      <t>(7000-2000)/(1500-1250)=20, (7000-</t>
    </r>
    <r>
      <rPr>
        <sz val="9"/>
        <color rgb="FFFF0000"/>
        <rFont val="ＭＳ Ｐゴシック"/>
        <family val="3"/>
        <charset val="128"/>
      </rPr>
      <t>4621.8</t>
    </r>
    <r>
      <rPr>
        <sz val="9"/>
        <rFont val="ＭＳ Ｐゴシック"/>
        <family val="3"/>
        <charset val="128"/>
      </rPr>
      <t>)/20=119, 1500-119=1381</t>
    </r>
    <phoneticPr fontId="2"/>
  </si>
  <si>
    <r>
      <t>(7000-2000)/(1500-1250)=20, (7000-</t>
    </r>
    <r>
      <rPr>
        <sz val="9"/>
        <color rgb="FFFF0000"/>
        <rFont val="ＭＳ Ｐゴシック"/>
        <family val="3"/>
        <charset val="128"/>
      </rPr>
      <t>3822.8</t>
    </r>
    <r>
      <rPr>
        <sz val="9"/>
        <rFont val="ＭＳ Ｐゴシック"/>
        <family val="3"/>
        <charset val="128"/>
      </rPr>
      <t>)/20=159, 1500-159=1341</t>
    </r>
    <phoneticPr fontId="2"/>
  </si>
  <si>
    <r>
      <t>(2000-1000)/(1250-1000)=4, (2000-</t>
    </r>
    <r>
      <rPr>
        <sz val="9"/>
        <color rgb="FFFF0000"/>
        <rFont val="ＭＳ Ｐゴシック"/>
        <family val="3"/>
        <charset val="128"/>
      </rPr>
      <t>1932.8</t>
    </r>
    <r>
      <rPr>
        <sz val="9"/>
        <rFont val="ＭＳ Ｐゴシック"/>
        <family val="3"/>
        <charset val="128"/>
      </rPr>
      <t>)/4=67, 1250-67=1233</t>
    </r>
    <phoneticPr fontId="2"/>
  </si>
  <si>
    <r>
      <t>(2000-1000)/(1250-1000)=4, (2000-</t>
    </r>
    <r>
      <rPr>
        <sz val="9"/>
        <color rgb="FFFF0000"/>
        <rFont val="ＭＳ Ｐゴシック"/>
        <family val="3"/>
        <charset val="128"/>
      </rPr>
      <t>1453</t>
    </r>
    <r>
      <rPr>
        <sz val="9"/>
        <rFont val="ＭＳ Ｐゴシック"/>
        <family val="3"/>
        <charset val="128"/>
      </rPr>
      <t>)/4=137, 1250-67=1113</t>
    </r>
    <phoneticPr fontId="2"/>
  </si>
  <si>
    <r>
      <t>(2000-1000)/(1250-1000)=4, (2000-</t>
    </r>
    <r>
      <rPr>
        <sz val="9"/>
        <color rgb="FFFF0000"/>
        <rFont val="ＭＳ Ｐゴシック"/>
        <family val="3"/>
        <charset val="128"/>
      </rPr>
      <t>1216.8</t>
    </r>
    <r>
      <rPr>
        <sz val="9"/>
        <rFont val="ＭＳ Ｐゴシック"/>
        <family val="3"/>
        <charset val="128"/>
      </rPr>
      <t>)/4=196, 1250-196=1054</t>
    </r>
    <phoneticPr fontId="2"/>
  </si>
  <si>
    <r>
      <t>(2000-1000)/(1250-1000)=4, (2000-</t>
    </r>
    <r>
      <rPr>
        <sz val="9"/>
        <color rgb="FFFF0000"/>
        <rFont val="ＭＳ Ｐゴシック"/>
        <family val="3"/>
        <charset val="128"/>
      </rPr>
      <t>1027.4</t>
    </r>
    <r>
      <rPr>
        <sz val="9"/>
        <rFont val="ＭＳ Ｐゴシック"/>
        <family val="3"/>
        <charset val="128"/>
      </rPr>
      <t>)/4=243, 1250-243=1007</t>
    </r>
    <phoneticPr fontId="2"/>
  </si>
  <si>
    <t>※グラフ用値</t>
    <rPh sb="4" eb="5">
      <t>ヨウ</t>
    </rPh>
    <rPh sb="5" eb="6">
      <t>アタイ</t>
    </rPh>
    <phoneticPr fontId="2"/>
  </si>
  <si>
    <r>
      <t>(</t>
    </r>
    <r>
      <rPr>
        <sz val="6"/>
        <rFont val="ＭＳ Ｐゴシック"/>
        <family val="3"/>
        <charset val="128"/>
      </rPr>
      <t>220,000-100,00)/(120,000-100,000)=6, (220,000-202,084)/6=2,986, 220,000-2,986=1469</t>
    </r>
    <phoneticPr fontId="2"/>
  </si>
  <si>
    <t>列2</t>
    <phoneticPr fontId="2"/>
  </si>
  <si>
    <t>○</t>
    <phoneticPr fontId="2"/>
  </si>
  <si>
    <t>概要</t>
    <rPh sb="0" eb="2">
      <t>ガイヨウ</t>
    </rPh>
    <phoneticPr fontId="2"/>
  </si>
  <si>
    <t>大分県の令和3年度の人口密度は、175.8人/㎢で、前年から1.4人/㎢減少し、全国33位となっている。</t>
    <rPh sb="0" eb="3">
      <t>オオイタケン</t>
    </rPh>
    <rPh sb="4" eb="6">
      <t>レイワ</t>
    </rPh>
    <rPh sb="7" eb="9">
      <t>ネンド</t>
    </rPh>
    <rPh sb="10" eb="12">
      <t>ジンコウ</t>
    </rPh>
    <rPh sb="12" eb="14">
      <t>ミツド</t>
    </rPh>
    <rPh sb="21" eb="22">
      <t>ニン</t>
    </rPh>
    <rPh sb="26" eb="28">
      <t>ゼンネン</t>
    </rPh>
    <rPh sb="33" eb="34">
      <t>ニン</t>
    </rPh>
    <rPh sb="36" eb="38">
      <t>ゲンショウ</t>
    </rPh>
    <rPh sb="40" eb="42">
      <t>ゼンコク</t>
    </rPh>
    <rPh sb="44" eb="45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</si>
</sst>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50">
    <xf numFmtId="0" fontId="0" fillId="0" borderId="0" xfId="0">
      <alignment vertical="center"/>
    </xf>
    <xf numFmtId="180" fontId="6" fillId="0" borderId="0" xfId="7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8" xfId="6" applyFont="1" applyFill="1" applyBorder="1" applyAlignment="1">
      <alignment horizontal="center" vertical="center" wrapText="1"/>
    </xf>
    <xf numFmtId="40" fontId="7" fillId="0" borderId="8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 wrapText="1"/>
    </xf>
    <xf numFmtId="177" fontId="7" fillId="0" borderId="21" xfId="6" applyNumberFormat="1" applyFont="1" applyFill="1" applyBorder="1" applyAlignment="1">
      <alignment horizontal="distributed" vertical="center"/>
    </xf>
    <xf numFmtId="181" fontId="7" fillId="0" borderId="19" xfId="1" applyNumberFormat="1" applyFont="1" applyFill="1" applyBorder="1" applyAlignment="1">
      <alignment horizontal="right" vertical="center" indent="1"/>
    </xf>
    <xf numFmtId="49" fontId="7" fillId="0" borderId="0" xfId="6" applyNumberFormat="1" applyFont="1" applyFill="1" applyBorder="1" applyAlignment="1">
      <alignment horizontal="left" vertical="center" indent="1"/>
    </xf>
    <xf numFmtId="178" fontId="7" fillId="0" borderId="0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22" xfId="6" applyNumberFormat="1" applyFont="1" applyFill="1" applyBorder="1" applyAlignment="1">
      <alignment horizontal="distributed" vertical="center"/>
    </xf>
    <xf numFmtId="181" fontId="7" fillId="0" borderId="15" xfId="1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 indent="1"/>
    </xf>
    <xf numFmtId="176" fontId="7" fillId="0" borderId="0" xfId="0" applyNumberFormat="1" applyFont="1" applyFill="1" applyBorder="1" applyAlignment="1">
      <alignment horizontal="left" vertical="center" indent="1"/>
    </xf>
    <xf numFmtId="177" fontId="7" fillId="2" borderId="22" xfId="6" applyNumberFormat="1" applyFont="1" applyFill="1" applyBorder="1" applyAlignment="1">
      <alignment horizontal="distributed" vertical="center"/>
    </xf>
    <xf numFmtId="181" fontId="7" fillId="2" borderId="15" xfId="1" applyNumberFormat="1" applyFont="1" applyFill="1" applyBorder="1" applyAlignment="1">
      <alignment horizontal="right" vertical="center" indent="1"/>
    </xf>
    <xf numFmtId="0" fontId="7" fillId="0" borderId="0" xfId="6" applyFont="1" applyFill="1" applyBorder="1" applyAlignment="1">
      <alignment horizontal="left" vertical="center" indent="1"/>
    </xf>
    <xf numFmtId="178" fontId="7" fillId="0" borderId="0" xfId="6" applyNumberFormat="1" applyFont="1" applyFill="1" applyBorder="1" applyAlignment="1">
      <alignment vertical="center"/>
    </xf>
    <xf numFmtId="178" fontId="7" fillId="0" borderId="1" xfId="6" applyNumberFormat="1" applyFont="1" applyFill="1" applyBorder="1" applyAlignment="1">
      <alignment vertical="center"/>
    </xf>
    <xf numFmtId="181" fontId="7" fillId="0" borderId="16" xfId="6" applyNumberFormat="1" applyFont="1" applyFill="1" applyBorder="1" applyAlignment="1">
      <alignment horizontal="right" vertical="center" inden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8" xfId="4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 wrapText="1"/>
    </xf>
    <xf numFmtId="183" fontId="9" fillId="0" borderId="0" xfId="0" applyNumberFormat="1" applyFont="1" applyFill="1" applyBorder="1" applyAlignment="1">
      <alignment vertical="center" wrapText="1"/>
    </xf>
    <xf numFmtId="0" fontId="9" fillId="0" borderId="13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13" xfId="4" applyFont="1" applyFill="1" applyBorder="1" applyAlignment="1">
      <alignment horizontal="right" vertical="top" wrapText="1"/>
    </xf>
    <xf numFmtId="183" fontId="9" fillId="0" borderId="0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 wrapText="1"/>
    </xf>
    <xf numFmtId="177" fontId="7" fillId="0" borderId="0" xfId="6" applyNumberFormat="1" applyFont="1" applyFill="1" applyBorder="1" applyAlignment="1">
      <alignment horizontal="center" vertical="center"/>
    </xf>
    <xf numFmtId="182" fontId="10" fillId="0" borderId="0" xfId="2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distributed" vertical="center" wrapText="1"/>
    </xf>
    <xf numFmtId="0" fontId="7" fillId="0" borderId="0" xfId="4" applyFont="1" applyFill="1" applyBorder="1" applyAlignment="1">
      <alignment horizontal="distributed" vertical="center"/>
    </xf>
    <xf numFmtId="176" fontId="7" fillId="0" borderId="0" xfId="4" applyNumberFormat="1" applyFont="1" applyFill="1" applyBorder="1" applyAlignment="1">
      <alignment horizontal="distributed" vertical="center"/>
    </xf>
    <xf numFmtId="49" fontId="7" fillId="0" borderId="0" xfId="6" applyNumberFormat="1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0" fontId="7" fillId="0" borderId="10" xfId="6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0" fontId="7" fillId="0" borderId="0" xfId="4" applyFont="1" applyFill="1">
      <alignment vertical="center"/>
    </xf>
    <xf numFmtId="0" fontId="7" fillId="0" borderId="0" xfId="4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horizontal="distributed" vertical="center"/>
    </xf>
    <xf numFmtId="4" fontId="10" fillId="0" borderId="0" xfId="4" applyNumberFormat="1" applyFont="1" applyFill="1" applyBorder="1" applyAlignment="1">
      <alignment horizontal="center" vertical="center"/>
    </xf>
    <xf numFmtId="181" fontId="11" fillId="0" borderId="0" xfId="1" applyNumberFormat="1" applyFont="1" applyFill="1" applyBorder="1">
      <alignment vertical="center"/>
    </xf>
    <xf numFmtId="177" fontId="7" fillId="0" borderId="13" xfId="6" applyNumberFormat="1" applyFont="1" applyFill="1" applyBorder="1" applyAlignment="1">
      <alignment horizontal="center" vertical="center"/>
    </xf>
    <xf numFmtId="177" fontId="7" fillId="2" borderId="13" xfId="6" applyNumberFormat="1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 wrapText="1"/>
    </xf>
    <xf numFmtId="177" fontId="7" fillId="0" borderId="0" xfId="6" applyNumberFormat="1" applyFont="1" applyFill="1" applyAlignment="1">
      <alignment horizontal="center" vertical="center"/>
    </xf>
    <xf numFmtId="0" fontId="7" fillId="0" borderId="0" xfId="6" applyFont="1" applyFill="1" applyAlignment="1">
      <alignment horizontal="distributed" vertical="center"/>
    </xf>
    <xf numFmtId="0" fontId="7" fillId="0" borderId="0" xfId="0" quotePrefix="1" applyFont="1" applyFill="1" applyBorder="1" applyAlignment="1">
      <alignment horizontal="right" vertical="center" wrapText="1"/>
    </xf>
    <xf numFmtId="183" fontId="10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20" xfId="4" applyFont="1" applyFill="1" applyBorder="1" applyAlignment="1">
      <alignment vertical="center" wrapText="1"/>
    </xf>
    <xf numFmtId="0" fontId="9" fillId="0" borderId="27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183" fontId="9" fillId="0" borderId="2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183" fontId="14" fillId="0" borderId="0" xfId="0" applyNumberFormat="1" applyFont="1" applyFill="1" applyBorder="1" applyAlignment="1">
      <alignment horizontal="center" vertical="center" wrapText="1"/>
    </xf>
    <xf numFmtId="177" fontId="7" fillId="0" borderId="12" xfId="6" applyNumberFormat="1" applyFont="1" applyFill="1" applyBorder="1" applyAlignment="1">
      <alignment horizontal="center" vertical="center"/>
    </xf>
    <xf numFmtId="177" fontId="7" fillId="0" borderId="14" xfId="6" applyNumberFormat="1" applyFont="1" applyFill="1" applyBorder="1" applyAlignment="1">
      <alignment horizontal="center" vertical="center"/>
    </xf>
    <xf numFmtId="177" fontId="7" fillId="0" borderId="28" xfId="6" applyNumberFormat="1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center" wrapText="1"/>
    </xf>
    <xf numFmtId="181" fontId="7" fillId="0" borderId="28" xfId="6" applyNumberFormat="1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textRotation="255" wrapText="1"/>
    </xf>
    <xf numFmtId="0" fontId="9" fillId="0" borderId="21" xfId="0" applyFont="1" applyFill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 textRotation="255" wrapText="1"/>
    </xf>
    <xf numFmtId="0" fontId="9" fillId="0" borderId="22" xfId="0" applyFont="1" applyFill="1" applyBorder="1" applyAlignment="1">
      <alignment horizontal="center" vertical="center" textRotation="255" wrapText="1"/>
    </xf>
    <xf numFmtId="0" fontId="9" fillId="0" borderId="25" xfId="0" applyFont="1" applyFill="1" applyBorder="1" applyAlignment="1">
      <alignment horizontal="center" vertical="center" textRotation="255" wrapText="1"/>
    </xf>
    <xf numFmtId="0" fontId="9" fillId="0" borderId="26" xfId="0" applyFont="1" applyFill="1" applyBorder="1" applyAlignment="1">
      <alignment horizontal="center" vertical="center" textRotation="255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center" vertical="center" textRotation="255" wrapText="1"/>
    </xf>
    <xf numFmtId="0" fontId="9" fillId="0" borderId="15" xfId="0" applyFont="1" applyFill="1" applyBorder="1" applyAlignment="1">
      <alignment horizontal="center" vertical="center" textRotation="255" wrapText="1"/>
    </xf>
    <xf numFmtId="0" fontId="9" fillId="0" borderId="16" xfId="0" applyFont="1" applyFill="1" applyBorder="1" applyAlignment="1">
      <alignment horizontal="center" vertical="center" textRotation="255" wrapText="1"/>
    </xf>
    <xf numFmtId="0" fontId="9" fillId="0" borderId="19" xfId="6" applyFont="1" applyFill="1" applyBorder="1" applyAlignment="1">
      <alignment horizontal="center" vertical="center" textRotation="255"/>
    </xf>
    <xf numFmtId="0" fontId="9" fillId="0" borderId="15" xfId="6" applyFont="1" applyFill="1" applyBorder="1" applyAlignment="1">
      <alignment horizontal="center" vertical="center" textRotation="255"/>
    </xf>
    <xf numFmtId="0" fontId="9" fillId="0" borderId="23" xfId="6" applyFont="1" applyFill="1" applyBorder="1" applyAlignment="1">
      <alignment horizontal="center" vertical="center" textRotation="255"/>
    </xf>
    <xf numFmtId="0" fontId="9" fillId="0" borderId="10" xfId="4" applyFont="1" applyFill="1" applyBorder="1" applyAlignment="1">
      <alignment horizontal="left" vertical="center" wrapText="1"/>
    </xf>
    <xf numFmtId="179" fontId="9" fillId="0" borderId="8" xfId="0" applyNumberFormat="1" applyFont="1" applyFill="1" applyBorder="1" applyAlignment="1">
      <alignment vertical="center" wrapText="1"/>
    </xf>
    <xf numFmtId="176" fontId="9" fillId="0" borderId="8" xfId="0" applyNumberFormat="1" applyFont="1" applyFill="1" applyBorder="1" applyAlignment="1">
      <alignment vertical="center" wrapText="1"/>
    </xf>
    <xf numFmtId="183" fontId="9" fillId="0" borderId="8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10"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distributed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305375374333717E-2"/>
          <c:y val="7.4474318447420362E-2"/>
          <c:w val="0.92200446309850037"/>
          <c:h val="0.909773818418683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96CA-4430-BFCF-A63F27A26605}"/>
              </c:ext>
            </c:extLst>
          </c:dPt>
          <c:val>
            <c:numRef>
              <c:f>'２.人口密度'!$Z$5:$Z$52</c:f>
              <c:numCache>
                <c:formatCode>#,##0.0_ </c:formatCode>
                <c:ptCount val="48"/>
                <c:pt idx="0">
                  <c:v>1469</c:v>
                </c:pt>
                <c:pt idx="1">
                  <c:v>1381</c:v>
                </c:pt>
                <c:pt idx="2">
                  <c:v>1341</c:v>
                </c:pt>
                <c:pt idx="3">
                  <c:v>1233</c:v>
                </c:pt>
                <c:pt idx="4">
                  <c:v>1113</c:v>
                </c:pt>
                <c:pt idx="5">
                  <c:v>1054</c:v>
                </c:pt>
                <c:pt idx="6">
                  <c:v>1007</c:v>
                </c:pt>
                <c:pt idx="7">
                  <c:v>646.64347084969063</c:v>
                </c:pt>
                <c:pt idx="8">
                  <c:v>643.45595162456448</c:v>
                </c:pt>
                <c:pt idx="9">
                  <c:v>555.35297688738569</c:v>
                </c:pt>
                <c:pt idx="10">
                  <c:v>502.00541312362805</c:v>
                </c:pt>
                <c:pt idx="11">
                  <c:v>467.7004677526225</c:v>
                </c:pt>
                <c:pt idx="12">
                  <c:v>463.86333011026994</c:v>
                </c:pt>
                <c:pt idx="13">
                  <c:v>356.36965109159183</c:v>
                </c:pt>
                <c:pt idx="14">
                  <c:v>351.10171305676835</c:v>
                </c:pt>
                <c:pt idx="15">
                  <c:v>330.22530698537696</c:v>
                </c:pt>
                <c:pt idx="16">
                  <c:v>327.81670955583184</c:v>
                </c:pt>
                <c:pt idx="17">
                  <c:v>314.48335619702044</c:v>
                </c:pt>
                <c:pt idx="18">
                  <c:v>313.93010859408668</c:v>
                </c:pt>
                <c:pt idx="19">
                  <c:v>304.04331479772168</c:v>
                </c:pt>
                <c:pt idx="20">
                  <c:v>302.80371187687433</c:v>
                </c:pt>
                <c:pt idx="21">
                  <c:v>299.83052672481193</c:v>
                </c:pt>
                <c:pt idx="22">
                  <c:v>268.77335053270269</c:v>
                </c:pt>
                <c:pt idx="23">
                  <c:v>263.73038641727334</c:v>
                </c:pt>
                <c:pt idx="24">
                  <c:v>241.41973942564402</c:v>
                </c:pt>
                <c:pt idx="25">
                  <c:v>233.25307481452589</c:v>
                </c:pt>
                <c:pt idx="26">
                  <c:v>232.71548170228959</c:v>
                </c:pt>
                <c:pt idx="27">
                  <c:v>217.17908237969422</c:v>
                </c:pt>
                <c:pt idx="28">
                  <c:v>193.36738149461974</c:v>
                </c:pt>
                <c:pt idx="29">
                  <c:v>184.62361916490369</c:v>
                </c:pt>
                <c:pt idx="30">
                  <c:v>181.46673921136278</c:v>
                </c:pt>
                <c:pt idx="31">
                  <c:v>180.35930638012928</c:v>
                </c:pt>
                <c:pt idx="32">
                  <c:v>175.76119355907076</c:v>
                </c:pt>
                <c:pt idx="33">
                  <c:v>173.0018793780967</c:v>
                </c:pt>
                <c:pt idx="34">
                  <c:v>171.68476413012812</c:v>
                </c:pt>
                <c:pt idx="35">
                  <c:v>171.60014456121101</c:v>
                </c:pt>
                <c:pt idx="36">
                  <c:v>156.43202153321511</c:v>
                </c:pt>
                <c:pt idx="37">
                  <c:v>149.92242780329107</c:v>
                </c:pt>
                <c:pt idx="38">
                  <c:v>137.19974143503555</c:v>
                </c:pt>
                <c:pt idx="39">
                  <c:v>131.45107348010106</c:v>
                </c:pt>
                <c:pt idx="40">
                  <c:v>126.61954337823799</c:v>
                </c:pt>
                <c:pt idx="41">
                  <c:v>113.14762316947207</c:v>
                </c:pt>
                <c:pt idx="42">
                  <c:v>99.122948253499715</c:v>
                </c:pt>
                <c:pt idx="43">
                  <c:v>96.294695647277436</c:v>
                </c:pt>
                <c:pt idx="44">
                  <c:v>81.194446926836648</c:v>
                </c:pt>
                <c:pt idx="45">
                  <c:v>78.326168035241878</c:v>
                </c:pt>
                <c:pt idx="46">
                  <c:v>66.08906042945442</c:v>
                </c:pt>
                <c:pt idx="47">
                  <c:v>336.49311133415483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CA-4430-BFCF-A63F27A26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>
          <c:spPr>
            <a:ln>
              <a:noFill/>
            </a:ln>
          </c:spPr>
        </c:minorGridlines>
        <c:numFmt formatCode="[=1250]&quot;2000&quot;;[=1500]&quot;7000&quot;;0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25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7576994794841"/>
          <c:y val="0.1220112062794658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'２.人口密度'!$W$83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3969087197433656E-2"/>
                  <c:y val="-3.4885263166555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F6-4F93-86EC-874A8683341E}"/>
                </c:ext>
              </c:extLst>
            </c:dLbl>
            <c:dLbl>
              <c:idx val="1"/>
              <c:layout>
                <c:manualLayout>
                  <c:x val="-8.2954832666118777E-2"/>
                  <c:y val="3.2600235315413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F6-4F93-86EC-874A8683341E}"/>
                </c:ext>
              </c:extLst>
            </c:dLbl>
            <c:dLbl>
              <c:idx val="2"/>
              <c:layout>
                <c:manualLayout>
                  <c:x val="-5.4534142828106084E-2"/>
                  <c:y val="-4.46618780802869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05517113391129"/>
                      <c:h val="6.07943129365882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9F6-4F93-86EC-874A8683341E}"/>
                </c:ext>
              </c:extLst>
            </c:dLbl>
            <c:dLbl>
              <c:idx val="3"/>
              <c:layout>
                <c:manualLayout>
                  <c:x val="-9.6922329153300318E-2"/>
                  <c:y val="5.01639802861632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4450895658245"/>
                      <c:h val="6.49740412542476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9F6-4F93-86EC-874A8683341E}"/>
                </c:ext>
              </c:extLst>
            </c:dLbl>
            <c:dLbl>
              <c:idx val="4"/>
              <c:layout>
                <c:manualLayout>
                  <c:x val="-6.9472326060252568E-2"/>
                  <c:y val="-4.802277458264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6-4F93-86EC-874A8683341E}"/>
                </c:ext>
              </c:extLst>
            </c:dLbl>
            <c:dLbl>
              <c:idx val="5"/>
              <c:layout>
                <c:manualLayout>
                  <c:x val="-9.6402697137605353E-2"/>
                  <c:y val="3.36856482281406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F6-4F93-86EC-874A8683341E}"/>
                </c:ext>
              </c:extLst>
            </c:dLbl>
            <c:dLbl>
              <c:idx val="6"/>
              <c:layout>
                <c:manualLayout>
                  <c:x val="-7.8713292151612449E-2"/>
                  <c:y val="-4.24360904730168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F6-4F93-86EC-874A8683341E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F6-4F93-86EC-874A8683341E}"/>
                </c:ext>
              </c:extLst>
            </c:dLbl>
            <c:dLbl>
              <c:idx val="8"/>
              <c:layout>
                <c:manualLayout>
                  <c:x val="-5.3769894924750566E-2"/>
                  <c:y val="-3.34322316293535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F6-4F93-86EC-874A8683341E}"/>
                </c:ext>
              </c:extLst>
            </c:dLbl>
            <c:dLbl>
              <c:idx val="9"/>
              <c:layout>
                <c:manualLayout>
                  <c:x val="-9.4060200273477668E-2"/>
                  <c:y val="3.9334380573130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F6-4F93-86EC-874A8683341E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F6-4F93-86EC-874A868334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'２.人口密度'!$V$91:$V$100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'２.人口密度'!$W$91:$W$100</c:f>
              <c:numCache>
                <c:formatCode>#,##0.0;[Red]\-#,##0.0</c:formatCode>
                <c:ptCount val="10"/>
                <c:pt idx="0">
                  <c:v>186.9158878504673</c:v>
                </c:pt>
                <c:pt idx="1">
                  <c:v>185.8</c:v>
                </c:pt>
                <c:pt idx="2">
                  <c:v>184.7</c:v>
                </c:pt>
                <c:pt idx="3">
                  <c:v>183.9</c:v>
                </c:pt>
                <c:pt idx="4">
                  <c:v>182.9</c:v>
                </c:pt>
                <c:pt idx="5">
                  <c:v>181.7</c:v>
                </c:pt>
                <c:pt idx="6">
                  <c:v>180.4</c:v>
                </c:pt>
                <c:pt idx="7">
                  <c:v>179</c:v>
                </c:pt>
                <c:pt idx="8" formatCode="General">
                  <c:v>177.2</c:v>
                </c:pt>
                <c:pt idx="9" formatCode="General">
                  <c:v>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9F6-4F93-86EC-874A8683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'２.人口密度'!$X$83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722085890002299E-2"/>
                  <c:y val="-3.30753235799458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03384677925359"/>
                      <c:h val="6.07943129365882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C9F6-4F93-86EC-874A8683341E}"/>
                </c:ext>
              </c:extLst>
            </c:dLbl>
            <c:dLbl>
              <c:idx val="1"/>
              <c:layout>
                <c:manualLayout>
                  <c:x val="-7.3969087197433656E-2"/>
                  <c:y val="3.3325599190383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F6-4F93-86EC-874A8683341E}"/>
                </c:ext>
              </c:extLst>
            </c:dLbl>
            <c:dLbl>
              <c:idx val="2"/>
              <c:layout>
                <c:manualLayout>
                  <c:x val="-5.1518509681239381E-2"/>
                  <c:y val="-3.39568369000897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9F6-4F93-86EC-874A8683341E}"/>
                </c:ext>
              </c:extLst>
            </c:dLbl>
            <c:dLbl>
              <c:idx val="3"/>
              <c:layout>
                <c:manualLayout>
                  <c:x val="-6.4990411552091384E-2"/>
                  <c:y val="3.36856482281407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F6-4F93-86EC-874A8683341E}"/>
                </c:ext>
              </c:extLst>
            </c:dLbl>
            <c:dLbl>
              <c:idx val="4"/>
              <c:layout>
                <c:manualLayout>
                  <c:x val="-6.4984755693417023E-2"/>
                  <c:y val="-2.74838529196389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9F6-4F93-86EC-874A8683341E}"/>
                </c:ext>
              </c:extLst>
            </c:dLbl>
            <c:dLbl>
              <c:idx val="5"/>
              <c:layout>
                <c:manualLayout>
                  <c:x val="-8.3184955415926548E-2"/>
                  <c:y val="3.2025275837385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F6-4F93-86EC-874A8683341E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F6-4F93-86EC-874A8683341E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F6-4F93-86EC-874A8683341E}"/>
                </c:ext>
              </c:extLst>
            </c:dLbl>
            <c:dLbl>
              <c:idx val="8"/>
              <c:layout>
                <c:manualLayout>
                  <c:x val="-6.9475860971924042E-2"/>
                  <c:y val="-4.00230378726170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9F6-4F93-86EC-874A8683341E}"/>
                </c:ext>
              </c:extLst>
            </c:dLbl>
            <c:dLbl>
              <c:idx val="9"/>
              <c:layout>
                <c:manualLayout>
                  <c:x val="-7.6122289414809877E-2"/>
                  <c:y val="3.546524317385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9F6-4F93-86EC-874A8683341E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F6-4F93-86EC-874A868334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'２.人口密度'!$V$91:$V$100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'２.人口密度'!$X$91:$X$100</c:f>
              <c:numCache>
                <c:formatCode>#,##0.0;[Red]\-#,##0.0</c:formatCode>
                <c:ptCount val="10"/>
                <c:pt idx="0">
                  <c:v>341.93334419525547</c:v>
                </c:pt>
                <c:pt idx="1">
                  <c:v>341.3</c:v>
                </c:pt>
                <c:pt idx="2">
                  <c:v>340.8</c:v>
                </c:pt>
                <c:pt idx="3">
                  <c:v>340.8</c:v>
                </c:pt>
                <c:pt idx="4">
                  <c:v>340.4</c:v>
                </c:pt>
                <c:pt idx="5">
                  <c:v>339.8</c:v>
                </c:pt>
                <c:pt idx="6">
                  <c:v>339</c:v>
                </c:pt>
                <c:pt idx="7">
                  <c:v>338.3</c:v>
                </c:pt>
                <c:pt idx="8" formatCode="General">
                  <c:v>338.2</c:v>
                </c:pt>
                <c:pt idx="9" formatCode="General">
                  <c:v>336.5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9F6-4F93-86EC-874A8683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19050</xdr:rowOff>
    </xdr:from>
    <xdr:to>
      <xdr:col>12</xdr:col>
      <xdr:colOff>142874</xdr:colOff>
      <xdr:row>53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78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（人／㎢）</a:t>
          </a:r>
        </a:p>
      </cdr:txBody>
    </cdr:sp>
  </cdr:relSizeAnchor>
  <cdr:relSizeAnchor xmlns:cdr="http://schemas.openxmlformats.org/drawingml/2006/chartDrawing">
    <cdr:from>
      <cdr:x>0.23321</cdr:x>
      <cdr:y>0.07704</cdr:y>
    </cdr:from>
    <cdr:to>
      <cdr:x>0.23355</cdr:x>
      <cdr:y>0.98652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1896159" y="3415018"/>
          <a:ext cx="5841876" cy="14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0.65103</cdr:x>
      <cdr:y>0.06136</cdr:y>
    </cdr:from>
    <cdr:to>
      <cdr:x>0.66772</cdr:x>
      <cdr:y>0.23181</cdr:y>
    </cdr:to>
    <cdr:sp macro="" textlink="">
      <cdr:nvSpPr>
        <cdr:cNvPr id="3" name="フローチャート: せん孔テープ 2"/>
        <cdr:cNvSpPr/>
      </cdr:nvSpPr>
      <cdr:spPr>
        <a:xfrm xmlns:a="http://schemas.openxmlformats.org/drawingml/2006/main" rot="5400000">
          <a:off x="2347888" y="904908"/>
          <a:ext cx="1094883" cy="73276"/>
        </a:xfrm>
        <a:prstGeom xmlns:a="http://schemas.openxmlformats.org/drawingml/2006/main" prst="flowChartPunchedTape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0.8108</cdr:x>
      <cdr:y>0.06293</cdr:y>
    </cdr:from>
    <cdr:to>
      <cdr:x>0.82745</cdr:x>
      <cdr:y>0.15326</cdr:y>
    </cdr:to>
    <cdr:sp macro="" textlink="">
      <cdr:nvSpPr>
        <cdr:cNvPr id="5" name="フローチャート: せん孔テープ 4"/>
        <cdr:cNvSpPr/>
      </cdr:nvSpPr>
      <cdr:spPr>
        <a:xfrm xmlns:a="http://schemas.openxmlformats.org/drawingml/2006/main" rot="5400000">
          <a:off x="3306680" y="657789"/>
          <a:ext cx="580229" cy="73121"/>
        </a:xfrm>
        <a:prstGeom xmlns:a="http://schemas.openxmlformats.org/drawingml/2006/main" prst="flowChartPunchedTape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V4:AC53" totalsRowShown="0" headerRowDxfId="9" dataDxfId="8">
  <autoFilter ref="V4:AC53"/>
  <sortState ref="V5:AA53">
    <sortCondition ref="AA4:AA53"/>
  </sortState>
  <tableColumns count="8">
    <tableColumn id="1" name="番号" dataDxfId="7" dataCellStyle="標準_Sheet2"/>
    <tableColumn id="2" name="都道府県" dataDxfId="6" dataCellStyle="標準_Sheet2"/>
    <tableColumn id="3" name="R03総人口　　　　（千人）" dataDxfId="5" dataCellStyle="桁区切り 2"/>
    <tableColumn id="4" name="R03総面積［北方地域及び竹島を除く］（㎢）" dataDxfId="4" dataCellStyle="標準 2"/>
    <tableColumn id="5" name="人口密度_x000a_（人／㎢）" dataDxfId="3">
      <calculatedColumnFormula>+X5*1000/Y5</calculatedColumnFormula>
    </tableColumn>
    <tableColumn id="6" name="順位" dataDxfId="2"/>
    <tableColumn id="8" name="列1" dataDxfId="1"/>
    <tableColumn id="7" name="列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290"/>
  <sheetViews>
    <sheetView tabSelected="1" view="pageBreakPreview" topLeftCell="A28" zoomScale="110" zoomScaleNormal="100" zoomScaleSheetLayoutView="110" workbookViewId="0">
      <selection activeCell="O73" sqref="O73"/>
    </sheetView>
  </sheetViews>
  <sheetFormatPr defaultRowHeight="13.5" x14ac:dyDescent="0.15"/>
  <cols>
    <col min="1" max="3" width="2.125" style="3" customWidth="1"/>
    <col min="4" max="5" width="10.625" style="4" customWidth="1"/>
    <col min="6" max="6" width="8.125" style="4" customWidth="1"/>
    <col min="7" max="7" width="10.625" style="6" customWidth="1"/>
    <col min="8" max="8" width="5.625" style="7" customWidth="1"/>
    <col min="9" max="9" width="2.125" style="6" customWidth="1"/>
    <col min="10" max="10" width="15.625" style="3" customWidth="1"/>
    <col min="11" max="12" width="10.625" style="3" customWidth="1"/>
    <col min="13" max="13" width="2.125" style="3" customWidth="1"/>
    <col min="14" max="14" width="9.625" style="3" customWidth="1"/>
    <col min="15" max="20" width="11.25" style="3" customWidth="1"/>
    <col min="21" max="27" width="10.625" style="4" customWidth="1"/>
    <col min="28" max="16384" width="9" style="3"/>
  </cols>
  <sheetData>
    <row r="1" spans="2:33" ht="20.100000000000001" customHeight="1" x14ac:dyDescent="0.15">
      <c r="B1" s="1" t="s">
        <v>108</v>
      </c>
      <c r="E1" s="5"/>
      <c r="F1" s="5"/>
      <c r="L1" s="143" t="s">
        <v>133</v>
      </c>
    </row>
    <row r="2" spans="2:33" s="4" customFormat="1" ht="9.9499999999999993" customHeight="1" thickBot="1" x14ac:dyDescent="0.2">
      <c r="E2" s="8"/>
      <c r="F2" s="8"/>
      <c r="G2" s="8"/>
      <c r="H2" s="9"/>
      <c r="I2" s="8"/>
      <c r="V2" s="82"/>
      <c r="W2" s="82"/>
      <c r="X2" s="82"/>
    </row>
    <row r="3" spans="2:33" s="4" customFormat="1" ht="9.9499999999999993" customHeight="1" x14ac:dyDescent="0.15">
      <c r="B3" s="97"/>
      <c r="C3" s="10"/>
      <c r="D3" s="10"/>
      <c r="E3" s="11"/>
      <c r="F3" s="11"/>
      <c r="G3" s="11"/>
      <c r="H3" s="12"/>
      <c r="I3" s="11"/>
      <c r="J3" s="10"/>
      <c r="K3" s="10"/>
      <c r="L3" s="10"/>
      <c r="M3" s="98"/>
      <c r="V3" s="83"/>
      <c r="W3" s="83"/>
      <c r="X3" s="83"/>
      <c r="Y3" s="66"/>
      <c r="Z3" s="124" t="s">
        <v>149</v>
      </c>
    </row>
    <row r="4" spans="2:33" s="19" customFormat="1" ht="30" customHeight="1" x14ac:dyDescent="0.15">
      <c r="B4" s="13"/>
      <c r="C4" s="14"/>
      <c r="D4" s="78" t="s">
        <v>10</v>
      </c>
      <c r="E4" s="15" t="s">
        <v>1</v>
      </c>
      <c r="F4" s="16" t="s">
        <v>0</v>
      </c>
      <c r="G4" s="17"/>
      <c r="H4" s="18"/>
      <c r="I4" s="18"/>
      <c r="M4" s="40"/>
      <c r="O4" s="22" t="s">
        <v>118</v>
      </c>
      <c r="P4" s="73" t="s">
        <v>119</v>
      </c>
      <c r="Q4" s="22" t="s">
        <v>131</v>
      </c>
      <c r="R4" s="29" t="s">
        <v>132</v>
      </c>
      <c r="S4" s="29" t="s">
        <v>117</v>
      </c>
      <c r="T4" s="84" t="s">
        <v>0</v>
      </c>
      <c r="U4" s="4"/>
      <c r="V4" s="22" t="s">
        <v>118</v>
      </c>
      <c r="W4" s="73" t="s">
        <v>119</v>
      </c>
      <c r="X4" s="22" t="s">
        <v>131</v>
      </c>
      <c r="Y4" s="29" t="s">
        <v>132</v>
      </c>
      <c r="Z4" s="29" t="s">
        <v>117</v>
      </c>
      <c r="AA4" s="84" t="s">
        <v>0</v>
      </c>
      <c r="AB4" s="29" t="s">
        <v>141</v>
      </c>
      <c r="AC4" s="29" t="s">
        <v>151</v>
      </c>
    </row>
    <row r="5" spans="2:33" s="19" customFormat="1" ht="9.9499999999999993" customHeight="1" x14ac:dyDescent="0.15">
      <c r="B5" s="13"/>
      <c r="C5" s="119" t="s">
        <v>121</v>
      </c>
      <c r="D5" s="23" t="s">
        <v>73</v>
      </c>
      <c r="E5" s="24">
        <v>6385.4966842141239</v>
      </c>
      <c r="F5" s="107">
        <v>1</v>
      </c>
      <c r="G5" s="17"/>
      <c r="H5" s="25"/>
      <c r="I5" s="17"/>
      <c r="J5" s="17"/>
      <c r="K5" s="26"/>
      <c r="L5" s="26"/>
      <c r="M5" s="27"/>
      <c r="N5" s="26"/>
      <c r="O5" s="70" t="s">
        <v>72</v>
      </c>
      <c r="P5" s="76" t="s">
        <v>73</v>
      </c>
      <c r="Q5" s="68">
        <v>14010.099</v>
      </c>
      <c r="R5" s="85">
        <v>2194.0500000000002</v>
      </c>
      <c r="S5" s="69">
        <v>6385.4966842141239</v>
      </c>
      <c r="T5" s="29">
        <f>RANK(S5,$S$5:$S$51)</f>
        <v>1</v>
      </c>
      <c r="U5" s="28"/>
      <c r="V5" s="70" t="s">
        <v>72</v>
      </c>
      <c r="W5" s="76" t="s">
        <v>73</v>
      </c>
      <c r="X5" s="68">
        <v>14010.099</v>
      </c>
      <c r="Y5" s="85">
        <v>2194.0500000000002</v>
      </c>
      <c r="Z5" s="118">
        <v>1469</v>
      </c>
      <c r="AA5" s="29">
        <f>RANK(Z5,$Z$5:$Z$51)</f>
        <v>1</v>
      </c>
      <c r="AB5" s="113" t="s">
        <v>142</v>
      </c>
      <c r="AC5" s="125" t="s">
        <v>150</v>
      </c>
      <c r="AD5" s="4"/>
      <c r="AE5" s="4"/>
      <c r="AF5" s="4"/>
      <c r="AG5" s="4"/>
    </row>
    <row r="6" spans="2:33" s="19" customFormat="1" ht="9.9499999999999993" customHeight="1" x14ac:dyDescent="0.15">
      <c r="B6" s="13"/>
      <c r="C6" s="90" t="s">
        <v>36</v>
      </c>
      <c r="D6" s="30" t="s">
        <v>87</v>
      </c>
      <c r="E6" s="31">
        <v>4621.8071315355792</v>
      </c>
      <c r="F6" s="108">
        <v>2</v>
      </c>
      <c r="G6" s="17"/>
      <c r="H6" s="32"/>
      <c r="I6" s="17"/>
      <c r="K6" s="26"/>
      <c r="L6" s="26"/>
      <c r="M6" s="27"/>
      <c r="N6" s="26"/>
      <c r="O6" s="70" t="s">
        <v>36</v>
      </c>
      <c r="P6" s="76" t="s">
        <v>87</v>
      </c>
      <c r="Q6" s="68">
        <v>8806.1139999999996</v>
      </c>
      <c r="R6" s="85">
        <v>1905.34</v>
      </c>
      <c r="S6" s="69">
        <v>4621.8071315355792</v>
      </c>
      <c r="T6" s="29">
        <f t="shared" ref="T6:T51" si="0">RANK(S6,$S$5:$S$51)</f>
        <v>2</v>
      </c>
      <c r="U6" s="28"/>
      <c r="V6" s="70" t="s">
        <v>36</v>
      </c>
      <c r="W6" s="76" t="s">
        <v>87</v>
      </c>
      <c r="X6" s="68">
        <v>8806.1139999999996</v>
      </c>
      <c r="Y6" s="85">
        <v>1905.34</v>
      </c>
      <c r="Z6" s="118">
        <v>1381</v>
      </c>
      <c r="AA6" s="29">
        <f t="shared" ref="AA6:AA51" si="1">RANK(Z6,$Z$5:$Z$51)</f>
        <v>2</v>
      </c>
      <c r="AB6" s="113" t="s">
        <v>143</v>
      </c>
      <c r="AC6" s="112"/>
    </row>
    <row r="7" spans="2:33" s="19" customFormat="1" ht="9.9499999999999993" customHeight="1" x14ac:dyDescent="0.15">
      <c r="B7" s="13"/>
      <c r="C7" s="90" t="s">
        <v>23</v>
      </c>
      <c r="D7" s="30" t="s">
        <v>74</v>
      </c>
      <c r="E7" s="31">
        <v>3822.8069086258488</v>
      </c>
      <c r="F7" s="108">
        <v>3</v>
      </c>
      <c r="G7" s="17"/>
      <c r="H7" s="25"/>
      <c r="I7" s="17"/>
      <c r="K7" s="26"/>
      <c r="L7" s="26"/>
      <c r="M7" s="27"/>
      <c r="N7" s="26"/>
      <c r="O7" s="70" t="s">
        <v>23</v>
      </c>
      <c r="P7" s="77" t="s">
        <v>74</v>
      </c>
      <c r="Q7" s="68">
        <v>9236.3220000000001</v>
      </c>
      <c r="R7" s="85">
        <v>2416.11</v>
      </c>
      <c r="S7" s="69">
        <v>3822.8069086258488</v>
      </c>
      <c r="T7" s="29">
        <f t="shared" si="0"/>
        <v>3</v>
      </c>
      <c r="U7" s="28"/>
      <c r="V7" s="70" t="s">
        <v>23</v>
      </c>
      <c r="W7" s="77" t="s">
        <v>74</v>
      </c>
      <c r="X7" s="68">
        <v>9236.3220000000001</v>
      </c>
      <c r="Y7" s="85">
        <v>2416.11</v>
      </c>
      <c r="Z7" s="118">
        <v>1341</v>
      </c>
      <c r="AA7" s="29">
        <f t="shared" si="1"/>
        <v>3</v>
      </c>
      <c r="AB7" s="113" t="s">
        <v>144</v>
      </c>
      <c r="AC7" s="112"/>
    </row>
    <row r="8" spans="2:33" s="19" customFormat="1" ht="9.9499999999999993" customHeight="1" x14ac:dyDescent="0.15">
      <c r="B8" s="13"/>
      <c r="C8" s="90" t="s">
        <v>21</v>
      </c>
      <c r="D8" s="30" t="s">
        <v>70</v>
      </c>
      <c r="E8" s="31">
        <v>1932.846290566783</v>
      </c>
      <c r="F8" s="108">
        <v>4</v>
      </c>
      <c r="G8" s="17"/>
      <c r="H8" s="32"/>
      <c r="I8" s="17"/>
      <c r="J8" s="17"/>
      <c r="K8" s="26"/>
      <c r="L8" s="26"/>
      <c r="M8" s="27"/>
      <c r="N8" s="26"/>
      <c r="O8" s="70" t="s">
        <v>21</v>
      </c>
      <c r="P8" s="76" t="s">
        <v>70</v>
      </c>
      <c r="Q8" s="68">
        <v>7340.4669999999996</v>
      </c>
      <c r="R8" s="85">
        <v>3797.75</v>
      </c>
      <c r="S8" s="69">
        <v>1932.846290566783</v>
      </c>
      <c r="T8" s="29">
        <f t="shared" si="0"/>
        <v>4</v>
      </c>
      <c r="U8" s="28"/>
      <c r="V8" s="70" t="s">
        <v>21</v>
      </c>
      <c r="W8" s="76" t="s">
        <v>70</v>
      </c>
      <c r="X8" s="68">
        <v>7340.4669999999996</v>
      </c>
      <c r="Y8" s="85">
        <v>3797.75</v>
      </c>
      <c r="Z8" s="118">
        <v>1233</v>
      </c>
      <c r="AA8" s="29">
        <f t="shared" si="1"/>
        <v>4</v>
      </c>
      <c r="AB8" s="113" t="s">
        <v>145</v>
      </c>
      <c r="AC8" s="112"/>
    </row>
    <row r="9" spans="2:33" s="19" customFormat="1" ht="9.9499999999999993" customHeight="1" x14ac:dyDescent="0.15">
      <c r="B9" s="13"/>
      <c r="C9" s="90" t="s">
        <v>32</v>
      </c>
      <c r="D9" s="30" t="s">
        <v>83</v>
      </c>
      <c r="E9" s="31">
        <v>1453.0032958642221</v>
      </c>
      <c r="F9" s="108">
        <v>5</v>
      </c>
      <c r="G9" s="17"/>
      <c r="H9" s="25"/>
      <c r="I9" s="17"/>
      <c r="J9" s="17"/>
      <c r="K9" s="26"/>
      <c r="L9" s="26"/>
      <c r="M9" s="27"/>
      <c r="N9" s="26"/>
      <c r="O9" s="67" t="s">
        <v>32</v>
      </c>
      <c r="P9" s="74" t="s">
        <v>83</v>
      </c>
      <c r="Q9" s="68">
        <v>7516.6040000000003</v>
      </c>
      <c r="R9" s="85">
        <v>5173.1499999999996</v>
      </c>
      <c r="S9" s="69">
        <v>1453.0032958642221</v>
      </c>
      <c r="T9" s="29">
        <f t="shared" si="0"/>
        <v>5</v>
      </c>
      <c r="U9" s="28"/>
      <c r="V9" s="67" t="s">
        <v>32</v>
      </c>
      <c r="W9" s="74" t="s">
        <v>83</v>
      </c>
      <c r="X9" s="68">
        <v>7516.6040000000003</v>
      </c>
      <c r="Y9" s="85">
        <v>5173.1499999999996</v>
      </c>
      <c r="Z9" s="118">
        <v>1113</v>
      </c>
      <c r="AA9" s="29">
        <f t="shared" si="1"/>
        <v>5</v>
      </c>
      <c r="AB9" s="113" t="s">
        <v>146</v>
      </c>
      <c r="AC9" s="112"/>
    </row>
    <row r="10" spans="2:33" s="19" customFormat="1" ht="9.9499999999999993" customHeight="1" x14ac:dyDescent="0.15">
      <c r="B10" s="13"/>
      <c r="C10" s="90" t="s">
        <v>22</v>
      </c>
      <c r="D10" s="30" t="s">
        <v>71</v>
      </c>
      <c r="E10" s="31">
        <v>1216.7505928478217</v>
      </c>
      <c r="F10" s="108">
        <v>6</v>
      </c>
      <c r="G10" s="17"/>
      <c r="H10" s="32"/>
      <c r="I10" s="17"/>
      <c r="K10" s="26"/>
      <c r="L10" s="26"/>
      <c r="M10" s="27"/>
      <c r="N10" s="26"/>
      <c r="O10" s="67" t="s">
        <v>22</v>
      </c>
      <c r="P10" s="75" t="s">
        <v>71</v>
      </c>
      <c r="Q10" s="68">
        <v>6275.16</v>
      </c>
      <c r="R10" s="85">
        <v>5157.3100000000004</v>
      </c>
      <c r="S10" s="69">
        <v>1216.7505928478217</v>
      </c>
      <c r="T10" s="29">
        <f t="shared" si="0"/>
        <v>6</v>
      </c>
      <c r="U10" s="28"/>
      <c r="V10" s="67" t="s">
        <v>22</v>
      </c>
      <c r="W10" s="75" t="s">
        <v>71</v>
      </c>
      <c r="X10" s="68">
        <v>6275.16</v>
      </c>
      <c r="Y10" s="85">
        <v>5157.3100000000004</v>
      </c>
      <c r="Z10" s="118">
        <v>1054</v>
      </c>
      <c r="AA10" s="29">
        <f t="shared" si="1"/>
        <v>6</v>
      </c>
      <c r="AB10" s="113" t="s">
        <v>147</v>
      </c>
      <c r="AC10" s="112"/>
    </row>
    <row r="11" spans="2:33" s="19" customFormat="1" ht="9.9499999999999993" customHeight="1" x14ac:dyDescent="0.15">
      <c r="B11" s="13"/>
      <c r="C11" s="90" t="s">
        <v>49</v>
      </c>
      <c r="D11" s="30" t="s">
        <v>100</v>
      </c>
      <c r="E11" s="31">
        <v>1027.4497379112308</v>
      </c>
      <c r="F11" s="108">
        <v>7</v>
      </c>
      <c r="G11" s="17"/>
      <c r="H11" s="25"/>
      <c r="I11" s="17"/>
      <c r="K11" s="26"/>
      <c r="L11" s="26"/>
      <c r="M11" s="27"/>
      <c r="N11" s="26"/>
      <c r="O11" s="70" t="s">
        <v>49</v>
      </c>
      <c r="P11" s="77" t="s">
        <v>100</v>
      </c>
      <c r="Q11" s="68">
        <v>5123.7479999999996</v>
      </c>
      <c r="R11" s="85">
        <v>4986.8599999999997</v>
      </c>
      <c r="S11" s="69">
        <v>1027.4497379112308</v>
      </c>
      <c r="T11" s="29">
        <f t="shared" si="0"/>
        <v>7</v>
      </c>
      <c r="U11" s="28"/>
      <c r="V11" s="70" t="s">
        <v>49</v>
      </c>
      <c r="W11" s="77" t="s">
        <v>100</v>
      </c>
      <c r="X11" s="68">
        <v>5123.7479999999996</v>
      </c>
      <c r="Y11" s="85">
        <v>4986.8599999999997</v>
      </c>
      <c r="Z11" s="118">
        <v>1007</v>
      </c>
      <c r="AA11" s="29">
        <f t="shared" si="1"/>
        <v>7</v>
      </c>
      <c r="AB11" s="113" t="s">
        <v>148</v>
      </c>
      <c r="AC11" s="112"/>
    </row>
    <row r="12" spans="2:33" s="19" customFormat="1" ht="9.9499999999999993" customHeight="1" x14ac:dyDescent="0.15">
      <c r="B12" s="13"/>
      <c r="C12" s="90" t="s">
        <v>37</v>
      </c>
      <c r="D12" s="30" t="s">
        <v>88</v>
      </c>
      <c r="E12" s="31">
        <v>646.64347084969063</v>
      </c>
      <c r="F12" s="108">
        <v>8</v>
      </c>
      <c r="G12" s="17"/>
      <c r="H12" s="32"/>
      <c r="I12" s="17"/>
      <c r="J12" s="17"/>
      <c r="K12" s="26"/>
      <c r="L12" s="26"/>
      <c r="M12" s="27"/>
      <c r="N12" s="26"/>
      <c r="O12" s="67" t="s">
        <v>37</v>
      </c>
      <c r="P12" s="75" t="s">
        <v>88</v>
      </c>
      <c r="Q12" s="68">
        <v>5432.4129999999996</v>
      </c>
      <c r="R12" s="85">
        <v>8400.94</v>
      </c>
      <c r="S12" s="69">
        <f t="shared" ref="S12:S52" si="2">+Q12*1000/R12</f>
        <v>646.64347084969063</v>
      </c>
      <c r="T12" s="29">
        <f t="shared" si="0"/>
        <v>8</v>
      </c>
      <c r="U12" s="28"/>
      <c r="V12" s="67" t="s">
        <v>37</v>
      </c>
      <c r="W12" s="75" t="s">
        <v>88</v>
      </c>
      <c r="X12" s="68">
        <v>5432.4129999999996</v>
      </c>
      <c r="Y12" s="85">
        <v>8400.94</v>
      </c>
      <c r="Z12" s="69">
        <f t="shared" ref="Z12:Z52" si="3">+X12*1000/Y12</f>
        <v>646.64347084969063</v>
      </c>
      <c r="AA12" s="29">
        <f t="shared" si="1"/>
        <v>8</v>
      </c>
      <c r="AB12" s="112"/>
      <c r="AC12" s="112"/>
    </row>
    <row r="13" spans="2:33" s="19" customFormat="1" ht="9.9499999999999993" customHeight="1" x14ac:dyDescent="0.15">
      <c r="B13" s="13"/>
      <c r="C13" s="90" t="s">
        <v>56</v>
      </c>
      <c r="D13" s="30" t="s">
        <v>107</v>
      </c>
      <c r="E13" s="31">
        <v>643.45595162456448</v>
      </c>
      <c r="F13" s="108">
        <v>9</v>
      </c>
      <c r="G13" s="17"/>
      <c r="H13" s="25"/>
      <c r="I13" s="17"/>
      <c r="K13" s="26"/>
      <c r="L13" s="26"/>
      <c r="M13" s="27"/>
      <c r="N13" s="26"/>
      <c r="O13" s="70" t="s">
        <v>56</v>
      </c>
      <c r="P13" s="77" t="s">
        <v>107</v>
      </c>
      <c r="Q13" s="68">
        <v>1468.463</v>
      </c>
      <c r="R13" s="85">
        <v>2282.15</v>
      </c>
      <c r="S13" s="69">
        <f t="shared" si="2"/>
        <v>643.45595162456448</v>
      </c>
      <c r="T13" s="29">
        <f t="shared" si="0"/>
        <v>9</v>
      </c>
      <c r="U13" s="28"/>
      <c r="V13" s="70" t="s">
        <v>56</v>
      </c>
      <c r="W13" s="77" t="s">
        <v>107</v>
      </c>
      <c r="X13" s="68">
        <v>1468.463</v>
      </c>
      <c r="Y13" s="85">
        <v>2282.15</v>
      </c>
      <c r="Z13" s="69">
        <f t="shared" si="3"/>
        <v>643.45595162456448</v>
      </c>
      <c r="AA13" s="29">
        <f t="shared" si="1"/>
        <v>9</v>
      </c>
      <c r="AB13" s="112"/>
      <c r="AC13" s="112"/>
    </row>
    <row r="14" spans="2:33" s="19" customFormat="1" ht="9.9499999999999993" customHeight="1" x14ac:dyDescent="0.15">
      <c r="B14" s="13"/>
      <c r="C14" s="90" t="s">
        <v>35</v>
      </c>
      <c r="D14" s="30" t="s">
        <v>86</v>
      </c>
      <c r="E14" s="31">
        <v>555.35297688738569</v>
      </c>
      <c r="F14" s="108">
        <v>10</v>
      </c>
      <c r="G14" s="17"/>
      <c r="H14" s="32"/>
      <c r="I14" s="17"/>
      <c r="K14" s="26"/>
      <c r="L14" s="26"/>
      <c r="M14" s="27"/>
      <c r="N14" s="26"/>
      <c r="O14" s="70" t="s">
        <v>35</v>
      </c>
      <c r="P14" s="76" t="s">
        <v>86</v>
      </c>
      <c r="Q14" s="68">
        <v>2561.3989999999999</v>
      </c>
      <c r="R14" s="85">
        <v>4612.2</v>
      </c>
      <c r="S14" s="69">
        <f t="shared" si="2"/>
        <v>555.35297688738569</v>
      </c>
      <c r="T14" s="29">
        <f t="shared" si="0"/>
        <v>10</v>
      </c>
      <c r="U14" s="28"/>
      <c r="V14" s="70" t="s">
        <v>35</v>
      </c>
      <c r="W14" s="76" t="s">
        <v>86</v>
      </c>
      <c r="X14" s="68">
        <v>2561.3989999999999</v>
      </c>
      <c r="Y14" s="85">
        <v>4612.2</v>
      </c>
      <c r="Z14" s="69">
        <f t="shared" si="3"/>
        <v>555.35297688738569</v>
      </c>
      <c r="AA14" s="29">
        <f t="shared" si="1"/>
        <v>10</v>
      </c>
      <c r="AB14" s="112"/>
      <c r="AC14" s="112"/>
    </row>
    <row r="15" spans="2:33" s="19" customFormat="1" ht="9.9499999999999993" customHeight="1" x14ac:dyDescent="0.15">
      <c r="B15" s="13"/>
      <c r="C15" s="90" t="s">
        <v>46</v>
      </c>
      <c r="D15" s="30" t="s">
        <v>97</v>
      </c>
      <c r="E15" s="31">
        <v>502.00541312362805</v>
      </c>
      <c r="F15" s="108">
        <v>11</v>
      </c>
      <c r="G15" s="17"/>
      <c r="H15" s="25"/>
      <c r="I15" s="17"/>
      <c r="K15" s="26"/>
      <c r="L15" s="26"/>
      <c r="M15" s="27"/>
      <c r="N15" s="26"/>
      <c r="O15" s="70" t="s">
        <v>46</v>
      </c>
      <c r="P15" s="76" t="s">
        <v>97</v>
      </c>
      <c r="Q15" s="68">
        <v>942.22400000000005</v>
      </c>
      <c r="R15" s="85">
        <v>1876.92</v>
      </c>
      <c r="S15" s="69">
        <f t="shared" si="2"/>
        <v>502.00541312362805</v>
      </c>
      <c r="T15" s="29">
        <f t="shared" si="0"/>
        <v>11</v>
      </c>
      <c r="U15" s="28"/>
      <c r="V15" s="70" t="s">
        <v>46</v>
      </c>
      <c r="W15" s="76" t="s">
        <v>97</v>
      </c>
      <c r="X15" s="68">
        <v>942.22400000000005</v>
      </c>
      <c r="Y15" s="85">
        <v>1876.92</v>
      </c>
      <c r="Z15" s="69">
        <f t="shared" si="3"/>
        <v>502.00541312362805</v>
      </c>
      <c r="AA15" s="29">
        <f t="shared" si="1"/>
        <v>11</v>
      </c>
      <c r="AB15" s="112"/>
      <c r="AC15" s="112"/>
    </row>
    <row r="16" spans="2:33" s="19" customFormat="1" ht="9.9499999999999993" customHeight="1" x14ac:dyDescent="0.15">
      <c r="B16" s="13"/>
      <c r="C16" s="90" t="s">
        <v>18</v>
      </c>
      <c r="D16" s="30" t="s">
        <v>67</v>
      </c>
      <c r="E16" s="31">
        <v>467.7004677526225</v>
      </c>
      <c r="F16" s="108">
        <v>12</v>
      </c>
      <c r="G16" s="17"/>
      <c r="H16" s="32"/>
      <c r="I16" s="17"/>
      <c r="K16" s="26"/>
      <c r="L16" s="26"/>
      <c r="M16" s="27"/>
      <c r="N16" s="26"/>
      <c r="O16" s="70" t="s">
        <v>18</v>
      </c>
      <c r="P16" s="76" t="s">
        <v>67</v>
      </c>
      <c r="Q16" s="68">
        <v>2851.6819999999998</v>
      </c>
      <c r="R16" s="85">
        <v>6097.24</v>
      </c>
      <c r="S16" s="69">
        <f t="shared" si="2"/>
        <v>467.7004677526225</v>
      </c>
      <c r="T16" s="29">
        <f t="shared" si="0"/>
        <v>12</v>
      </c>
      <c r="U16" s="28"/>
      <c r="V16" s="70" t="s">
        <v>18</v>
      </c>
      <c r="W16" s="76" t="s">
        <v>67</v>
      </c>
      <c r="X16" s="68">
        <v>2851.6819999999998</v>
      </c>
      <c r="Y16" s="85">
        <v>6097.24</v>
      </c>
      <c r="Z16" s="69">
        <f t="shared" si="3"/>
        <v>467.7004677526225</v>
      </c>
      <c r="AA16" s="29">
        <f t="shared" si="1"/>
        <v>12</v>
      </c>
      <c r="AB16" s="112"/>
      <c r="AC16" s="112"/>
    </row>
    <row r="17" spans="2:29" s="19" customFormat="1" ht="9.9499999999999993" customHeight="1" x14ac:dyDescent="0.15">
      <c r="B17" s="13"/>
      <c r="C17" s="90" t="s">
        <v>31</v>
      </c>
      <c r="D17" s="30" t="s">
        <v>82</v>
      </c>
      <c r="E17" s="31">
        <v>463.86333011026994</v>
      </c>
      <c r="F17" s="108">
        <v>13</v>
      </c>
      <c r="G17" s="17"/>
      <c r="H17" s="25"/>
      <c r="I17" s="17"/>
      <c r="J17" s="17"/>
      <c r="K17" s="26"/>
      <c r="L17" s="26"/>
      <c r="M17" s="27"/>
      <c r="N17" s="26"/>
      <c r="O17" s="67" t="s">
        <v>31</v>
      </c>
      <c r="P17" s="75" t="s">
        <v>82</v>
      </c>
      <c r="Q17" s="68">
        <v>3607.5949999999998</v>
      </c>
      <c r="R17" s="85">
        <v>7777.28</v>
      </c>
      <c r="S17" s="69">
        <f t="shared" si="2"/>
        <v>463.86333011026994</v>
      </c>
      <c r="T17" s="29">
        <f t="shared" si="0"/>
        <v>13</v>
      </c>
      <c r="U17" s="28"/>
      <c r="V17" s="67" t="s">
        <v>31</v>
      </c>
      <c r="W17" s="75" t="s">
        <v>82</v>
      </c>
      <c r="X17" s="68">
        <v>3607.5949999999998</v>
      </c>
      <c r="Y17" s="85">
        <v>7777.28</v>
      </c>
      <c r="Z17" s="69">
        <f t="shared" si="3"/>
        <v>463.86333011026994</v>
      </c>
      <c r="AA17" s="29">
        <f t="shared" si="1"/>
        <v>13</v>
      </c>
      <c r="AB17" s="112"/>
      <c r="AC17" s="112"/>
    </row>
    <row r="18" spans="2:29" s="19" customFormat="1" ht="9.9499999999999993" customHeight="1" x14ac:dyDescent="0.15">
      <c r="B18" s="13"/>
      <c r="C18" s="90" t="s">
        <v>38</v>
      </c>
      <c r="D18" s="30" t="s">
        <v>89</v>
      </c>
      <c r="E18" s="31">
        <v>356.36965109159183</v>
      </c>
      <c r="F18" s="108">
        <v>14</v>
      </c>
      <c r="G18" s="17"/>
      <c r="H18" s="32"/>
      <c r="I18" s="17"/>
      <c r="K18" s="26"/>
      <c r="L18" s="26"/>
      <c r="M18" s="27"/>
      <c r="N18" s="26"/>
      <c r="O18" s="67" t="s">
        <v>38</v>
      </c>
      <c r="P18" s="74" t="s">
        <v>89</v>
      </c>
      <c r="Q18" s="68">
        <v>1315.3389999999999</v>
      </c>
      <c r="R18" s="85">
        <v>3690.94</v>
      </c>
      <c r="S18" s="69">
        <f t="shared" si="2"/>
        <v>356.36965109159183</v>
      </c>
      <c r="T18" s="29">
        <f t="shared" si="0"/>
        <v>14</v>
      </c>
      <c r="U18" s="28"/>
      <c r="V18" s="67" t="s">
        <v>38</v>
      </c>
      <c r="W18" s="74" t="s">
        <v>89</v>
      </c>
      <c r="X18" s="68">
        <v>1315.3389999999999</v>
      </c>
      <c r="Y18" s="85">
        <v>3690.94</v>
      </c>
      <c r="Z18" s="69">
        <f t="shared" si="3"/>
        <v>356.36965109159183</v>
      </c>
      <c r="AA18" s="29">
        <f t="shared" si="1"/>
        <v>14</v>
      </c>
      <c r="AB18" s="112"/>
      <c r="AC18" s="112"/>
    </row>
    <row r="19" spans="2:29" s="19" customFormat="1" ht="9.9499999999999993" customHeight="1" x14ac:dyDescent="0.15">
      <c r="B19" s="13"/>
      <c r="C19" s="90" t="s">
        <v>34</v>
      </c>
      <c r="D19" s="30" t="s">
        <v>85</v>
      </c>
      <c r="E19" s="31">
        <v>351.10171305676835</v>
      </c>
      <c r="F19" s="108">
        <v>15</v>
      </c>
      <c r="G19" s="17"/>
      <c r="H19" s="25"/>
      <c r="I19" s="17"/>
      <c r="K19" s="26"/>
      <c r="L19" s="26"/>
      <c r="M19" s="27"/>
      <c r="N19" s="26"/>
      <c r="O19" s="67" t="s">
        <v>34</v>
      </c>
      <c r="P19" s="75" t="s">
        <v>85</v>
      </c>
      <c r="Q19" s="68">
        <v>1410.509</v>
      </c>
      <c r="R19" s="85">
        <v>4017.38</v>
      </c>
      <c r="S19" s="69">
        <f t="shared" si="2"/>
        <v>351.10171305676835</v>
      </c>
      <c r="T19" s="29">
        <f t="shared" si="0"/>
        <v>15</v>
      </c>
      <c r="U19" s="28"/>
      <c r="V19" s="67" t="s">
        <v>34</v>
      </c>
      <c r="W19" s="75" t="s">
        <v>85</v>
      </c>
      <c r="X19" s="68">
        <v>1410.509</v>
      </c>
      <c r="Y19" s="85">
        <v>4017.38</v>
      </c>
      <c r="Z19" s="69">
        <f t="shared" si="3"/>
        <v>351.10171305676835</v>
      </c>
      <c r="AA19" s="29">
        <f t="shared" si="1"/>
        <v>15</v>
      </c>
      <c r="AB19" s="112"/>
      <c r="AC19" s="112"/>
    </row>
    <row r="20" spans="2:29" s="19" customFormat="1" ht="9.9499999999999993" customHeight="1" x14ac:dyDescent="0.15">
      <c r="B20" s="13"/>
      <c r="C20" s="90" t="s">
        <v>50</v>
      </c>
      <c r="D20" s="30" t="s">
        <v>101</v>
      </c>
      <c r="E20" s="31">
        <v>330.22530698537696</v>
      </c>
      <c r="F20" s="108">
        <v>16</v>
      </c>
      <c r="G20" s="17"/>
      <c r="H20" s="32"/>
      <c r="I20" s="17"/>
      <c r="K20" s="26"/>
      <c r="L20" s="26"/>
      <c r="M20" s="27"/>
      <c r="N20" s="26"/>
      <c r="O20" s="70" t="s">
        <v>50</v>
      </c>
      <c r="P20" s="76" t="s">
        <v>101</v>
      </c>
      <c r="Q20" s="68">
        <v>805.971</v>
      </c>
      <c r="R20" s="85">
        <v>2440.67</v>
      </c>
      <c r="S20" s="69">
        <f t="shared" si="2"/>
        <v>330.22530698537696</v>
      </c>
      <c r="T20" s="29">
        <f t="shared" si="0"/>
        <v>16</v>
      </c>
      <c r="U20" s="28"/>
      <c r="V20" s="70" t="s">
        <v>50</v>
      </c>
      <c r="W20" s="76" t="s">
        <v>101</v>
      </c>
      <c r="X20" s="68">
        <v>805.971</v>
      </c>
      <c r="Y20" s="85">
        <v>2440.67</v>
      </c>
      <c r="Z20" s="69">
        <f t="shared" si="3"/>
        <v>330.22530698537696</v>
      </c>
      <c r="AA20" s="29">
        <f t="shared" si="1"/>
        <v>16</v>
      </c>
      <c r="AB20" s="112"/>
      <c r="AC20" s="112"/>
    </row>
    <row r="21" spans="2:29" s="19" customFormat="1" ht="9.9499999999999993" customHeight="1" x14ac:dyDescent="0.15">
      <c r="B21" s="13"/>
      <c r="C21" s="90" t="s">
        <v>43</v>
      </c>
      <c r="D21" s="30" t="s">
        <v>94</v>
      </c>
      <c r="E21" s="31">
        <v>327.81670955583184</v>
      </c>
      <c r="F21" s="108">
        <v>17</v>
      </c>
      <c r="G21" s="17"/>
      <c r="H21" s="25"/>
      <c r="I21" s="17"/>
      <c r="K21" s="26"/>
      <c r="L21" s="26"/>
      <c r="M21" s="27"/>
      <c r="N21" s="26"/>
      <c r="O21" s="70" t="s">
        <v>43</v>
      </c>
      <c r="P21" s="76" t="s">
        <v>94</v>
      </c>
      <c r="Q21" s="68">
        <v>2779.63</v>
      </c>
      <c r="R21" s="85">
        <v>8479.2199999999993</v>
      </c>
      <c r="S21" s="69">
        <f t="shared" si="2"/>
        <v>327.81670955583184</v>
      </c>
      <c r="T21" s="29">
        <f t="shared" si="0"/>
        <v>17</v>
      </c>
      <c r="U21" s="28"/>
      <c r="V21" s="70" t="s">
        <v>43</v>
      </c>
      <c r="W21" s="76" t="s">
        <v>94</v>
      </c>
      <c r="X21" s="68">
        <v>2779.63</v>
      </c>
      <c r="Y21" s="85">
        <v>8479.2199999999993</v>
      </c>
      <c r="Z21" s="69">
        <f t="shared" si="3"/>
        <v>327.81670955583184</v>
      </c>
      <c r="AA21" s="29">
        <f t="shared" si="1"/>
        <v>17</v>
      </c>
      <c r="AB21" s="112"/>
      <c r="AC21" s="112"/>
    </row>
    <row r="22" spans="2:29" s="19" customFormat="1" ht="9.9499999999999993" customHeight="1" x14ac:dyDescent="0.15">
      <c r="B22" s="13"/>
      <c r="C22" s="90" t="s">
        <v>14</v>
      </c>
      <c r="D22" s="30" t="s">
        <v>63</v>
      </c>
      <c r="E22" s="31">
        <v>314.48335619702044</v>
      </c>
      <c r="F22" s="108">
        <v>18</v>
      </c>
      <c r="G22" s="17"/>
      <c r="H22" s="32"/>
      <c r="I22" s="17"/>
      <c r="K22" s="26"/>
      <c r="L22" s="26"/>
      <c r="M22" s="27"/>
      <c r="N22" s="26"/>
      <c r="O22" s="70" t="s">
        <v>14</v>
      </c>
      <c r="P22" s="76" t="s">
        <v>63</v>
      </c>
      <c r="Q22" s="68">
        <v>2290.1590000000001</v>
      </c>
      <c r="R22" s="85">
        <v>7282.29</v>
      </c>
      <c r="S22" s="69">
        <f t="shared" si="2"/>
        <v>314.48335619702044</v>
      </c>
      <c r="T22" s="29">
        <f t="shared" si="0"/>
        <v>18</v>
      </c>
      <c r="U22" s="28"/>
      <c r="V22" s="70" t="s">
        <v>14</v>
      </c>
      <c r="W22" s="76" t="s">
        <v>63</v>
      </c>
      <c r="X22" s="68">
        <v>2290.1590000000001</v>
      </c>
      <c r="Y22" s="85">
        <v>7282.29</v>
      </c>
      <c r="Z22" s="69">
        <f t="shared" si="3"/>
        <v>314.48335619702044</v>
      </c>
      <c r="AA22" s="29">
        <f t="shared" si="1"/>
        <v>18</v>
      </c>
      <c r="AB22" s="112"/>
      <c r="AC22" s="112"/>
    </row>
    <row r="23" spans="2:29" s="19" customFormat="1" ht="9.9499999999999993" customHeight="1" x14ac:dyDescent="0.15">
      <c r="B23" s="13"/>
      <c r="C23" s="90" t="s">
        <v>51</v>
      </c>
      <c r="D23" s="30" t="s">
        <v>102</v>
      </c>
      <c r="E23" s="31">
        <v>313.93010859408668</v>
      </c>
      <c r="F23" s="108">
        <v>19</v>
      </c>
      <c r="G23" s="17"/>
      <c r="H23" s="25"/>
      <c r="I23" s="17"/>
      <c r="J23" s="17"/>
      <c r="K23" s="26"/>
      <c r="L23" s="26"/>
      <c r="M23" s="27"/>
      <c r="N23" s="26"/>
      <c r="O23" s="67" t="s">
        <v>51</v>
      </c>
      <c r="P23" s="74" t="s">
        <v>102</v>
      </c>
      <c r="Q23" s="68">
        <v>1296.8389999999999</v>
      </c>
      <c r="R23" s="85">
        <v>4130.9799999999996</v>
      </c>
      <c r="S23" s="69">
        <f t="shared" si="2"/>
        <v>313.93010859408668</v>
      </c>
      <c r="T23" s="29">
        <f t="shared" si="0"/>
        <v>19</v>
      </c>
      <c r="U23" s="28"/>
      <c r="V23" s="67" t="s">
        <v>51</v>
      </c>
      <c r="W23" s="74" t="s">
        <v>102</v>
      </c>
      <c r="X23" s="68">
        <v>1296.8389999999999</v>
      </c>
      <c r="Y23" s="85">
        <v>4130.9799999999996</v>
      </c>
      <c r="Z23" s="69">
        <f t="shared" si="3"/>
        <v>313.93010859408668</v>
      </c>
      <c r="AA23" s="29">
        <f t="shared" si="1"/>
        <v>19</v>
      </c>
      <c r="AB23" s="112"/>
      <c r="AC23" s="112"/>
    </row>
    <row r="24" spans="2:29" s="19" customFormat="1" ht="9.9499999999999993" customHeight="1" x14ac:dyDescent="0.15">
      <c r="B24" s="13"/>
      <c r="C24" s="90" t="s">
        <v>33</v>
      </c>
      <c r="D24" s="30" t="s">
        <v>84</v>
      </c>
      <c r="E24" s="31">
        <v>304.04331479772168</v>
      </c>
      <c r="F24" s="108">
        <v>20</v>
      </c>
      <c r="G24" s="17"/>
      <c r="H24" s="32"/>
      <c r="I24" s="17"/>
      <c r="K24" s="26"/>
      <c r="L24" s="26"/>
      <c r="M24" s="27"/>
      <c r="N24" s="26"/>
      <c r="O24" s="70" t="s">
        <v>33</v>
      </c>
      <c r="P24" s="76" t="s">
        <v>84</v>
      </c>
      <c r="Q24" s="68">
        <v>1755.6890000000001</v>
      </c>
      <c r="R24" s="85">
        <v>5774.47</v>
      </c>
      <c r="S24" s="69">
        <f t="shared" si="2"/>
        <v>304.04331479772168</v>
      </c>
      <c r="T24" s="29">
        <f t="shared" si="0"/>
        <v>20</v>
      </c>
      <c r="U24" s="28"/>
      <c r="V24" s="70" t="s">
        <v>33</v>
      </c>
      <c r="W24" s="76" t="s">
        <v>84</v>
      </c>
      <c r="X24" s="68">
        <v>1755.6890000000001</v>
      </c>
      <c r="Y24" s="85">
        <v>5774.47</v>
      </c>
      <c r="Z24" s="69">
        <f t="shared" si="3"/>
        <v>304.04331479772168</v>
      </c>
      <c r="AA24" s="29">
        <f t="shared" si="1"/>
        <v>20</v>
      </c>
      <c r="AB24" s="112"/>
      <c r="AC24" s="112"/>
    </row>
    <row r="25" spans="2:29" s="19" customFormat="1" ht="9.9499999999999993" customHeight="1" x14ac:dyDescent="0.15">
      <c r="B25" s="13"/>
      <c r="C25" s="90" t="s">
        <v>20</v>
      </c>
      <c r="D25" s="30" t="s">
        <v>69</v>
      </c>
      <c r="E25" s="31">
        <v>302.80371187687433</v>
      </c>
      <c r="F25" s="108">
        <v>21</v>
      </c>
      <c r="G25" s="17"/>
      <c r="H25" s="25"/>
      <c r="I25" s="17"/>
      <c r="K25" s="26"/>
      <c r="L25" s="26"/>
      <c r="M25" s="27"/>
      <c r="N25" s="26"/>
      <c r="O25" s="70" t="s">
        <v>20</v>
      </c>
      <c r="P25" s="76" t="s">
        <v>69</v>
      </c>
      <c r="Q25" s="68">
        <v>1926.5219999999999</v>
      </c>
      <c r="R25" s="85">
        <v>6362.28</v>
      </c>
      <c r="S25" s="69">
        <f t="shared" si="2"/>
        <v>302.80371187687433</v>
      </c>
      <c r="T25" s="29">
        <f t="shared" si="0"/>
        <v>21</v>
      </c>
      <c r="U25" s="28"/>
      <c r="V25" s="70" t="s">
        <v>20</v>
      </c>
      <c r="W25" s="76" t="s">
        <v>69</v>
      </c>
      <c r="X25" s="68">
        <v>1926.5219999999999</v>
      </c>
      <c r="Y25" s="85">
        <v>6362.28</v>
      </c>
      <c r="Z25" s="69">
        <f t="shared" si="3"/>
        <v>302.80371187687433</v>
      </c>
      <c r="AA25" s="29">
        <f t="shared" si="1"/>
        <v>21</v>
      </c>
      <c r="AB25" s="112"/>
      <c r="AC25" s="112"/>
    </row>
    <row r="26" spans="2:29" s="19" customFormat="1" ht="9.9499999999999993" customHeight="1" x14ac:dyDescent="0.15">
      <c r="B26" s="13"/>
      <c r="C26" s="90" t="s">
        <v>19</v>
      </c>
      <c r="D26" s="30" t="s">
        <v>68</v>
      </c>
      <c r="E26" s="31">
        <v>299.83052672481193</v>
      </c>
      <c r="F26" s="108">
        <v>22</v>
      </c>
      <c r="G26" s="17"/>
      <c r="H26" s="32"/>
      <c r="I26" s="17"/>
      <c r="J26" s="17"/>
      <c r="K26" s="26"/>
      <c r="L26" s="26"/>
      <c r="M26" s="27"/>
      <c r="N26" s="26"/>
      <c r="O26" s="70" t="s">
        <v>19</v>
      </c>
      <c r="P26" s="76" t="s">
        <v>68</v>
      </c>
      <c r="Q26" s="68">
        <v>1921.3409999999999</v>
      </c>
      <c r="R26" s="85">
        <v>6408.09</v>
      </c>
      <c r="S26" s="69">
        <f t="shared" si="2"/>
        <v>299.83052672481193</v>
      </c>
      <c r="T26" s="29">
        <f t="shared" si="0"/>
        <v>22</v>
      </c>
      <c r="U26" s="28"/>
      <c r="V26" s="70" t="s">
        <v>19</v>
      </c>
      <c r="W26" s="76" t="s">
        <v>68</v>
      </c>
      <c r="X26" s="68">
        <v>1921.3409999999999</v>
      </c>
      <c r="Y26" s="85">
        <v>6408.09</v>
      </c>
      <c r="Z26" s="69">
        <f t="shared" si="3"/>
        <v>299.83052672481193</v>
      </c>
      <c r="AA26" s="29">
        <f t="shared" si="1"/>
        <v>22</v>
      </c>
      <c r="AB26" s="112"/>
      <c r="AC26" s="112"/>
    </row>
    <row r="27" spans="2:29" s="19" customFormat="1" ht="9.9499999999999993" customHeight="1" x14ac:dyDescent="0.15">
      <c r="B27" s="13"/>
      <c r="C27" s="90" t="s">
        <v>26</v>
      </c>
      <c r="D27" s="30" t="s">
        <v>77</v>
      </c>
      <c r="E27" s="31">
        <v>268.77335053270269</v>
      </c>
      <c r="F27" s="108">
        <v>23</v>
      </c>
      <c r="G27" s="17"/>
      <c r="H27" s="25"/>
      <c r="I27" s="17"/>
      <c r="J27" s="17"/>
      <c r="K27" s="26"/>
      <c r="L27" s="26"/>
      <c r="M27" s="27"/>
      <c r="N27" s="26"/>
      <c r="O27" s="70" t="s">
        <v>26</v>
      </c>
      <c r="P27" s="76" t="s">
        <v>77</v>
      </c>
      <c r="Q27" s="68">
        <v>1125.1389999999999</v>
      </c>
      <c r="R27" s="85">
        <v>4186.2</v>
      </c>
      <c r="S27" s="69">
        <f t="shared" si="2"/>
        <v>268.77335053270269</v>
      </c>
      <c r="T27" s="29">
        <f t="shared" si="0"/>
        <v>23</v>
      </c>
      <c r="U27" s="28"/>
      <c r="V27" s="70" t="s">
        <v>26</v>
      </c>
      <c r="W27" s="76" t="s">
        <v>77</v>
      </c>
      <c r="X27" s="68">
        <v>1125.1389999999999</v>
      </c>
      <c r="Y27" s="85">
        <v>4186.2</v>
      </c>
      <c r="Z27" s="69">
        <f t="shared" si="3"/>
        <v>268.77335053270269</v>
      </c>
      <c r="AA27" s="29">
        <f t="shared" si="1"/>
        <v>23</v>
      </c>
      <c r="AB27" s="112"/>
      <c r="AC27" s="112"/>
    </row>
    <row r="28" spans="2:29" s="19" customFormat="1" ht="9.9499999999999993" customHeight="1" x14ac:dyDescent="0.15">
      <c r="B28" s="13"/>
      <c r="C28" s="90" t="s">
        <v>42</v>
      </c>
      <c r="D28" s="30" t="s">
        <v>93</v>
      </c>
      <c r="E28" s="31">
        <v>263.73038641727334</v>
      </c>
      <c r="F28" s="108">
        <v>24</v>
      </c>
      <c r="G28" s="17"/>
      <c r="H28" s="32"/>
      <c r="I28" s="17"/>
      <c r="J28" s="17"/>
      <c r="K28" s="26"/>
      <c r="L28" s="26"/>
      <c r="M28" s="27"/>
      <c r="N28" s="26"/>
      <c r="O28" s="70" t="s">
        <v>42</v>
      </c>
      <c r="P28" s="77" t="s">
        <v>93</v>
      </c>
      <c r="Q28" s="68">
        <v>1876.2650000000001</v>
      </c>
      <c r="R28" s="85">
        <v>7114.33</v>
      </c>
      <c r="S28" s="69">
        <f t="shared" si="2"/>
        <v>263.73038641727334</v>
      </c>
      <c r="T28" s="29">
        <f t="shared" si="0"/>
        <v>24</v>
      </c>
      <c r="U28" s="28"/>
      <c r="V28" s="70" t="s">
        <v>42</v>
      </c>
      <c r="W28" s="77" t="s">
        <v>93</v>
      </c>
      <c r="X28" s="68">
        <v>1876.2650000000001</v>
      </c>
      <c r="Y28" s="85">
        <v>7114.33</v>
      </c>
      <c r="Z28" s="69">
        <f t="shared" si="3"/>
        <v>263.73038641727334</v>
      </c>
      <c r="AA28" s="29">
        <f t="shared" si="1"/>
        <v>24</v>
      </c>
      <c r="AB28" s="112"/>
      <c r="AC28" s="112"/>
    </row>
    <row r="29" spans="2:29" s="19" customFormat="1" ht="9.9499999999999993" customHeight="1" x14ac:dyDescent="0.15">
      <c r="B29" s="13"/>
      <c r="C29" s="90" t="s">
        <v>25</v>
      </c>
      <c r="D29" s="30" t="s">
        <v>76</v>
      </c>
      <c r="E29" s="31">
        <v>241.41973942564402</v>
      </c>
      <c r="F29" s="108">
        <v>25</v>
      </c>
      <c r="G29" s="17"/>
      <c r="H29" s="25"/>
      <c r="I29" s="17"/>
      <c r="J29" s="17"/>
      <c r="K29" s="26"/>
      <c r="L29" s="26"/>
      <c r="M29" s="27"/>
      <c r="N29" s="26"/>
      <c r="O29" s="70" t="s">
        <v>25</v>
      </c>
      <c r="P29" s="76" t="s">
        <v>76</v>
      </c>
      <c r="Q29" s="68">
        <v>1025.44</v>
      </c>
      <c r="R29" s="85">
        <v>4247.54</v>
      </c>
      <c r="S29" s="69">
        <f t="shared" si="2"/>
        <v>241.41973942564402</v>
      </c>
      <c r="T29" s="29">
        <f t="shared" si="0"/>
        <v>25</v>
      </c>
      <c r="U29" s="28"/>
      <c r="V29" s="70" t="s">
        <v>25</v>
      </c>
      <c r="W29" s="76" t="s">
        <v>76</v>
      </c>
      <c r="X29" s="68">
        <v>1025.44</v>
      </c>
      <c r="Y29" s="85">
        <v>4247.54</v>
      </c>
      <c r="Z29" s="69">
        <f t="shared" si="3"/>
        <v>241.41973942564402</v>
      </c>
      <c r="AA29" s="29">
        <f t="shared" si="1"/>
        <v>25</v>
      </c>
      <c r="AB29" s="112"/>
      <c r="AC29" s="112"/>
    </row>
    <row r="30" spans="2:29" s="19" customFormat="1" ht="9.9499999999999993" customHeight="1" x14ac:dyDescent="0.15">
      <c r="B30" s="13"/>
      <c r="C30" s="90" t="s">
        <v>52</v>
      </c>
      <c r="D30" s="30" t="s">
        <v>103</v>
      </c>
      <c r="E30" s="31">
        <v>233.25307481452589</v>
      </c>
      <c r="F30" s="108">
        <v>26</v>
      </c>
      <c r="G30" s="17"/>
      <c r="H30" s="25"/>
      <c r="I30" s="17"/>
      <c r="J30" s="17"/>
      <c r="K30" s="26"/>
      <c r="L30" s="26"/>
      <c r="M30" s="27"/>
      <c r="N30" s="26"/>
      <c r="O30" s="67" t="s">
        <v>52</v>
      </c>
      <c r="P30" s="74" t="s">
        <v>103</v>
      </c>
      <c r="Q30" s="68">
        <v>1728.2629999999999</v>
      </c>
      <c r="R30" s="85">
        <v>7409.39</v>
      </c>
      <c r="S30" s="69">
        <f t="shared" si="2"/>
        <v>233.25307481452589</v>
      </c>
      <c r="T30" s="29">
        <f t="shared" si="0"/>
        <v>26</v>
      </c>
      <c r="U30" s="28"/>
      <c r="V30" s="67" t="s">
        <v>52</v>
      </c>
      <c r="W30" s="74" t="s">
        <v>103</v>
      </c>
      <c r="X30" s="68">
        <v>1728.2629999999999</v>
      </c>
      <c r="Y30" s="85">
        <v>7409.39</v>
      </c>
      <c r="Z30" s="69">
        <f t="shared" si="3"/>
        <v>233.25307481452589</v>
      </c>
      <c r="AA30" s="29">
        <f t="shared" si="1"/>
        <v>26</v>
      </c>
      <c r="AB30" s="112"/>
      <c r="AC30" s="112"/>
    </row>
    <row r="31" spans="2:29" s="19" customFormat="1" ht="9.9499999999999993" customHeight="1" x14ac:dyDescent="0.15">
      <c r="B31" s="13"/>
      <c r="C31" s="90" t="s">
        <v>47</v>
      </c>
      <c r="D31" s="30" t="s">
        <v>98</v>
      </c>
      <c r="E31" s="31">
        <v>232.71548170228959</v>
      </c>
      <c r="F31" s="108">
        <v>27</v>
      </c>
      <c r="G31" s="17"/>
      <c r="H31" s="33"/>
      <c r="I31" s="17"/>
      <c r="K31" s="26"/>
      <c r="L31" s="26"/>
      <c r="M31" s="27"/>
      <c r="N31" s="26"/>
      <c r="O31" s="70" t="s">
        <v>47</v>
      </c>
      <c r="P31" s="77" t="s">
        <v>98</v>
      </c>
      <c r="Q31" s="68">
        <v>1320.921</v>
      </c>
      <c r="R31" s="85">
        <v>5676.12</v>
      </c>
      <c r="S31" s="69">
        <f t="shared" si="2"/>
        <v>232.71548170228959</v>
      </c>
      <c r="T31" s="29">
        <f t="shared" si="0"/>
        <v>27</v>
      </c>
      <c r="U31" s="28"/>
      <c r="V31" s="70" t="s">
        <v>47</v>
      </c>
      <c r="W31" s="77" t="s">
        <v>98</v>
      </c>
      <c r="X31" s="68">
        <v>1320.921</v>
      </c>
      <c r="Y31" s="85">
        <v>5676.12</v>
      </c>
      <c r="Z31" s="69">
        <f t="shared" si="3"/>
        <v>232.71548170228959</v>
      </c>
      <c r="AA31" s="29">
        <f t="shared" si="1"/>
        <v>27</v>
      </c>
      <c r="AB31" s="112"/>
      <c r="AC31" s="112"/>
    </row>
    <row r="32" spans="2:29" s="19" customFormat="1" ht="9.9499999999999993" customHeight="1" x14ac:dyDescent="0.15">
      <c r="B32" s="13"/>
      <c r="C32" s="90" t="s">
        <v>44</v>
      </c>
      <c r="D32" s="30" t="s">
        <v>95</v>
      </c>
      <c r="E32" s="31">
        <v>217.17908237969422</v>
      </c>
      <c r="F32" s="108">
        <v>28</v>
      </c>
      <c r="G32" s="17"/>
      <c r="H32" s="25"/>
      <c r="I32" s="17"/>
      <c r="K32" s="26"/>
      <c r="L32" s="26"/>
      <c r="M32" s="27"/>
      <c r="N32" s="26"/>
      <c r="O32" s="67" t="s">
        <v>44</v>
      </c>
      <c r="P32" s="74" t="s">
        <v>95</v>
      </c>
      <c r="Q32" s="68">
        <v>1327.518</v>
      </c>
      <c r="R32" s="85">
        <v>6112.55</v>
      </c>
      <c r="S32" s="69">
        <f t="shared" si="2"/>
        <v>217.17908237969422</v>
      </c>
      <c r="T32" s="29">
        <f t="shared" si="0"/>
        <v>28</v>
      </c>
      <c r="U32" s="28"/>
      <c r="V32" s="67" t="s">
        <v>44</v>
      </c>
      <c r="W32" s="74" t="s">
        <v>95</v>
      </c>
      <c r="X32" s="68">
        <v>1327.518</v>
      </c>
      <c r="Y32" s="85">
        <v>6112.55</v>
      </c>
      <c r="Z32" s="69">
        <f t="shared" si="3"/>
        <v>217.17908237969422</v>
      </c>
      <c r="AA32" s="29">
        <f t="shared" si="1"/>
        <v>28</v>
      </c>
      <c r="AB32" s="112"/>
      <c r="AC32" s="112"/>
    </row>
    <row r="33" spans="2:29" s="19" customFormat="1" ht="9.9499999999999993" customHeight="1" x14ac:dyDescent="0.15">
      <c r="B33" s="13"/>
      <c r="C33" s="90" t="s">
        <v>39</v>
      </c>
      <c r="D33" s="30" t="s">
        <v>90</v>
      </c>
      <c r="E33" s="31">
        <v>193.36738149461974</v>
      </c>
      <c r="F33" s="108">
        <v>29</v>
      </c>
      <c r="G33" s="17"/>
      <c r="H33" s="33"/>
      <c r="I33" s="17"/>
      <c r="K33" s="26"/>
      <c r="L33" s="26"/>
      <c r="M33" s="27"/>
      <c r="N33" s="26"/>
      <c r="O33" s="67" t="s">
        <v>39</v>
      </c>
      <c r="P33" s="74" t="s">
        <v>90</v>
      </c>
      <c r="Q33" s="68">
        <v>913.59900000000005</v>
      </c>
      <c r="R33" s="85">
        <v>4724.68</v>
      </c>
      <c r="S33" s="69">
        <f t="shared" si="2"/>
        <v>193.36738149461974</v>
      </c>
      <c r="T33" s="29">
        <f t="shared" si="0"/>
        <v>29</v>
      </c>
      <c r="U33" s="28"/>
      <c r="V33" s="67" t="s">
        <v>39</v>
      </c>
      <c r="W33" s="74" t="s">
        <v>90</v>
      </c>
      <c r="X33" s="68">
        <v>913.59900000000005</v>
      </c>
      <c r="Y33" s="85">
        <v>4724.68</v>
      </c>
      <c r="Z33" s="69">
        <f t="shared" si="3"/>
        <v>193.36738149461974</v>
      </c>
      <c r="AA33" s="29">
        <f t="shared" si="1"/>
        <v>29</v>
      </c>
      <c r="AB33" s="112"/>
      <c r="AC33" s="112"/>
    </row>
    <row r="34" spans="2:29" s="19" customFormat="1" ht="9.9499999999999993" customHeight="1" x14ac:dyDescent="0.15">
      <c r="B34" s="13"/>
      <c r="C34" s="90" t="s">
        <v>30</v>
      </c>
      <c r="D34" s="30" t="s">
        <v>81</v>
      </c>
      <c r="E34" s="31">
        <v>184.62361916490369</v>
      </c>
      <c r="F34" s="108">
        <v>30</v>
      </c>
      <c r="G34" s="17"/>
      <c r="H34" s="25"/>
      <c r="I34" s="17"/>
      <c r="K34" s="26"/>
      <c r="L34" s="26"/>
      <c r="M34" s="27"/>
      <c r="N34" s="26"/>
      <c r="O34" s="67" t="s">
        <v>30</v>
      </c>
      <c r="P34" s="75" t="s">
        <v>81</v>
      </c>
      <c r="Q34" s="68">
        <v>1960.941</v>
      </c>
      <c r="R34" s="85">
        <v>10621.29</v>
      </c>
      <c r="S34" s="69">
        <f t="shared" si="2"/>
        <v>184.62361916490369</v>
      </c>
      <c r="T34" s="29">
        <f t="shared" si="0"/>
        <v>30</v>
      </c>
      <c r="U34" s="28"/>
      <c r="V34" s="67" t="s">
        <v>30</v>
      </c>
      <c r="W34" s="75" t="s">
        <v>81</v>
      </c>
      <c r="X34" s="68">
        <v>1960.941</v>
      </c>
      <c r="Y34" s="85">
        <v>10621.29</v>
      </c>
      <c r="Z34" s="69">
        <f t="shared" si="3"/>
        <v>184.62361916490369</v>
      </c>
      <c r="AA34" s="29">
        <f t="shared" si="1"/>
        <v>30</v>
      </c>
      <c r="AB34" s="112"/>
      <c r="AC34" s="112"/>
    </row>
    <row r="35" spans="2:29" s="19" customFormat="1" ht="9.9499999999999993" customHeight="1" x14ac:dyDescent="0.15">
      <c r="B35" s="13"/>
      <c r="C35" s="90" t="s">
        <v>27</v>
      </c>
      <c r="D35" s="30" t="s">
        <v>78</v>
      </c>
      <c r="E35" s="31">
        <v>181.46673921136278</v>
      </c>
      <c r="F35" s="108">
        <v>31</v>
      </c>
      <c r="G35" s="17"/>
      <c r="H35" s="33"/>
      <c r="I35" s="17"/>
      <c r="J35" s="17"/>
      <c r="K35" s="26"/>
      <c r="L35" s="26"/>
      <c r="M35" s="27"/>
      <c r="N35" s="26"/>
      <c r="O35" s="67" t="s">
        <v>27</v>
      </c>
      <c r="P35" s="74" t="s">
        <v>78</v>
      </c>
      <c r="Q35" s="68">
        <v>760.44</v>
      </c>
      <c r="R35" s="85">
        <v>4190.5200000000004</v>
      </c>
      <c r="S35" s="69">
        <f t="shared" si="2"/>
        <v>181.46673921136278</v>
      </c>
      <c r="T35" s="29">
        <f t="shared" si="0"/>
        <v>31</v>
      </c>
      <c r="U35" s="28"/>
      <c r="V35" s="67" t="s">
        <v>27</v>
      </c>
      <c r="W35" s="74" t="s">
        <v>78</v>
      </c>
      <c r="X35" s="68">
        <v>760.44</v>
      </c>
      <c r="Y35" s="85">
        <v>4190.5200000000004</v>
      </c>
      <c r="Z35" s="69">
        <f t="shared" si="3"/>
        <v>181.46673921136278</v>
      </c>
      <c r="AA35" s="29">
        <f t="shared" si="1"/>
        <v>31</v>
      </c>
      <c r="AB35" s="112"/>
      <c r="AC35" s="112"/>
    </row>
    <row r="36" spans="2:29" s="19" customFormat="1" ht="9.9499999999999993" customHeight="1" x14ac:dyDescent="0.15">
      <c r="B36" s="13"/>
      <c r="C36" s="90" t="s">
        <v>28</v>
      </c>
      <c r="D36" s="30" t="s">
        <v>79</v>
      </c>
      <c r="E36" s="31">
        <v>180.35930638012928</v>
      </c>
      <c r="F36" s="108">
        <v>32</v>
      </c>
      <c r="G36" s="17"/>
      <c r="H36" s="25"/>
      <c r="I36" s="17"/>
      <c r="K36" s="26"/>
      <c r="L36" s="26"/>
      <c r="M36" s="27"/>
      <c r="N36" s="26"/>
      <c r="O36" s="70" t="s">
        <v>28</v>
      </c>
      <c r="P36" s="76" t="s">
        <v>79</v>
      </c>
      <c r="Q36" s="68">
        <v>805.35299999999995</v>
      </c>
      <c r="R36" s="85">
        <v>4465.2700000000004</v>
      </c>
      <c r="S36" s="69">
        <f t="shared" si="2"/>
        <v>180.35930638012928</v>
      </c>
      <c r="T36" s="29">
        <f t="shared" si="0"/>
        <v>32</v>
      </c>
      <c r="U36" s="28"/>
      <c r="V36" s="70" t="s">
        <v>28</v>
      </c>
      <c r="W36" s="76" t="s">
        <v>79</v>
      </c>
      <c r="X36" s="68">
        <v>805.35299999999995</v>
      </c>
      <c r="Y36" s="85">
        <v>4465.2700000000004</v>
      </c>
      <c r="Z36" s="69">
        <f t="shared" si="3"/>
        <v>180.35930638012928</v>
      </c>
      <c r="AA36" s="29">
        <f t="shared" si="1"/>
        <v>32</v>
      </c>
      <c r="AB36" s="112"/>
      <c r="AC36" s="112"/>
    </row>
    <row r="37" spans="2:29" s="19" customFormat="1" ht="9.9499999999999993" customHeight="1" x14ac:dyDescent="0.15">
      <c r="B37" s="13"/>
      <c r="C37" s="91" t="s">
        <v>53</v>
      </c>
      <c r="D37" s="34" t="s">
        <v>104</v>
      </c>
      <c r="E37" s="35">
        <v>175.76119355907076</v>
      </c>
      <c r="F37" s="109">
        <v>33</v>
      </c>
      <c r="G37" s="17"/>
      <c r="H37" s="33"/>
      <c r="I37" s="17"/>
      <c r="J37" s="17"/>
      <c r="K37" s="26"/>
      <c r="L37" s="26"/>
      <c r="M37" s="27"/>
      <c r="N37" s="26"/>
      <c r="O37" s="86" t="s">
        <v>53</v>
      </c>
      <c r="P37" s="87" t="s">
        <v>104</v>
      </c>
      <c r="Q37" s="71">
        <v>1114.4490000000001</v>
      </c>
      <c r="R37" s="88">
        <v>6340.7</v>
      </c>
      <c r="S37" s="96">
        <f t="shared" si="2"/>
        <v>175.76119355907076</v>
      </c>
      <c r="T37" s="29">
        <f t="shared" si="0"/>
        <v>33</v>
      </c>
      <c r="U37" s="28"/>
      <c r="V37" s="86" t="s">
        <v>53</v>
      </c>
      <c r="W37" s="87" t="s">
        <v>104</v>
      </c>
      <c r="X37" s="71">
        <v>1114.4490000000001</v>
      </c>
      <c r="Y37" s="88">
        <v>6340.7</v>
      </c>
      <c r="Z37" s="96">
        <f t="shared" si="3"/>
        <v>175.76119355907076</v>
      </c>
      <c r="AA37" s="29">
        <f t="shared" si="1"/>
        <v>33</v>
      </c>
      <c r="AB37" s="112"/>
      <c r="AC37" s="112"/>
    </row>
    <row r="38" spans="2:29" s="19" customFormat="1" ht="9.9499999999999993" customHeight="1" x14ac:dyDescent="0.15">
      <c r="B38" s="13"/>
      <c r="C38" s="90" t="s">
        <v>24</v>
      </c>
      <c r="D38" s="30" t="s">
        <v>75</v>
      </c>
      <c r="E38" s="31">
        <v>173.0018793780967</v>
      </c>
      <c r="F38" s="108">
        <v>34</v>
      </c>
      <c r="G38" s="17"/>
      <c r="H38" s="25"/>
      <c r="I38" s="17"/>
      <c r="K38" s="26"/>
      <c r="L38" s="26"/>
      <c r="M38" s="27"/>
      <c r="N38" s="26"/>
      <c r="O38" s="70" t="s">
        <v>24</v>
      </c>
      <c r="P38" s="76" t="s">
        <v>75</v>
      </c>
      <c r="Q38" s="68">
        <v>2177.047</v>
      </c>
      <c r="R38" s="85">
        <v>12583.95</v>
      </c>
      <c r="S38" s="69">
        <f t="shared" si="2"/>
        <v>173.0018793780967</v>
      </c>
      <c r="T38" s="29">
        <f t="shared" si="0"/>
        <v>34</v>
      </c>
      <c r="U38" s="28"/>
      <c r="V38" s="70" t="s">
        <v>24</v>
      </c>
      <c r="W38" s="76" t="s">
        <v>75</v>
      </c>
      <c r="X38" s="68">
        <v>2177.047</v>
      </c>
      <c r="Y38" s="85">
        <v>12583.95</v>
      </c>
      <c r="Z38" s="69">
        <f t="shared" si="3"/>
        <v>173.0018793780967</v>
      </c>
      <c r="AA38" s="29">
        <f t="shared" si="1"/>
        <v>34</v>
      </c>
      <c r="AB38" s="112"/>
      <c r="AC38" s="112"/>
    </row>
    <row r="39" spans="2:29" s="19" customFormat="1" ht="9.9499999999999993" customHeight="1" x14ac:dyDescent="0.15">
      <c r="B39" s="13"/>
      <c r="C39" s="90" t="s">
        <v>45</v>
      </c>
      <c r="D39" s="30" t="s">
        <v>96</v>
      </c>
      <c r="E39" s="31">
        <v>171.68476413012812</v>
      </c>
      <c r="F39" s="108">
        <v>35</v>
      </c>
      <c r="G39" s="17"/>
      <c r="H39" s="33"/>
      <c r="I39" s="17"/>
      <c r="K39" s="26"/>
      <c r="L39" s="26"/>
      <c r="M39" s="27"/>
      <c r="N39" s="26"/>
      <c r="O39" s="70" t="s">
        <v>45</v>
      </c>
      <c r="P39" s="77" t="s">
        <v>96</v>
      </c>
      <c r="Q39" s="68">
        <v>711.97500000000002</v>
      </c>
      <c r="R39" s="85">
        <v>4146.99</v>
      </c>
      <c r="S39" s="69">
        <f t="shared" si="2"/>
        <v>171.68476413012812</v>
      </c>
      <c r="T39" s="29">
        <f t="shared" si="0"/>
        <v>35</v>
      </c>
      <c r="U39" s="28"/>
      <c r="V39" s="70" t="s">
        <v>45</v>
      </c>
      <c r="W39" s="77" t="s">
        <v>96</v>
      </c>
      <c r="X39" s="68">
        <v>711.97500000000002</v>
      </c>
      <c r="Y39" s="85">
        <v>4146.99</v>
      </c>
      <c r="Z39" s="69">
        <f t="shared" si="3"/>
        <v>171.68476413012812</v>
      </c>
      <c r="AA39" s="29">
        <f t="shared" si="1"/>
        <v>35</v>
      </c>
      <c r="AB39" s="112"/>
      <c r="AC39" s="112"/>
    </row>
    <row r="40" spans="2:29" s="19" customFormat="1" ht="9.9499999999999993" customHeight="1" x14ac:dyDescent="0.15">
      <c r="B40" s="13"/>
      <c r="C40" s="90" t="s">
        <v>55</v>
      </c>
      <c r="D40" s="30" t="s">
        <v>106</v>
      </c>
      <c r="E40" s="31">
        <v>171.60014456121101</v>
      </c>
      <c r="F40" s="108">
        <v>36</v>
      </c>
      <c r="G40" s="17"/>
      <c r="H40" s="36"/>
      <c r="I40" s="17"/>
      <c r="K40" s="26"/>
      <c r="L40" s="26"/>
      <c r="M40" s="27"/>
      <c r="N40" s="26"/>
      <c r="O40" s="70" t="s">
        <v>55</v>
      </c>
      <c r="P40" s="76" t="s">
        <v>106</v>
      </c>
      <c r="Q40" s="68">
        <v>1576.3910000000001</v>
      </c>
      <c r="R40" s="85">
        <v>9186.42</v>
      </c>
      <c r="S40" s="69">
        <f t="shared" si="2"/>
        <v>171.60014456121101</v>
      </c>
      <c r="T40" s="29">
        <f t="shared" si="0"/>
        <v>36</v>
      </c>
      <c r="U40" s="28"/>
      <c r="V40" s="70" t="s">
        <v>55</v>
      </c>
      <c r="W40" s="76" t="s">
        <v>106</v>
      </c>
      <c r="X40" s="68">
        <v>1576.3910000000001</v>
      </c>
      <c r="Y40" s="85">
        <v>9186.42</v>
      </c>
      <c r="Z40" s="69">
        <f t="shared" si="3"/>
        <v>171.60014456121101</v>
      </c>
      <c r="AA40" s="29">
        <f t="shared" si="1"/>
        <v>36</v>
      </c>
      <c r="AB40" s="112"/>
      <c r="AC40" s="112"/>
    </row>
    <row r="41" spans="2:29" s="19" customFormat="1" ht="9.9499999999999993" customHeight="1" x14ac:dyDescent="0.15">
      <c r="B41" s="13"/>
      <c r="C41" s="90" t="s">
        <v>40</v>
      </c>
      <c r="D41" s="30" t="s">
        <v>91</v>
      </c>
      <c r="E41" s="31">
        <v>156.43202153321511</v>
      </c>
      <c r="F41" s="108">
        <v>37</v>
      </c>
      <c r="G41" s="17"/>
      <c r="H41" s="36"/>
      <c r="I41" s="17"/>
      <c r="K41" s="26"/>
      <c r="L41" s="26"/>
      <c r="M41" s="27"/>
      <c r="N41" s="26"/>
      <c r="O41" s="67" t="s">
        <v>40</v>
      </c>
      <c r="P41" s="74" t="s">
        <v>91</v>
      </c>
      <c r="Q41" s="68">
        <v>548.62900000000002</v>
      </c>
      <c r="R41" s="85">
        <v>3507.14</v>
      </c>
      <c r="S41" s="69">
        <f t="shared" si="2"/>
        <v>156.43202153321511</v>
      </c>
      <c r="T41" s="29">
        <f t="shared" si="0"/>
        <v>37</v>
      </c>
      <c r="U41" s="28"/>
      <c r="V41" s="67" t="s">
        <v>40</v>
      </c>
      <c r="W41" s="74" t="s">
        <v>91</v>
      </c>
      <c r="X41" s="68">
        <v>548.62900000000002</v>
      </c>
      <c r="Y41" s="85">
        <v>3507.14</v>
      </c>
      <c r="Z41" s="69">
        <f t="shared" si="3"/>
        <v>156.43202153321511</v>
      </c>
      <c r="AA41" s="29">
        <f t="shared" si="1"/>
        <v>37</v>
      </c>
      <c r="AB41" s="112"/>
      <c r="AC41" s="112"/>
    </row>
    <row r="42" spans="2:29" s="19" customFormat="1" ht="9.9499999999999993" customHeight="1" x14ac:dyDescent="0.15">
      <c r="B42" s="13"/>
      <c r="C42" s="90" t="s">
        <v>29</v>
      </c>
      <c r="D42" s="30" t="s">
        <v>80</v>
      </c>
      <c r="E42" s="31">
        <v>149.92242780329107</v>
      </c>
      <c r="F42" s="108">
        <v>38</v>
      </c>
      <c r="H42" s="36"/>
      <c r="I42" s="17"/>
      <c r="K42" s="26"/>
      <c r="L42" s="26"/>
      <c r="M42" s="27"/>
      <c r="N42" s="26"/>
      <c r="O42" s="70" t="s">
        <v>29</v>
      </c>
      <c r="P42" s="77" t="s">
        <v>80</v>
      </c>
      <c r="Q42" s="68">
        <v>2033.182</v>
      </c>
      <c r="R42" s="85">
        <v>13561.56</v>
      </c>
      <c r="S42" s="69">
        <f t="shared" si="2"/>
        <v>149.92242780329107</v>
      </c>
      <c r="T42" s="29">
        <f t="shared" si="0"/>
        <v>38</v>
      </c>
      <c r="U42" s="28"/>
      <c r="V42" s="70" t="s">
        <v>29</v>
      </c>
      <c r="W42" s="77" t="s">
        <v>80</v>
      </c>
      <c r="X42" s="68">
        <v>2033.182</v>
      </c>
      <c r="Y42" s="85">
        <v>13561.56</v>
      </c>
      <c r="Z42" s="69">
        <f t="shared" si="3"/>
        <v>149.92242780329107</v>
      </c>
      <c r="AA42" s="29">
        <f t="shared" si="1"/>
        <v>38</v>
      </c>
      <c r="AB42" s="112"/>
      <c r="AC42" s="112"/>
    </row>
    <row r="43" spans="2:29" s="19" customFormat="1" ht="9.9499999999999993" customHeight="1" x14ac:dyDescent="0.15">
      <c r="B43" s="13"/>
      <c r="C43" s="90" t="s">
        <v>54</v>
      </c>
      <c r="D43" s="30" t="s">
        <v>105</v>
      </c>
      <c r="E43" s="31">
        <v>137.19974143503555</v>
      </c>
      <c r="F43" s="108">
        <v>39</v>
      </c>
      <c r="G43" s="17"/>
      <c r="L43" s="26"/>
      <c r="M43" s="27"/>
      <c r="N43" s="26"/>
      <c r="O43" s="70" t="s">
        <v>54</v>
      </c>
      <c r="P43" s="77" t="s">
        <v>105</v>
      </c>
      <c r="Q43" s="68">
        <v>1061.24</v>
      </c>
      <c r="R43" s="85">
        <v>7735</v>
      </c>
      <c r="S43" s="69">
        <f t="shared" si="2"/>
        <v>137.19974143503555</v>
      </c>
      <c r="T43" s="29">
        <f t="shared" si="0"/>
        <v>39</v>
      </c>
      <c r="U43" s="28"/>
      <c r="V43" s="70" t="s">
        <v>54</v>
      </c>
      <c r="W43" s="77" t="s">
        <v>105</v>
      </c>
      <c r="X43" s="68">
        <v>1061.24</v>
      </c>
      <c r="Y43" s="85">
        <v>7735</v>
      </c>
      <c r="Z43" s="69">
        <f t="shared" si="3"/>
        <v>137.19974143503555</v>
      </c>
      <c r="AA43" s="29">
        <f t="shared" si="1"/>
        <v>39</v>
      </c>
      <c r="AB43" s="112"/>
      <c r="AC43" s="112"/>
    </row>
    <row r="44" spans="2:29" s="19" customFormat="1" ht="9.9499999999999993" customHeight="1" x14ac:dyDescent="0.15">
      <c r="B44" s="13"/>
      <c r="C44" s="90" t="s">
        <v>17</v>
      </c>
      <c r="D44" s="30" t="s">
        <v>66</v>
      </c>
      <c r="E44" s="31">
        <v>131.45107348010106</v>
      </c>
      <c r="F44" s="108">
        <v>40</v>
      </c>
      <c r="G44" s="17"/>
      <c r="L44" s="26"/>
      <c r="M44" s="27"/>
      <c r="N44" s="26"/>
      <c r="O44" s="70" t="s">
        <v>17</v>
      </c>
      <c r="P44" s="76" t="s">
        <v>66</v>
      </c>
      <c r="Q44" s="68">
        <v>1811.94</v>
      </c>
      <c r="R44" s="85">
        <v>13784.14</v>
      </c>
      <c r="S44" s="69">
        <f t="shared" si="2"/>
        <v>131.45107348010106</v>
      </c>
      <c r="T44" s="29">
        <f t="shared" si="0"/>
        <v>40</v>
      </c>
      <c r="U44" s="28"/>
      <c r="V44" s="70" t="s">
        <v>17</v>
      </c>
      <c r="W44" s="76" t="s">
        <v>66</v>
      </c>
      <c r="X44" s="68">
        <v>1811.94</v>
      </c>
      <c r="Y44" s="85">
        <v>13784.14</v>
      </c>
      <c r="Z44" s="69">
        <f t="shared" si="3"/>
        <v>131.45107348010106</v>
      </c>
      <c r="AA44" s="29">
        <f t="shared" si="1"/>
        <v>40</v>
      </c>
      <c r="AB44" s="112"/>
      <c r="AC44" s="112"/>
    </row>
    <row r="45" spans="2:29" s="19" customFormat="1" ht="9.9499999999999993" customHeight="1" x14ac:dyDescent="0.15">
      <c r="B45" s="13"/>
      <c r="C45" s="90" t="s">
        <v>12</v>
      </c>
      <c r="D45" s="30" t="s">
        <v>61</v>
      </c>
      <c r="E45" s="31">
        <v>126.61954337823799</v>
      </c>
      <c r="F45" s="108">
        <v>41</v>
      </c>
      <c r="G45" s="17"/>
      <c r="L45" s="26"/>
      <c r="M45" s="27"/>
      <c r="N45" s="26"/>
      <c r="O45" s="67" t="s">
        <v>12</v>
      </c>
      <c r="P45" s="75" t="s">
        <v>61</v>
      </c>
      <c r="Q45" s="68">
        <v>1221.3240000000001</v>
      </c>
      <c r="R45" s="85">
        <v>9645.6200000000008</v>
      </c>
      <c r="S45" s="69">
        <f t="shared" si="2"/>
        <v>126.61954337823799</v>
      </c>
      <c r="T45" s="29">
        <f t="shared" si="0"/>
        <v>41</v>
      </c>
      <c r="U45" s="28"/>
      <c r="V45" s="67" t="s">
        <v>12</v>
      </c>
      <c r="W45" s="75" t="s">
        <v>61</v>
      </c>
      <c r="X45" s="68">
        <v>1221.3240000000001</v>
      </c>
      <c r="Y45" s="85">
        <v>9645.6200000000008</v>
      </c>
      <c r="Z45" s="69">
        <f t="shared" si="3"/>
        <v>126.61954337823799</v>
      </c>
      <c r="AA45" s="29">
        <f t="shared" si="1"/>
        <v>41</v>
      </c>
      <c r="AB45" s="112"/>
      <c r="AC45" s="112"/>
    </row>
    <row r="46" spans="2:29" s="19" customFormat="1" ht="9.9499999999999993" customHeight="1" x14ac:dyDescent="0.15">
      <c r="B46" s="13"/>
      <c r="C46" s="90" t="s">
        <v>16</v>
      </c>
      <c r="D46" s="30" t="s">
        <v>65</v>
      </c>
      <c r="E46" s="31">
        <v>113.14762316947207</v>
      </c>
      <c r="F46" s="108">
        <v>42</v>
      </c>
      <c r="G46" s="17"/>
      <c r="L46" s="26"/>
      <c r="M46" s="27"/>
      <c r="N46" s="26"/>
      <c r="O46" s="70" t="s">
        <v>16</v>
      </c>
      <c r="P46" s="77" t="s">
        <v>65</v>
      </c>
      <c r="Q46" s="68">
        <v>1054.8900000000001</v>
      </c>
      <c r="R46" s="85">
        <v>9323.1299999999992</v>
      </c>
      <c r="S46" s="69">
        <f t="shared" si="2"/>
        <v>113.14762316947207</v>
      </c>
      <c r="T46" s="29">
        <f t="shared" si="0"/>
        <v>42</v>
      </c>
      <c r="U46" s="28"/>
      <c r="V46" s="70" t="s">
        <v>16</v>
      </c>
      <c r="W46" s="77" t="s">
        <v>65</v>
      </c>
      <c r="X46" s="68">
        <v>1054.8900000000001</v>
      </c>
      <c r="Y46" s="85">
        <v>9323.1299999999992</v>
      </c>
      <c r="Z46" s="69">
        <f t="shared" si="3"/>
        <v>113.14762316947207</v>
      </c>
      <c r="AA46" s="29">
        <f t="shared" si="1"/>
        <v>42</v>
      </c>
      <c r="AB46" s="112"/>
      <c r="AC46" s="112"/>
    </row>
    <row r="47" spans="2:29" s="19" customFormat="1" ht="9.9499999999999993" customHeight="1" x14ac:dyDescent="0.15">
      <c r="B47" s="13"/>
      <c r="C47" s="90" t="s">
        <v>41</v>
      </c>
      <c r="D47" s="30" t="s">
        <v>92</v>
      </c>
      <c r="E47" s="31">
        <v>99.122948253499715</v>
      </c>
      <c r="F47" s="108">
        <v>43</v>
      </c>
      <c r="G47" s="17"/>
      <c r="L47" s="26"/>
      <c r="M47" s="27"/>
      <c r="N47" s="26"/>
      <c r="O47" s="67" t="s">
        <v>41</v>
      </c>
      <c r="P47" s="74" t="s">
        <v>92</v>
      </c>
      <c r="Q47" s="68">
        <v>664.88699999999994</v>
      </c>
      <c r="R47" s="85">
        <v>6707.7</v>
      </c>
      <c r="S47" s="69">
        <f t="shared" si="2"/>
        <v>99.122948253499715</v>
      </c>
      <c r="T47" s="29">
        <f t="shared" si="0"/>
        <v>43</v>
      </c>
      <c r="U47" s="28"/>
      <c r="V47" s="67" t="s">
        <v>41</v>
      </c>
      <c r="W47" s="74" t="s">
        <v>92</v>
      </c>
      <c r="X47" s="68">
        <v>664.88699999999994</v>
      </c>
      <c r="Y47" s="85">
        <v>6707.7</v>
      </c>
      <c r="Z47" s="69">
        <f t="shared" si="3"/>
        <v>99.122948253499715</v>
      </c>
      <c r="AA47" s="29">
        <f t="shared" si="1"/>
        <v>43</v>
      </c>
      <c r="AB47" s="112"/>
      <c r="AC47" s="112"/>
    </row>
    <row r="48" spans="2:29" s="19" customFormat="1" ht="9.9499999999999993" customHeight="1" x14ac:dyDescent="0.15">
      <c r="B48" s="13"/>
      <c r="C48" s="90" t="s">
        <v>48</v>
      </c>
      <c r="D48" s="30" t="s">
        <v>99</v>
      </c>
      <c r="E48" s="31">
        <v>96.294695647277436</v>
      </c>
      <c r="F48" s="108">
        <v>44</v>
      </c>
      <c r="G48" s="17"/>
      <c r="L48" s="26"/>
      <c r="M48" s="27"/>
      <c r="N48" s="26"/>
      <c r="O48" s="70" t="s">
        <v>48</v>
      </c>
      <c r="P48" s="77" t="s">
        <v>99</v>
      </c>
      <c r="Q48" s="68">
        <v>684.03899999999999</v>
      </c>
      <c r="R48" s="85">
        <v>7103.6</v>
      </c>
      <c r="S48" s="69">
        <f t="shared" si="2"/>
        <v>96.294695647277436</v>
      </c>
      <c r="T48" s="29">
        <f t="shared" si="0"/>
        <v>44</v>
      </c>
      <c r="U48" s="28"/>
      <c r="V48" s="70" t="s">
        <v>48</v>
      </c>
      <c r="W48" s="77" t="s">
        <v>99</v>
      </c>
      <c r="X48" s="68">
        <v>684.03899999999999</v>
      </c>
      <c r="Y48" s="85">
        <v>7103.6</v>
      </c>
      <c r="Z48" s="69">
        <f t="shared" si="3"/>
        <v>96.294695647277436</v>
      </c>
      <c r="AA48" s="29">
        <f t="shared" si="1"/>
        <v>44</v>
      </c>
      <c r="AB48" s="112"/>
      <c r="AC48" s="112"/>
    </row>
    <row r="49" spans="2:29" s="19" customFormat="1" ht="9.9499999999999993" customHeight="1" x14ac:dyDescent="0.15">
      <c r="B49" s="13"/>
      <c r="C49" s="90" t="s">
        <v>15</v>
      </c>
      <c r="D49" s="30" t="s">
        <v>64</v>
      </c>
      <c r="E49" s="31">
        <v>81.194446926836648</v>
      </c>
      <c r="F49" s="108">
        <v>45</v>
      </c>
      <c r="G49" s="17"/>
      <c r="L49" s="26"/>
      <c r="M49" s="27"/>
      <c r="N49" s="26"/>
      <c r="O49" s="67" t="s">
        <v>15</v>
      </c>
      <c r="P49" s="74" t="s">
        <v>64</v>
      </c>
      <c r="Q49" s="68">
        <v>944.90200000000004</v>
      </c>
      <c r="R49" s="85">
        <v>11637.52</v>
      </c>
      <c r="S49" s="69">
        <f t="shared" si="2"/>
        <v>81.194446926836648</v>
      </c>
      <c r="T49" s="29">
        <f t="shared" si="0"/>
        <v>45</v>
      </c>
      <c r="U49" s="28"/>
      <c r="V49" s="67" t="s">
        <v>15</v>
      </c>
      <c r="W49" s="74" t="s">
        <v>64</v>
      </c>
      <c r="X49" s="68">
        <v>944.90200000000004</v>
      </c>
      <c r="Y49" s="85">
        <v>11637.52</v>
      </c>
      <c r="Z49" s="69">
        <f t="shared" si="3"/>
        <v>81.194446926836648</v>
      </c>
      <c r="AA49" s="29">
        <f t="shared" si="1"/>
        <v>45</v>
      </c>
      <c r="AB49" s="112"/>
      <c r="AC49" s="112"/>
    </row>
    <row r="50" spans="2:29" s="19" customFormat="1" ht="9.9499999999999993" customHeight="1" x14ac:dyDescent="0.15">
      <c r="B50" s="13"/>
      <c r="C50" s="90" t="s">
        <v>13</v>
      </c>
      <c r="D50" s="30" t="s">
        <v>62</v>
      </c>
      <c r="E50" s="31">
        <v>78.326168035241878</v>
      </c>
      <c r="F50" s="108">
        <v>46</v>
      </c>
      <c r="G50" s="17"/>
      <c r="L50" s="26"/>
      <c r="M50" s="27"/>
      <c r="N50" s="26"/>
      <c r="O50" s="67" t="s">
        <v>13</v>
      </c>
      <c r="P50" s="74" t="s">
        <v>62</v>
      </c>
      <c r="Q50" s="68">
        <v>1196.433</v>
      </c>
      <c r="R50" s="85">
        <v>15275.01</v>
      </c>
      <c r="S50" s="69">
        <f t="shared" si="2"/>
        <v>78.326168035241878</v>
      </c>
      <c r="T50" s="29">
        <f t="shared" si="0"/>
        <v>46</v>
      </c>
      <c r="U50" s="28"/>
      <c r="V50" s="67" t="s">
        <v>13</v>
      </c>
      <c r="W50" s="74" t="s">
        <v>62</v>
      </c>
      <c r="X50" s="68">
        <v>1196.433</v>
      </c>
      <c r="Y50" s="85">
        <v>15275.01</v>
      </c>
      <c r="Z50" s="69">
        <f t="shared" si="3"/>
        <v>78.326168035241878</v>
      </c>
      <c r="AA50" s="29">
        <f t="shared" si="1"/>
        <v>46</v>
      </c>
      <c r="AB50" s="112"/>
      <c r="AC50" s="112"/>
    </row>
    <row r="51" spans="2:29" s="19" customFormat="1" ht="9.9499999999999993" customHeight="1" x14ac:dyDescent="0.15">
      <c r="B51" s="13"/>
      <c r="C51" s="120" t="s">
        <v>11</v>
      </c>
      <c r="D51" s="121" t="s">
        <v>60</v>
      </c>
      <c r="E51" s="123">
        <v>66.08906042945442</v>
      </c>
      <c r="F51" s="122">
        <v>47</v>
      </c>
      <c r="G51" s="17"/>
      <c r="L51" s="37"/>
      <c r="M51" s="38"/>
      <c r="N51" s="37"/>
      <c r="O51" s="67" t="s">
        <v>11</v>
      </c>
      <c r="P51" s="74" t="s">
        <v>60</v>
      </c>
      <c r="Q51" s="68">
        <v>5182.7939999999999</v>
      </c>
      <c r="R51" s="85">
        <v>78421.36</v>
      </c>
      <c r="S51" s="69">
        <f t="shared" si="2"/>
        <v>66.08906042945442</v>
      </c>
      <c r="T51" s="29">
        <f t="shared" si="0"/>
        <v>47</v>
      </c>
      <c r="U51" s="37"/>
      <c r="V51" s="67" t="s">
        <v>11</v>
      </c>
      <c r="W51" s="74" t="s">
        <v>60</v>
      </c>
      <c r="X51" s="68">
        <v>5182.7939999999999</v>
      </c>
      <c r="Y51" s="85">
        <v>78421.36</v>
      </c>
      <c r="Z51" s="69">
        <f t="shared" si="3"/>
        <v>66.08906042945442</v>
      </c>
      <c r="AA51" s="29">
        <f t="shared" si="1"/>
        <v>47</v>
      </c>
      <c r="AB51" s="112"/>
      <c r="AC51" s="112"/>
    </row>
    <row r="52" spans="2:29" s="19" customFormat="1" ht="9.9499999999999993" customHeight="1" x14ac:dyDescent="0.15">
      <c r="B52" s="13"/>
      <c r="C52" s="92"/>
      <c r="D52" s="79" t="s">
        <v>4</v>
      </c>
      <c r="E52" s="39">
        <v>336.49311133415483</v>
      </c>
      <c r="F52" s="110" t="s">
        <v>134</v>
      </c>
      <c r="G52" s="17"/>
      <c r="M52" s="40"/>
      <c r="O52" s="22"/>
      <c r="P52" s="77" t="s">
        <v>4</v>
      </c>
      <c r="Q52" s="68">
        <v>125502.29</v>
      </c>
      <c r="R52" s="72">
        <v>372971.34999999992</v>
      </c>
      <c r="S52" s="69">
        <f t="shared" si="2"/>
        <v>336.49311133415483</v>
      </c>
      <c r="T52" s="29"/>
      <c r="U52" s="4"/>
      <c r="V52" s="22"/>
      <c r="W52" s="77" t="s">
        <v>4</v>
      </c>
      <c r="X52" s="68">
        <v>125502.29</v>
      </c>
      <c r="Y52" s="72">
        <v>372971.34999999992</v>
      </c>
      <c r="Z52" s="69">
        <f t="shared" si="3"/>
        <v>336.49311133415483</v>
      </c>
      <c r="AA52" s="29" t="s">
        <v>130</v>
      </c>
      <c r="AB52" s="112"/>
      <c r="AC52" s="112"/>
    </row>
    <row r="53" spans="2:29" s="19" customFormat="1" ht="9.9499999999999993" customHeight="1" x14ac:dyDescent="0.15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U53" s="4"/>
      <c r="V53" s="93"/>
      <c r="W53" s="94"/>
      <c r="X53" s="68"/>
      <c r="Y53" s="85"/>
      <c r="Z53" s="69"/>
      <c r="AA53" s="29"/>
      <c r="AB53" s="112"/>
      <c r="AC53" s="112"/>
    </row>
    <row r="54" spans="2:29" s="19" customFormat="1" ht="9.9499999999999993" customHeight="1" x14ac:dyDescent="0.15">
      <c r="B54" s="126" t="s">
        <v>58</v>
      </c>
      <c r="C54" s="127"/>
      <c r="D54" s="20"/>
      <c r="E54" s="20"/>
      <c r="F54" s="20"/>
      <c r="G54" s="20"/>
      <c r="H54" s="133" t="s">
        <v>8</v>
      </c>
      <c r="I54" s="20"/>
      <c r="J54" s="20"/>
      <c r="K54" s="20"/>
      <c r="L54" s="20"/>
      <c r="M54" s="21"/>
      <c r="N54" s="20"/>
      <c r="O54" s="20"/>
      <c r="P54" s="20"/>
      <c r="Q54" s="20"/>
      <c r="R54" s="20"/>
      <c r="S54" s="20"/>
      <c r="T54" s="20"/>
      <c r="U54" s="4"/>
    </row>
    <row r="55" spans="2:29" s="19" customFormat="1" ht="9.9499999999999993" customHeight="1" x14ac:dyDescent="0.15">
      <c r="B55" s="128"/>
      <c r="C55" s="129"/>
      <c r="D55" s="20"/>
      <c r="E55" s="20"/>
      <c r="F55" s="20"/>
      <c r="G55" s="20"/>
      <c r="H55" s="134"/>
      <c r="I55" s="20" t="s">
        <v>152</v>
      </c>
      <c r="J55" s="20" t="s">
        <v>153</v>
      </c>
      <c r="N55" s="20"/>
      <c r="O55" s="20"/>
      <c r="P55" s="20"/>
      <c r="Q55" s="20"/>
      <c r="R55" s="20"/>
      <c r="S55" s="20"/>
      <c r="T55" s="20"/>
      <c r="U55" s="4"/>
    </row>
    <row r="56" spans="2:29" s="19" customFormat="1" ht="9.9499999999999993" customHeight="1" x14ac:dyDescent="0.15">
      <c r="B56" s="128"/>
      <c r="C56" s="129"/>
      <c r="D56" s="20"/>
      <c r="E56" s="20"/>
      <c r="F56" s="20"/>
      <c r="G56" s="20"/>
      <c r="H56" s="134"/>
      <c r="J56" s="144" t="s">
        <v>154</v>
      </c>
      <c r="K56" s="144"/>
      <c r="L56" s="144"/>
      <c r="N56" s="20"/>
      <c r="O56" s="20"/>
      <c r="P56" s="20"/>
      <c r="Q56" s="20"/>
      <c r="R56" s="20"/>
      <c r="S56" s="20"/>
      <c r="T56" s="20"/>
      <c r="U56" s="4"/>
    </row>
    <row r="57" spans="2:29" s="19" customFormat="1" ht="9.9499999999999993" customHeight="1" x14ac:dyDescent="0.15">
      <c r="B57" s="128"/>
      <c r="C57" s="129"/>
      <c r="D57" s="20"/>
      <c r="E57" s="20"/>
      <c r="F57" s="20"/>
      <c r="G57" s="20"/>
      <c r="H57" s="134"/>
      <c r="J57" s="144"/>
      <c r="K57" s="144"/>
      <c r="L57" s="144"/>
      <c r="N57" s="20"/>
      <c r="O57" s="20"/>
      <c r="P57" s="20"/>
      <c r="Q57" s="20"/>
      <c r="R57" s="20"/>
      <c r="S57" s="20"/>
      <c r="T57" s="20"/>
      <c r="U57" s="4"/>
      <c r="Y57" s="44"/>
    </row>
    <row r="58" spans="2:29" s="19" customFormat="1" ht="9.9499999999999993" customHeight="1" x14ac:dyDescent="0.15">
      <c r="B58" s="128"/>
      <c r="C58" s="129"/>
      <c r="D58" s="20"/>
      <c r="E58" s="20"/>
      <c r="F58" s="20"/>
      <c r="G58" s="20"/>
      <c r="H58" s="134"/>
      <c r="J58" s="144"/>
      <c r="K58" s="144"/>
      <c r="L58" s="144"/>
      <c r="N58" s="20"/>
      <c r="O58" s="20"/>
      <c r="P58" s="20"/>
      <c r="Q58" s="20"/>
      <c r="R58" s="20"/>
      <c r="S58" s="20"/>
      <c r="T58" s="20"/>
      <c r="U58" s="4"/>
    </row>
    <row r="59" spans="2:29" s="19" customFormat="1" ht="9.9499999999999993" customHeight="1" x14ac:dyDescent="0.15">
      <c r="B59" s="128"/>
      <c r="C59" s="129"/>
      <c r="D59" s="99"/>
      <c r="E59" s="100"/>
      <c r="F59" s="100"/>
      <c r="G59" s="81"/>
      <c r="H59" s="134"/>
      <c r="N59" s="20"/>
      <c r="O59" s="20"/>
      <c r="P59" s="20"/>
      <c r="Q59" s="20"/>
      <c r="R59" s="20"/>
      <c r="S59" s="20"/>
      <c r="T59" s="20"/>
      <c r="U59" s="4"/>
    </row>
    <row r="60" spans="2:29" s="19" customFormat="1" ht="9.9499999999999993" customHeight="1" x14ac:dyDescent="0.15">
      <c r="B60" s="128"/>
      <c r="C60" s="129"/>
      <c r="D60" s="99"/>
      <c r="E60" s="100"/>
      <c r="F60" s="100"/>
      <c r="G60" s="81"/>
      <c r="H60" s="134"/>
      <c r="I60" s="45" t="s">
        <v>6</v>
      </c>
      <c r="J60" s="139" t="s">
        <v>136</v>
      </c>
      <c r="K60" s="139"/>
      <c r="L60" s="20"/>
      <c r="M60" s="21"/>
      <c r="N60" s="20"/>
      <c r="O60" s="20"/>
      <c r="P60" s="20"/>
      <c r="Q60" s="20"/>
      <c r="R60" s="20"/>
      <c r="S60" s="20"/>
      <c r="T60" s="20"/>
      <c r="U60" s="4"/>
    </row>
    <row r="61" spans="2:29" s="19" customFormat="1" ht="9.9499999999999993" customHeight="1" x14ac:dyDescent="0.15">
      <c r="B61" s="128"/>
      <c r="C61" s="129"/>
      <c r="D61" s="99"/>
      <c r="E61" s="100"/>
      <c r="F61" s="100"/>
      <c r="G61" s="81"/>
      <c r="H61" s="134"/>
      <c r="I61" s="45"/>
      <c r="J61" s="46"/>
      <c r="K61" s="47" t="s">
        <v>3</v>
      </c>
      <c r="L61" s="47" t="s">
        <v>4</v>
      </c>
      <c r="M61" s="21"/>
      <c r="N61" s="20"/>
      <c r="O61" s="20"/>
      <c r="P61" s="20"/>
      <c r="Q61" s="20"/>
      <c r="R61" s="20"/>
      <c r="S61" s="20"/>
      <c r="T61" s="20"/>
      <c r="U61" s="4"/>
    </row>
    <row r="62" spans="2:29" s="19" customFormat="1" ht="9.9499999999999993" customHeight="1" x14ac:dyDescent="0.15">
      <c r="B62" s="128"/>
      <c r="C62" s="129"/>
      <c r="D62" s="99"/>
      <c r="E62" s="100"/>
      <c r="F62" s="100"/>
      <c r="G62" s="81"/>
      <c r="H62" s="134"/>
      <c r="I62" s="45"/>
      <c r="J62" s="47" t="s">
        <v>115</v>
      </c>
      <c r="K62" s="140">
        <v>1114</v>
      </c>
      <c r="L62" s="140">
        <v>125502</v>
      </c>
      <c r="M62" s="21"/>
      <c r="N62" s="20"/>
      <c r="O62" s="20"/>
      <c r="P62" s="20"/>
      <c r="Q62" s="20"/>
      <c r="R62" s="20"/>
      <c r="S62" s="20"/>
      <c r="T62" s="20"/>
      <c r="U62" s="4"/>
    </row>
    <row r="63" spans="2:29" s="19" customFormat="1" ht="9.9499999999999993" customHeight="1" x14ac:dyDescent="0.15">
      <c r="B63" s="128"/>
      <c r="C63" s="129"/>
      <c r="D63" s="99"/>
      <c r="E63" s="100"/>
      <c r="F63" s="100"/>
      <c r="G63" s="81"/>
      <c r="H63" s="134"/>
      <c r="I63" s="45"/>
      <c r="J63" s="47" t="s">
        <v>9</v>
      </c>
      <c r="K63" s="141">
        <v>6340.7</v>
      </c>
      <c r="L63" s="141">
        <v>372971.35</v>
      </c>
      <c r="M63" s="21"/>
      <c r="N63" s="20"/>
      <c r="O63" s="20"/>
      <c r="P63" s="20"/>
      <c r="Q63" s="20"/>
      <c r="R63" s="20"/>
      <c r="S63" s="20"/>
      <c r="T63" s="20"/>
      <c r="U63" s="4"/>
    </row>
    <row r="64" spans="2:29" s="19" customFormat="1" ht="9.9499999999999993" customHeight="1" x14ac:dyDescent="0.15">
      <c r="B64" s="128"/>
      <c r="C64" s="129"/>
      <c r="D64" s="99"/>
      <c r="E64" s="100"/>
      <c r="F64" s="100"/>
      <c r="G64" s="81"/>
      <c r="H64" s="134"/>
      <c r="I64" s="20"/>
      <c r="J64" s="47" t="s">
        <v>128</v>
      </c>
      <c r="K64" s="142">
        <v>175.8</v>
      </c>
      <c r="L64" s="142">
        <v>336.5</v>
      </c>
      <c r="M64" s="21"/>
      <c r="N64" s="20"/>
      <c r="O64" s="20"/>
      <c r="P64" s="20"/>
      <c r="Q64" s="20"/>
      <c r="R64" s="20"/>
      <c r="S64" s="20"/>
      <c r="T64" s="20"/>
      <c r="U64" s="4"/>
    </row>
    <row r="65" spans="2:21" s="19" customFormat="1" ht="9.9499999999999993" customHeight="1" x14ac:dyDescent="0.15">
      <c r="B65" s="128"/>
      <c r="C65" s="129"/>
      <c r="D65" s="99"/>
      <c r="E65" s="100"/>
      <c r="F65" s="100"/>
      <c r="G65" s="81"/>
      <c r="H65" s="134"/>
      <c r="I65" s="20"/>
      <c r="J65" s="80"/>
      <c r="K65" s="104"/>
      <c r="L65" s="104"/>
      <c r="M65" s="21"/>
      <c r="N65" s="20"/>
      <c r="O65" s="20"/>
      <c r="P65" s="20"/>
      <c r="Q65" s="20"/>
      <c r="R65" s="20"/>
      <c r="S65" s="20"/>
      <c r="T65" s="20"/>
      <c r="U65" s="4"/>
    </row>
    <row r="66" spans="2:21" s="19" customFormat="1" ht="9.9499999999999993" customHeight="1" x14ac:dyDescent="0.15">
      <c r="B66" s="128"/>
      <c r="C66" s="129"/>
      <c r="D66" s="99"/>
      <c r="E66" s="100"/>
      <c r="F66" s="100"/>
      <c r="G66" s="81"/>
      <c r="H66" s="135"/>
      <c r="I66" s="20"/>
      <c r="J66" s="105"/>
      <c r="K66" s="106"/>
      <c r="L66" s="81"/>
      <c r="M66" s="21"/>
      <c r="N66" s="20"/>
      <c r="O66" s="20"/>
      <c r="P66" s="20"/>
      <c r="Q66" s="20"/>
      <c r="R66" s="20"/>
      <c r="S66" s="20"/>
      <c r="T66" s="20"/>
      <c r="U66" s="4"/>
    </row>
    <row r="67" spans="2:21" s="19" customFormat="1" ht="9.9499999999999993" customHeight="1" x14ac:dyDescent="0.15">
      <c r="B67" s="128"/>
      <c r="C67" s="129"/>
      <c r="D67" s="99"/>
      <c r="E67" s="100"/>
      <c r="F67" s="100"/>
      <c r="G67" s="81"/>
      <c r="H67" s="136" t="s">
        <v>125</v>
      </c>
      <c r="I67" s="48"/>
      <c r="J67" s="101"/>
      <c r="K67" s="101"/>
      <c r="L67" s="101"/>
      <c r="M67" s="102"/>
      <c r="N67" s="49"/>
      <c r="O67" s="49"/>
      <c r="P67" s="49"/>
      <c r="Q67" s="49"/>
      <c r="R67" s="49"/>
      <c r="S67" s="49"/>
      <c r="T67" s="49"/>
      <c r="U67" s="4"/>
    </row>
    <row r="68" spans="2:21" s="19" customFormat="1" ht="9.9499999999999993" customHeight="1" x14ac:dyDescent="0.15">
      <c r="B68" s="128"/>
      <c r="C68" s="129"/>
      <c r="D68" s="99"/>
      <c r="E68" s="100"/>
      <c r="F68" s="100"/>
      <c r="G68" s="81"/>
      <c r="H68" s="137"/>
      <c r="I68" s="45" t="s">
        <v>6</v>
      </c>
      <c r="J68" s="49" t="s">
        <v>5</v>
      </c>
      <c r="K68" s="20"/>
      <c r="L68" s="20"/>
      <c r="M68" s="21"/>
      <c r="N68" s="20"/>
      <c r="O68" s="20"/>
      <c r="P68" s="20"/>
      <c r="Q68" s="20"/>
      <c r="R68" s="20"/>
      <c r="S68" s="20"/>
      <c r="T68" s="20"/>
      <c r="U68" s="4"/>
    </row>
    <row r="69" spans="2:21" s="19" customFormat="1" ht="9.9499999999999993" customHeight="1" x14ac:dyDescent="0.15">
      <c r="B69" s="128"/>
      <c r="C69" s="129"/>
      <c r="D69" s="20"/>
      <c r="E69" s="20"/>
      <c r="F69" s="20"/>
      <c r="G69" s="81"/>
      <c r="H69" s="137"/>
      <c r="I69" s="20"/>
      <c r="J69" s="144" t="s">
        <v>137</v>
      </c>
      <c r="K69" s="144"/>
      <c r="L69" s="144"/>
      <c r="M69" s="21"/>
      <c r="N69" s="114"/>
      <c r="O69" s="114"/>
      <c r="P69" s="114"/>
      <c r="Q69" s="114"/>
      <c r="R69" s="114"/>
      <c r="S69" s="114"/>
      <c r="T69" s="114"/>
      <c r="U69" s="4"/>
    </row>
    <row r="70" spans="2:21" s="19" customFormat="1" ht="9.9499999999999993" customHeight="1" x14ac:dyDescent="0.15">
      <c r="B70" s="128"/>
      <c r="C70" s="129"/>
      <c r="D70" s="20"/>
      <c r="E70" s="20"/>
      <c r="F70" s="20"/>
      <c r="G70" s="81"/>
      <c r="H70" s="137"/>
      <c r="I70" s="50"/>
      <c r="J70" s="145" t="s">
        <v>124</v>
      </c>
      <c r="K70" s="145"/>
      <c r="L70" s="145"/>
      <c r="M70" s="146"/>
      <c r="N70" s="115"/>
      <c r="O70" s="115"/>
      <c r="P70" s="115"/>
      <c r="Q70" s="115"/>
      <c r="R70" s="115"/>
      <c r="S70" s="115"/>
      <c r="T70" s="115"/>
      <c r="U70" s="4"/>
    </row>
    <row r="71" spans="2:21" s="19" customFormat="1" ht="9.9499999999999993" customHeight="1" x14ac:dyDescent="0.15">
      <c r="B71" s="128"/>
      <c r="C71" s="129"/>
      <c r="D71" s="20"/>
      <c r="E71" s="20"/>
      <c r="F71" s="20"/>
      <c r="G71" s="81"/>
      <c r="H71" s="137"/>
      <c r="I71" s="51" t="s">
        <v>6</v>
      </c>
      <c r="J71" s="147" t="s">
        <v>138</v>
      </c>
      <c r="K71" s="147"/>
      <c r="L71" s="147"/>
      <c r="M71" s="52"/>
      <c r="N71" s="116"/>
      <c r="O71" s="116"/>
      <c r="P71" s="116"/>
      <c r="Q71" s="116"/>
      <c r="R71" s="116"/>
      <c r="S71" s="116"/>
      <c r="T71" s="116"/>
      <c r="U71" s="4"/>
    </row>
    <row r="72" spans="2:21" s="19" customFormat="1" ht="9.9499999999999993" customHeight="1" x14ac:dyDescent="0.15">
      <c r="B72" s="128"/>
      <c r="C72" s="129"/>
      <c r="D72" s="20"/>
      <c r="E72" s="20"/>
      <c r="F72" s="20"/>
      <c r="G72" s="81"/>
      <c r="H72" s="137"/>
      <c r="I72" s="45" t="s">
        <v>6</v>
      </c>
      <c r="J72" s="111" t="s">
        <v>126</v>
      </c>
      <c r="K72" s="111"/>
      <c r="L72" s="111"/>
      <c r="M72" s="52"/>
      <c r="N72" s="111"/>
      <c r="O72" s="111"/>
      <c r="P72" s="111"/>
      <c r="Q72" s="111"/>
      <c r="R72" s="111"/>
      <c r="S72" s="111"/>
      <c r="T72" s="111"/>
      <c r="U72" s="4"/>
    </row>
    <row r="73" spans="2:21" s="19" customFormat="1" ht="9.9499999999999993" customHeight="1" x14ac:dyDescent="0.15">
      <c r="B73" s="128"/>
      <c r="C73" s="129"/>
      <c r="D73" s="20"/>
      <c r="E73" s="20"/>
      <c r="F73" s="20"/>
      <c r="G73" s="81"/>
      <c r="H73" s="137"/>
      <c r="I73" s="45"/>
      <c r="J73" s="144" t="s">
        <v>139</v>
      </c>
      <c r="K73" s="144"/>
      <c r="L73" s="144"/>
      <c r="M73" s="52"/>
      <c r="N73" s="111"/>
      <c r="O73" s="111"/>
      <c r="P73" s="111"/>
      <c r="Q73" s="111"/>
      <c r="R73" s="111"/>
      <c r="S73" s="111"/>
      <c r="T73" s="111"/>
      <c r="U73" s="4"/>
    </row>
    <row r="74" spans="2:21" s="19" customFormat="1" ht="9.9499999999999993" customHeight="1" x14ac:dyDescent="0.15">
      <c r="B74" s="128"/>
      <c r="C74" s="129"/>
      <c r="D74" s="20"/>
      <c r="E74" s="20"/>
      <c r="F74" s="20"/>
      <c r="G74" s="20"/>
      <c r="H74" s="137"/>
      <c r="I74" s="45"/>
      <c r="J74" s="145" t="s">
        <v>127</v>
      </c>
      <c r="K74" s="145"/>
      <c r="L74" s="145"/>
      <c r="M74" s="52"/>
      <c r="N74" s="111"/>
      <c r="O74" s="111"/>
      <c r="P74" s="111"/>
      <c r="Q74" s="111"/>
      <c r="R74" s="111"/>
      <c r="S74" s="111"/>
      <c r="T74" s="111"/>
      <c r="U74" s="4"/>
    </row>
    <row r="75" spans="2:21" s="19" customFormat="1" ht="9.9499999999999993" customHeight="1" x14ac:dyDescent="0.15">
      <c r="B75" s="128"/>
      <c r="C75" s="129"/>
      <c r="D75" s="20"/>
      <c r="E75" s="20"/>
      <c r="F75" s="20"/>
      <c r="G75" s="103"/>
      <c r="H75" s="137"/>
      <c r="I75" s="53" t="s">
        <v>120</v>
      </c>
      <c r="J75" s="148" t="s">
        <v>140</v>
      </c>
      <c r="K75" s="148"/>
      <c r="L75" s="148"/>
      <c r="M75" s="149"/>
      <c r="N75" s="117"/>
      <c r="O75" s="117"/>
      <c r="P75" s="117"/>
      <c r="Q75" s="117"/>
      <c r="R75" s="117"/>
      <c r="S75" s="117"/>
      <c r="T75" s="117"/>
      <c r="U75" s="4"/>
    </row>
    <row r="76" spans="2:21" s="19" customFormat="1" ht="9.9499999999999993" customHeight="1" x14ac:dyDescent="0.15">
      <c r="B76" s="128"/>
      <c r="C76" s="129"/>
      <c r="D76" s="99"/>
      <c r="E76" s="100"/>
      <c r="F76" s="100"/>
      <c r="G76" s="81"/>
      <c r="H76" s="137"/>
      <c r="I76" s="54" t="s">
        <v>6</v>
      </c>
      <c r="J76" s="20" t="s">
        <v>7</v>
      </c>
      <c r="K76" s="55"/>
      <c r="L76" s="20"/>
      <c r="M76" s="21"/>
      <c r="N76" s="20"/>
      <c r="O76" s="20"/>
      <c r="P76" s="20"/>
      <c r="Q76" s="20"/>
      <c r="R76" s="20"/>
      <c r="S76" s="20"/>
      <c r="T76" s="20"/>
      <c r="U76" s="4"/>
    </row>
    <row r="77" spans="2:21" s="19" customFormat="1" ht="9.9499999999999993" customHeight="1" x14ac:dyDescent="0.15">
      <c r="B77" s="128"/>
      <c r="C77" s="129"/>
      <c r="D77" s="99"/>
      <c r="E77" s="100"/>
      <c r="F77" s="100"/>
      <c r="G77" s="81"/>
      <c r="H77" s="137"/>
      <c r="I77" s="50"/>
      <c r="J77" s="132" t="s">
        <v>109</v>
      </c>
      <c r="K77" s="132"/>
      <c r="L77" s="132"/>
      <c r="M77" s="21"/>
      <c r="N77" s="20"/>
      <c r="O77" s="20"/>
      <c r="P77" s="20"/>
      <c r="Q77" s="20"/>
      <c r="R77" s="20"/>
      <c r="S77" s="20"/>
      <c r="T77" s="20"/>
      <c r="U77" s="4"/>
    </row>
    <row r="78" spans="2:21" s="19" customFormat="1" ht="9.9499999999999993" customHeight="1" x14ac:dyDescent="0.15">
      <c r="B78" s="128"/>
      <c r="C78" s="129"/>
      <c r="D78" s="99"/>
      <c r="E78" s="100"/>
      <c r="F78" s="100"/>
      <c r="G78" s="81"/>
      <c r="H78" s="137"/>
      <c r="I78" s="50"/>
      <c r="J78" s="132"/>
      <c r="K78" s="132"/>
      <c r="L78" s="132"/>
      <c r="M78" s="21"/>
      <c r="N78" s="20"/>
      <c r="O78" s="20"/>
      <c r="P78" s="20"/>
      <c r="Q78" s="20"/>
      <c r="R78" s="20"/>
      <c r="S78" s="20"/>
      <c r="T78" s="20"/>
      <c r="U78" s="4"/>
    </row>
    <row r="79" spans="2:21" s="19" customFormat="1" ht="9.9499999999999993" customHeight="1" thickBot="1" x14ac:dyDescent="0.2">
      <c r="B79" s="130"/>
      <c r="C79" s="131"/>
      <c r="D79" s="57"/>
      <c r="E79" s="57"/>
      <c r="F79" s="57"/>
      <c r="G79" s="57"/>
      <c r="H79" s="138"/>
      <c r="I79" s="56"/>
      <c r="J79" s="57"/>
      <c r="K79" s="57"/>
      <c r="L79" s="57"/>
      <c r="M79" s="58"/>
      <c r="N79" s="20"/>
      <c r="O79" s="20"/>
      <c r="P79" s="20"/>
      <c r="Q79" s="20"/>
      <c r="R79" s="20"/>
      <c r="S79" s="20"/>
      <c r="T79" s="20"/>
      <c r="U79" s="4"/>
    </row>
    <row r="80" spans="2:21" s="19" customFormat="1" ht="9.9499999999999993" customHeight="1" x14ac:dyDescent="0.15">
      <c r="B80" s="4" t="s">
        <v>57</v>
      </c>
      <c r="C80" s="4"/>
      <c r="D80" s="59"/>
      <c r="E80" s="59"/>
      <c r="F80" s="59"/>
      <c r="G80" s="60"/>
      <c r="H80" s="61"/>
      <c r="I80" s="6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4:24" s="19" customFormat="1" ht="15" customHeight="1" x14ac:dyDescent="0.15">
      <c r="D81" s="59"/>
      <c r="E81" s="59"/>
      <c r="F81" s="59"/>
      <c r="G81" s="17"/>
      <c r="H81" s="18"/>
      <c r="I81" s="17"/>
      <c r="U81" s="4"/>
      <c r="V81" s="62" t="s">
        <v>59</v>
      </c>
    </row>
    <row r="82" spans="4:24" s="19" customFormat="1" ht="15" customHeight="1" x14ac:dyDescent="0.15">
      <c r="D82" s="59"/>
      <c r="E82" s="59"/>
      <c r="F82" s="59"/>
      <c r="G82" s="17"/>
      <c r="H82" s="18"/>
      <c r="I82" s="17"/>
      <c r="U82" s="4"/>
      <c r="V82" s="63"/>
      <c r="W82" s="2"/>
      <c r="X82" s="2" t="s">
        <v>2</v>
      </c>
    </row>
    <row r="83" spans="4:24" s="19" customFormat="1" ht="15" customHeight="1" x14ac:dyDescent="0.15">
      <c r="D83" s="59"/>
      <c r="E83" s="59"/>
      <c r="F83" s="59"/>
      <c r="G83" s="17"/>
      <c r="H83" s="18"/>
      <c r="I83" s="17"/>
      <c r="U83" s="4"/>
      <c r="V83" s="25"/>
      <c r="W83" s="64" t="s">
        <v>3</v>
      </c>
      <c r="X83" s="64" t="s">
        <v>4</v>
      </c>
    </row>
    <row r="84" spans="4:24" s="19" customFormat="1" ht="15" customHeight="1" x14ac:dyDescent="0.15">
      <c r="D84" s="59"/>
      <c r="E84" s="59"/>
      <c r="F84" s="59"/>
      <c r="G84" s="17"/>
      <c r="H84" s="18"/>
      <c r="I84" s="17"/>
      <c r="U84" s="4"/>
      <c r="V84" s="65" t="s">
        <v>110</v>
      </c>
      <c r="W84" s="89">
        <v>190.80453424026553</v>
      </c>
      <c r="X84" s="89">
        <v>342.65325257099227</v>
      </c>
    </row>
    <row r="85" spans="4:24" s="19" customFormat="1" ht="15" customHeight="1" x14ac:dyDescent="0.15">
      <c r="D85" s="59"/>
      <c r="E85" s="59"/>
      <c r="F85" s="59"/>
      <c r="G85" s="17"/>
      <c r="H85" s="18"/>
      <c r="I85" s="17"/>
      <c r="U85" s="4"/>
      <c r="V85" s="65" t="s">
        <v>111</v>
      </c>
      <c r="W85" s="89">
        <v>190.39866989098218</v>
      </c>
      <c r="X85" s="89">
        <v>343.00224703601043</v>
      </c>
    </row>
    <row r="86" spans="4:24" s="19" customFormat="1" ht="15" customHeight="1" x14ac:dyDescent="0.15">
      <c r="D86" s="59"/>
      <c r="E86" s="59"/>
      <c r="F86" s="59"/>
      <c r="G86" s="17"/>
      <c r="H86" s="18"/>
      <c r="I86" s="17"/>
      <c r="U86" s="4"/>
      <c r="V86" s="65" t="s">
        <v>112</v>
      </c>
      <c r="W86" s="89">
        <v>190.24062441831484</v>
      </c>
      <c r="X86" s="89">
        <v>343.3499344933818</v>
      </c>
    </row>
    <row r="87" spans="4:24" s="19" customFormat="1" ht="15" customHeight="1" x14ac:dyDescent="0.15">
      <c r="D87" s="59"/>
      <c r="E87" s="59"/>
      <c r="F87" s="59"/>
      <c r="G87" s="17"/>
      <c r="H87" s="18"/>
      <c r="I87" s="17"/>
      <c r="U87" s="4"/>
      <c r="V87" s="65" t="s">
        <v>113</v>
      </c>
      <c r="W87" s="89">
        <v>189.91914239834435</v>
      </c>
      <c r="X87" s="89">
        <v>343.47417569442609</v>
      </c>
    </row>
    <row r="88" spans="4:24" s="19" customFormat="1" ht="15" customHeight="1" x14ac:dyDescent="0.15">
      <c r="D88" s="59"/>
      <c r="E88" s="59"/>
      <c r="F88" s="59"/>
      <c r="G88" s="17"/>
      <c r="H88" s="18"/>
      <c r="I88" s="17"/>
      <c r="U88" s="4"/>
      <c r="V88" s="65" t="s">
        <v>114</v>
      </c>
      <c r="W88" s="89">
        <v>189.28698746604664</v>
      </c>
      <c r="X88" s="89">
        <v>343.33202399205214</v>
      </c>
    </row>
    <row r="89" spans="4:24" s="19" customFormat="1" ht="15" customHeight="1" x14ac:dyDescent="0.15">
      <c r="D89" s="59"/>
      <c r="E89" s="59"/>
      <c r="F89" s="59"/>
      <c r="G89" s="17"/>
      <c r="H89" s="18"/>
      <c r="I89" s="17"/>
      <c r="U89" s="4"/>
      <c r="V89" s="65" t="s">
        <v>123</v>
      </c>
      <c r="W89" s="89">
        <v>188.73560462544816</v>
      </c>
      <c r="X89" s="89">
        <v>343.3957584025797</v>
      </c>
    </row>
    <row r="90" spans="4:24" s="19" customFormat="1" ht="15" customHeight="1" x14ac:dyDescent="0.15">
      <c r="D90" s="59"/>
      <c r="E90" s="59"/>
      <c r="F90" s="59"/>
      <c r="G90" s="17"/>
      <c r="H90" s="18"/>
      <c r="I90" s="17"/>
      <c r="U90" s="4"/>
      <c r="V90" s="65" t="s">
        <v>129</v>
      </c>
      <c r="W90" s="89">
        <v>187.8625937341279</v>
      </c>
      <c r="X90" s="89">
        <v>342.69955346006043</v>
      </c>
    </row>
    <row r="91" spans="4:24" s="19" customFormat="1" ht="15" customHeight="1" x14ac:dyDescent="0.15">
      <c r="D91" s="59"/>
      <c r="E91" s="59"/>
      <c r="F91" s="59"/>
      <c r="G91" s="17"/>
      <c r="H91" s="18"/>
      <c r="I91" s="17"/>
      <c r="U91" s="4"/>
      <c r="V91" s="65" t="s">
        <v>135</v>
      </c>
      <c r="W91" s="89">
        <v>186.9158878504673</v>
      </c>
      <c r="X91" s="89">
        <v>341.93334419525547</v>
      </c>
    </row>
    <row r="92" spans="4:24" s="19" customFormat="1" ht="15" customHeight="1" x14ac:dyDescent="0.15">
      <c r="D92" s="59"/>
      <c r="E92" s="59"/>
      <c r="F92" s="59"/>
      <c r="G92" s="17"/>
      <c r="H92" s="18"/>
      <c r="I92" s="17"/>
      <c r="U92" s="4"/>
      <c r="V92" s="65">
        <v>25</v>
      </c>
      <c r="W92" s="89">
        <v>185.8</v>
      </c>
      <c r="X92" s="89">
        <v>341.3</v>
      </c>
    </row>
    <row r="93" spans="4:24" s="19" customFormat="1" ht="15" customHeight="1" x14ac:dyDescent="0.15">
      <c r="D93" s="59"/>
      <c r="E93" s="59"/>
      <c r="F93" s="59"/>
      <c r="G93" s="17"/>
      <c r="H93" s="18"/>
      <c r="I93" s="17"/>
      <c r="U93" s="4"/>
      <c r="V93" s="65">
        <v>26</v>
      </c>
      <c r="W93" s="89">
        <v>184.7</v>
      </c>
      <c r="X93" s="89">
        <v>340.8</v>
      </c>
    </row>
    <row r="94" spans="4:24" s="19" customFormat="1" ht="15" customHeight="1" x14ac:dyDescent="0.15">
      <c r="D94" s="59"/>
      <c r="E94" s="59"/>
      <c r="F94" s="59"/>
      <c r="G94" s="17"/>
      <c r="H94" s="18"/>
      <c r="I94" s="17"/>
      <c r="U94" s="4"/>
      <c r="V94" s="65">
        <v>27</v>
      </c>
      <c r="W94" s="89">
        <v>183.9</v>
      </c>
      <c r="X94" s="89">
        <v>340.8</v>
      </c>
    </row>
    <row r="95" spans="4:24" s="19" customFormat="1" ht="15" customHeight="1" x14ac:dyDescent="0.15">
      <c r="D95" s="59"/>
      <c r="E95" s="59"/>
      <c r="F95" s="59"/>
      <c r="G95" s="17"/>
      <c r="H95" s="18"/>
      <c r="I95" s="17"/>
      <c r="U95" s="4"/>
      <c r="V95" s="65">
        <v>28</v>
      </c>
      <c r="W95" s="89">
        <v>182.9</v>
      </c>
      <c r="X95" s="89">
        <v>340.4</v>
      </c>
    </row>
    <row r="96" spans="4:24" s="19" customFormat="1" ht="15" customHeight="1" x14ac:dyDescent="0.15">
      <c r="D96" s="59"/>
      <c r="E96" s="59"/>
      <c r="F96" s="59"/>
      <c r="G96" s="17"/>
      <c r="H96" s="18"/>
      <c r="I96" s="17"/>
      <c r="U96" s="4"/>
      <c r="V96" s="65">
        <v>29</v>
      </c>
      <c r="W96" s="89">
        <v>181.7</v>
      </c>
      <c r="X96" s="89">
        <v>339.8</v>
      </c>
    </row>
    <row r="97" spans="4:24" s="19" customFormat="1" ht="15" customHeight="1" x14ac:dyDescent="0.15">
      <c r="D97" s="59"/>
      <c r="E97" s="59"/>
      <c r="F97" s="59"/>
      <c r="G97" s="17"/>
      <c r="H97" s="18"/>
      <c r="I97" s="17"/>
      <c r="U97" s="4"/>
      <c r="V97" s="65">
        <v>30</v>
      </c>
      <c r="W97" s="89">
        <v>180.4</v>
      </c>
      <c r="X97" s="89">
        <v>339</v>
      </c>
    </row>
    <row r="98" spans="4:24" s="19" customFormat="1" ht="15" customHeight="1" x14ac:dyDescent="0.15">
      <c r="D98" s="59"/>
      <c r="E98" s="59"/>
      <c r="F98" s="59"/>
      <c r="G98" s="17"/>
      <c r="H98" s="18"/>
      <c r="I98" s="17"/>
      <c r="U98" s="4"/>
      <c r="V98" s="65" t="s">
        <v>116</v>
      </c>
      <c r="W98" s="89">
        <v>179</v>
      </c>
      <c r="X98" s="89">
        <v>338.3</v>
      </c>
    </row>
    <row r="99" spans="4:24" s="19" customFormat="1" ht="15" customHeight="1" x14ac:dyDescent="0.15">
      <c r="D99" s="59"/>
      <c r="E99" s="59"/>
      <c r="F99" s="59"/>
      <c r="G99" s="17"/>
      <c r="H99" s="18"/>
      <c r="I99" s="17"/>
      <c r="U99" s="4"/>
      <c r="V99" s="95" t="s">
        <v>122</v>
      </c>
      <c r="W99" s="19">
        <v>177.2</v>
      </c>
      <c r="X99" s="19">
        <v>338.2</v>
      </c>
    </row>
    <row r="100" spans="4:24" s="19" customFormat="1" ht="15" customHeight="1" x14ac:dyDescent="0.15">
      <c r="D100" s="59"/>
      <c r="E100" s="59"/>
      <c r="F100" s="59"/>
      <c r="G100" s="17"/>
      <c r="H100" s="18"/>
      <c r="I100" s="17"/>
      <c r="U100" s="4"/>
      <c r="V100" s="95" t="s">
        <v>13</v>
      </c>
      <c r="W100" s="19">
        <v>175.8</v>
      </c>
      <c r="X100" s="19">
        <v>336.5</v>
      </c>
    </row>
    <row r="101" spans="4:24" s="19" customFormat="1" ht="15" customHeight="1" x14ac:dyDescent="0.15">
      <c r="D101" s="59"/>
      <c r="E101" s="59"/>
      <c r="F101" s="59"/>
      <c r="G101" s="17"/>
      <c r="H101" s="18"/>
      <c r="I101" s="17"/>
      <c r="U101" s="4"/>
    </row>
    <row r="102" spans="4:24" s="19" customFormat="1" ht="15" customHeight="1" x14ac:dyDescent="0.15">
      <c r="D102" s="59"/>
      <c r="E102" s="59"/>
      <c r="F102" s="59"/>
      <c r="G102" s="17"/>
      <c r="H102" s="18"/>
      <c r="I102" s="17"/>
      <c r="U102" s="4"/>
    </row>
    <row r="103" spans="4:24" s="19" customFormat="1" ht="15" customHeight="1" x14ac:dyDescent="0.15">
      <c r="D103" s="59"/>
      <c r="E103" s="59"/>
      <c r="F103" s="59"/>
      <c r="G103" s="17"/>
      <c r="H103" s="18"/>
      <c r="I103" s="17"/>
      <c r="U103" s="4"/>
    </row>
    <row r="104" spans="4:24" s="19" customFormat="1" ht="15" customHeight="1" x14ac:dyDescent="0.15">
      <c r="D104" s="59"/>
      <c r="E104" s="59"/>
      <c r="F104" s="59"/>
      <c r="G104" s="17"/>
      <c r="H104" s="18"/>
      <c r="I104" s="17"/>
      <c r="U104" s="4"/>
    </row>
    <row r="105" spans="4:24" s="19" customFormat="1" ht="15" customHeight="1" x14ac:dyDescent="0.15">
      <c r="D105" s="59"/>
      <c r="E105" s="59"/>
      <c r="F105" s="59"/>
      <c r="G105" s="17"/>
      <c r="H105" s="18"/>
      <c r="I105" s="17"/>
      <c r="U105" s="4"/>
    </row>
    <row r="106" spans="4:24" s="19" customFormat="1" ht="15" customHeight="1" x14ac:dyDescent="0.15">
      <c r="D106" s="59"/>
      <c r="E106" s="59"/>
      <c r="F106" s="59"/>
      <c r="G106" s="17"/>
      <c r="H106" s="18"/>
      <c r="I106" s="17"/>
      <c r="U106" s="4"/>
    </row>
    <row r="107" spans="4:24" s="19" customFormat="1" ht="15" customHeight="1" x14ac:dyDescent="0.15">
      <c r="D107" s="59"/>
      <c r="E107" s="59"/>
      <c r="F107" s="59"/>
      <c r="G107" s="17"/>
      <c r="H107" s="18"/>
      <c r="I107" s="17"/>
      <c r="U107" s="4"/>
    </row>
    <row r="108" spans="4:24" s="19" customFormat="1" ht="15" customHeight="1" x14ac:dyDescent="0.15">
      <c r="D108" s="59"/>
      <c r="E108" s="59"/>
      <c r="F108" s="59"/>
      <c r="G108" s="17"/>
      <c r="H108" s="18"/>
      <c r="I108" s="17"/>
      <c r="U108" s="4"/>
    </row>
    <row r="109" spans="4:24" s="19" customFormat="1" ht="15" customHeight="1" x14ac:dyDescent="0.15">
      <c r="D109" s="59"/>
      <c r="E109" s="59"/>
      <c r="F109" s="59"/>
      <c r="G109" s="17"/>
      <c r="H109" s="18"/>
      <c r="I109" s="17"/>
      <c r="U109" s="4"/>
    </row>
    <row r="110" spans="4:24" s="19" customFormat="1" ht="15" customHeight="1" x14ac:dyDescent="0.15">
      <c r="D110" s="59"/>
      <c r="E110" s="59"/>
      <c r="F110" s="59"/>
      <c r="G110" s="17"/>
      <c r="H110" s="18"/>
      <c r="I110" s="17"/>
      <c r="U110" s="4"/>
    </row>
    <row r="111" spans="4:24" s="19" customFormat="1" ht="15" customHeight="1" x14ac:dyDescent="0.15">
      <c r="D111" s="59"/>
      <c r="E111" s="59"/>
      <c r="F111" s="59"/>
      <c r="G111" s="17"/>
      <c r="H111" s="18"/>
      <c r="I111" s="17"/>
      <c r="U111" s="4"/>
    </row>
    <row r="112" spans="4:24" s="19" customFormat="1" ht="15" customHeight="1" x14ac:dyDescent="0.15">
      <c r="D112" s="59"/>
      <c r="E112" s="59"/>
      <c r="F112" s="59"/>
      <c r="G112" s="17"/>
      <c r="H112" s="18"/>
      <c r="I112" s="17"/>
      <c r="U112" s="4"/>
    </row>
    <row r="113" spans="4:21" s="19" customFormat="1" ht="15" customHeight="1" x14ac:dyDescent="0.15">
      <c r="D113" s="59"/>
      <c r="E113" s="59"/>
      <c r="F113" s="59"/>
      <c r="G113" s="17"/>
      <c r="H113" s="18"/>
      <c r="I113" s="17"/>
      <c r="U113" s="4"/>
    </row>
    <row r="114" spans="4:21" s="19" customFormat="1" ht="15" customHeight="1" x14ac:dyDescent="0.15">
      <c r="D114" s="59"/>
      <c r="E114" s="59"/>
      <c r="F114" s="59"/>
      <c r="G114" s="17"/>
      <c r="H114" s="18"/>
      <c r="I114" s="17"/>
      <c r="U114" s="4"/>
    </row>
    <row r="115" spans="4:21" s="19" customFormat="1" ht="15" customHeight="1" x14ac:dyDescent="0.15">
      <c r="D115" s="59"/>
      <c r="E115" s="59"/>
      <c r="F115" s="59"/>
      <c r="G115" s="17"/>
      <c r="H115" s="18"/>
      <c r="I115" s="17"/>
      <c r="U115" s="4"/>
    </row>
    <row r="116" spans="4:21" s="19" customFormat="1" ht="15" customHeight="1" x14ac:dyDescent="0.15">
      <c r="D116" s="59"/>
      <c r="E116" s="59"/>
      <c r="F116" s="59"/>
      <c r="G116" s="17"/>
      <c r="H116" s="18"/>
      <c r="I116" s="17"/>
      <c r="U116" s="4"/>
    </row>
    <row r="117" spans="4:21" s="19" customFormat="1" ht="15" customHeight="1" x14ac:dyDescent="0.15">
      <c r="D117" s="59"/>
      <c r="E117" s="59"/>
      <c r="F117" s="59"/>
      <c r="G117" s="17"/>
      <c r="H117" s="18"/>
      <c r="I117" s="17"/>
      <c r="U117" s="4"/>
    </row>
    <row r="118" spans="4:21" s="19" customFormat="1" ht="15" customHeight="1" x14ac:dyDescent="0.15">
      <c r="D118" s="59"/>
      <c r="E118" s="59"/>
      <c r="F118" s="59"/>
      <c r="G118" s="17"/>
      <c r="H118" s="18"/>
      <c r="I118" s="17"/>
      <c r="U118" s="4"/>
    </row>
    <row r="119" spans="4:21" s="19" customFormat="1" ht="15" customHeight="1" x14ac:dyDescent="0.15">
      <c r="D119" s="59"/>
      <c r="E119" s="59"/>
      <c r="F119" s="59"/>
      <c r="G119" s="17"/>
      <c r="H119" s="18"/>
      <c r="I119" s="17"/>
      <c r="U119" s="4"/>
    </row>
    <row r="120" spans="4:21" s="19" customFormat="1" ht="15" customHeight="1" x14ac:dyDescent="0.15">
      <c r="D120" s="59"/>
      <c r="E120" s="59"/>
      <c r="F120" s="59"/>
      <c r="G120" s="17"/>
      <c r="H120" s="18"/>
      <c r="I120" s="17"/>
      <c r="U120" s="4"/>
    </row>
    <row r="121" spans="4:21" s="19" customFormat="1" ht="15" customHeight="1" x14ac:dyDescent="0.15">
      <c r="D121" s="59"/>
      <c r="E121" s="59"/>
      <c r="F121" s="59"/>
      <c r="G121" s="17"/>
      <c r="H121" s="18"/>
      <c r="I121" s="17"/>
      <c r="U121" s="4"/>
    </row>
    <row r="122" spans="4:21" s="19" customFormat="1" ht="15" customHeight="1" x14ac:dyDescent="0.15">
      <c r="D122" s="59"/>
      <c r="E122" s="59"/>
      <c r="F122" s="59"/>
      <c r="G122" s="17"/>
      <c r="H122" s="18"/>
      <c r="I122" s="17"/>
      <c r="U122" s="4"/>
    </row>
    <row r="123" spans="4:21" s="19" customFormat="1" ht="15" customHeight="1" x14ac:dyDescent="0.15">
      <c r="D123" s="59"/>
      <c r="E123" s="59"/>
      <c r="F123" s="59"/>
      <c r="G123" s="17"/>
      <c r="H123" s="18"/>
      <c r="I123" s="17"/>
      <c r="U123" s="4"/>
    </row>
    <row r="124" spans="4:21" s="19" customFormat="1" ht="15" customHeight="1" x14ac:dyDescent="0.15">
      <c r="D124" s="59"/>
      <c r="E124" s="59"/>
      <c r="F124" s="59"/>
      <c r="G124" s="17"/>
      <c r="H124" s="18"/>
      <c r="I124" s="17"/>
      <c r="U124" s="4"/>
    </row>
    <row r="125" spans="4:21" s="19" customFormat="1" ht="15" customHeight="1" x14ac:dyDescent="0.15">
      <c r="D125" s="59"/>
      <c r="E125" s="59"/>
      <c r="F125" s="59"/>
      <c r="G125" s="17"/>
      <c r="H125" s="18"/>
      <c r="I125" s="17"/>
      <c r="U125" s="4"/>
    </row>
    <row r="126" spans="4:21" s="19" customFormat="1" ht="15" customHeight="1" x14ac:dyDescent="0.15">
      <c r="D126" s="59"/>
      <c r="E126" s="59"/>
      <c r="F126" s="59"/>
      <c r="G126" s="17"/>
      <c r="H126" s="18"/>
      <c r="I126" s="17"/>
      <c r="U126" s="4"/>
    </row>
    <row r="127" spans="4:21" s="19" customFormat="1" ht="15" customHeight="1" x14ac:dyDescent="0.15">
      <c r="D127" s="59"/>
      <c r="E127" s="59"/>
      <c r="F127" s="59"/>
      <c r="G127" s="17"/>
      <c r="H127" s="18"/>
      <c r="I127" s="17"/>
      <c r="U127" s="4"/>
    </row>
    <row r="128" spans="4:21" s="19" customFormat="1" ht="15" customHeight="1" x14ac:dyDescent="0.15">
      <c r="D128" s="59"/>
      <c r="E128" s="59"/>
      <c r="F128" s="59"/>
      <c r="G128" s="17"/>
      <c r="H128" s="18"/>
      <c r="I128" s="17"/>
      <c r="U128" s="4"/>
    </row>
    <row r="129" spans="4:21" s="19" customFormat="1" ht="15" customHeight="1" x14ac:dyDescent="0.15">
      <c r="D129" s="59"/>
      <c r="E129" s="59"/>
      <c r="F129" s="59"/>
      <c r="G129" s="17"/>
      <c r="H129" s="18"/>
      <c r="I129" s="17"/>
      <c r="U129" s="4"/>
    </row>
    <row r="130" spans="4:21" s="19" customFormat="1" ht="15" customHeight="1" x14ac:dyDescent="0.15">
      <c r="D130" s="59"/>
      <c r="E130" s="59"/>
      <c r="F130" s="59"/>
      <c r="G130" s="17"/>
      <c r="H130" s="18"/>
      <c r="I130" s="17"/>
      <c r="U130" s="4"/>
    </row>
    <row r="131" spans="4:21" s="19" customFormat="1" ht="15" customHeight="1" x14ac:dyDescent="0.15">
      <c r="D131" s="59"/>
      <c r="E131" s="59"/>
      <c r="F131" s="59"/>
      <c r="G131" s="17"/>
      <c r="H131" s="18"/>
      <c r="I131" s="17"/>
      <c r="U131" s="4"/>
    </row>
    <row r="132" spans="4:21" s="19" customFormat="1" ht="15" customHeight="1" x14ac:dyDescent="0.15">
      <c r="D132" s="59"/>
      <c r="E132" s="59"/>
      <c r="F132" s="59"/>
      <c r="G132" s="17"/>
      <c r="H132" s="18"/>
      <c r="I132" s="17"/>
      <c r="U132" s="4"/>
    </row>
    <row r="133" spans="4:21" s="19" customFormat="1" ht="15" customHeight="1" x14ac:dyDescent="0.15">
      <c r="D133" s="59"/>
      <c r="E133" s="59"/>
      <c r="F133" s="59"/>
      <c r="G133" s="17"/>
      <c r="H133" s="18"/>
      <c r="I133" s="17"/>
      <c r="U133" s="4"/>
    </row>
    <row r="134" spans="4:21" s="19" customFormat="1" ht="15" customHeight="1" x14ac:dyDescent="0.15">
      <c r="D134" s="59"/>
      <c r="E134" s="59"/>
      <c r="F134" s="59"/>
      <c r="G134" s="17"/>
      <c r="H134" s="18"/>
      <c r="I134" s="17"/>
      <c r="U134" s="4"/>
    </row>
    <row r="135" spans="4:21" s="19" customFormat="1" ht="15" customHeight="1" x14ac:dyDescent="0.15">
      <c r="D135" s="59"/>
      <c r="E135" s="59"/>
      <c r="F135" s="59"/>
      <c r="G135" s="17"/>
      <c r="H135" s="18"/>
      <c r="I135" s="17"/>
      <c r="U135" s="4"/>
    </row>
    <row r="136" spans="4:21" s="19" customFormat="1" ht="15" customHeight="1" x14ac:dyDescent="0.15">
      <c r="D136" s="59"/>
      <c r="E136" s="59"/>
      <c r="F136" s="59"/>
      <c r="G136" s="17"/>
      <c r="H136" s="18"/>
      <c r="I136" s="17"/>
      <c r="U136" s="4"/>
    </row>
    <row r="137" spans="4:21" s="19" customFormat="1" ht="15" customHeight="1" x14ac:dyDescent="0.15">
      <c r="D137" s="59"/>
      <c r="E137" s="59"/>
      <c r="F137" s="59"/>
      <c r="G137" s="17"/>
      <c r="H137" s="18"/>
      <c r="I137" s="17"/>
      <c r="U137" s="4"/>
    </row>
    <row r="138" spans="4:21" s="19" customFormat="1" ht="15" customHeight="1" x14ac:dyDescent="0.15">
      <c r="D138" s="59"/>
      <c r="E138" s="59"/>
      <c r="F138" s="59"/>
      <c r="G138" s="17"/>
      <c r="H138" s="18"/>
      <c r="I138" s="17"/>
      <c r="U138" s="4"/>
    </row>
    <row r="139" spans="4:21" s="19" customFormat="1" ht="15" customHeight="1" x14ac:dyDescent="0.15">
      <c r="D139" s="59"/>
      <c r="E139" s="59"/>
      <c r="F139" s="59"/>
      <c r="G139" s="17"/>
      <c r="H139" s="18"/>
      <c r="I139" s="17"/>
      <c r="U139" s="4"/>
    </row>
    <row r="140" spans="4:21" s="19" customFormat="1" ht="15" customHeight="1" x14ac:dyDescent="0.15">
      <c r="D140" s="59"/>
      <c r="E140" s="59"/>
      <c r="F140" s="59"/>
      <c r="G140" s="17"/>
      <c r="H140" s="18"/>
      <c r="I140" s="17"/>
      <c r="U140" s="4"/>
    </row>
    <row r="141" spans="4:21" s="19" customFormat="1" ht="15" customHeight="1" x14ac:dyDescent="0.15">
      <c r="D141" s="59"/>
      <c r="E141" s="59"/>
      <c r="F141" s="59"/>
      <c r="G141" s="17"/>
      <c r="H141" s="18"/>
      <c r="I141" s="17"/>
      <c r="U141" s="4"/>
    </row>
    <row r="142" spans="4:21" s="19" customFormat="1" ht="15" customHeight="1" x14ac:dyDescent="0.15">
      <c r="D142" s="59"/>
      <c r="E142" s="59"/>
      <c r="F142" s="59"/>
      <c r="G142" s="17"/>
      <c r="H142" s="18"/>
      <c r="I142" s="17"/>
      <c r="U142" s="4"/>
    </row>
    <row r="143" spans="4:21" s="19" customFormat="1" ht="15" customHeight="1" x14ac:dyDescent="0.15">
      <c r="D143" s="59"/>
      <c r="E143" s="59"/>
      <c r="F143" s="59"/>
      <c r="G143" s="17"/>
      <c r="H143" s="18"/>
      <c r="I143" s="17"/>
      <c r="U143" s="4"/>
    </row>
    <row r="144" spans="4:21" s="19" customFormat="1" ht="15" customHeight="1" x14ac:dyDescent="0.15">
      <c r="D144" s="59"/>
      <c r="E144" s="59"/>
      <c r="F144" s="59"/>
      <c r="G144" s="17"/>
      <c r="H144" s="18"/>
      <c r="I144" s="17"/>
      <c r="U144" s="4"/>
    </row>
    <row r="145" spans="4:21" s="19" customFormat="1" ht="15" customHeight="1" x14ac:dyDescent="0.15">
      <c r="D145" s="59"/>
      <c r="E145" s="59"/>
      <c r="F145" s="59"/>
      <c r="G145" s="17"/>
      <c r="H145" s="18"/>
      <c r="I145" s="17"/>
      <c r="U145" s="4"/>
    </row>
    <row r="146" spans="4:21" s="19" customFormat="1" ht="15" customHeight="1" x14ac:dyDescent="0.15">
      <c r="D146" s="59"/>
      <c r="E146" s="59"/>
      <c r="F146" s="59"/>
      <c r="G146" s="17"/>
      <c r="H146" s="18"/>
      <c r="I146" s="17"/>
      <c r="U146" s="4"/>
    </row>
    <row r="147" spans="4:21" s="19" customFormat="1" ht="15" customHeight="1" x14ac:dyDescent="0.15">
      <c r="D147" s="59"/>
      <c r="E147" s="59"/>
      <c r="F147" s="59"/>
      <c r="G147" s="17"/>
      <c r="H147" s="18"/>
      <c r="I147" s="17"/>
      <c r="U147" s="4"/>
    </row>
    <row r="148" spans="4:21" s="19" customFormat="1" ht="15" customHeight="1" x14ac:dyDescent="0.15">
      <c r="D148" s="59"/>
      <c r="E148" s="59"/>
      <c r="F148" s="59"/>
      <c r="G148" s="17"/>
      <c r="H148" s="18"/>
      <c r="I148" s="17"/>
      <c r="U148" s="4"/>
    </row>
    <row r="149" spans="4:21" s="19" customFormat="1" ht="15" customHeight="1" x14ac:dyDescent="0.15">
      <c r="D149" s="59"/>
      <c r="E149" s="59"/>
      <c r="F149" s="59"/>
      <c r="G149" s="17"/>
      <c r="H149" s="18"/>
      <c r="I149" s="17"/>
      <c r="U149" s="4"/>
    </row>
    <row r="150" spans="4:21" s="19" customFormat="1" ht="15" customHeight="1" x14ac:dyDescent="0.15">
      <c r="D150" s="59"/>
      <c r="E150" s="59"/>
      <c r="F150" s="59"/>
      <c r="G150" s="17"/>
      <c r="H150" s="18"/>
      <c r="I150" s="17"/>
      <c r="U150" s="4"/>
    </row>
    <row r="151" spans="4:21" s="19" customFormat="1" ht="15" customHeight="1" x14ac:dyDescent="0.15">
      <c r="D151" s="59"/>
      <c r="E151" s="59"/>
      <c r="F151" s="59"/>
      <c r="G151" s="17"/>
      <c r="H151" s="18"/>
      <c r="I151" s="17"/>
      <c r="U151" s="4"/>
    </row>
    <row r="152" spans="4:21" s="19" customFormat="1" ht="15" customHeight="1" x14ac:dyDescent="0.15">
      <c r="D152" s="59"/>
      <c r="E152" s="59"/>
      <c r="F152" s="59"/>
      <c r="G152" s="17"/>
      <c r="H152" s="18"/>
      <c r="I152" s="17"/>
      <c r="U152" s="4"/>
    </row>
    <row r="153" spans="4:21" s="19" customFormat="1" ht="15" customHeight="1" x14ac:dyDescent="0.15">
      <c r="D153" s="59"/>
      <c r="E153" s="59"/>
      <c r="F153" s="59"/>
      <c r="G153" s="17"/>
      <c r="H153" s="18"/>
      <c r="I153" s="17"/>
      <c r="U153" s="4"/>
    </row>
    <row r="154" spans="4:21" s="19" customFormat="1" ht="15" customHeight="1" x14ac:dyDescent="0.15">
      <c r="D154" s="59"/>
      <c r="E154" s="59"/>
      <c r="F154" s="59"/>
      <c r="G154" s="17"/>
      <c r="H154" s="18"/>
      <c r="I154" s="17"/>
      <c r="U154" s="4"/>
    </row>
    <row r="155" spans="4:21" s="19" customFormat="1" ht="15" customHeight="1" x14ac:dyDescent="0.15">
      <c r="D155" s="59"/>
      <c r="E155" s="59"/>
      <c r="F155" s="59"/>
      <c r="G155" s="17"/>
      <c r="H155" s="18"/>
      <c r="I155" s="17"/>
      <c r="U155" s="4"/>
    </row>
    <row r="156" spans="4:21" s="19" customFormat="1" ht="15" customHeight="1" x14ac:dyDescent="0.15">
      <c r="D156" s="59"/>
      <c r="E156" s="59"/>
      <c r="F156" s="59"/>
      <c r="G156" s="17"/>
      <c r="H156" s="18"/>
      <c r="I156" s="17"/>
      <c r="U156" s="4"/>
    </row>
    <row r="157" spans="4:21" s="19" customFormat="1" ht="15" customHeight="1" x14ac:dyDescent="0.15">
      <c r="D157" s="59"/>
      <c r="E157" s="59"/>
      <c r="F157" s="59"/>
      <c r="G157" s="17"/>
      <c r="H157" s="18"/>
      <c r="I157" s="17"/>
      <c r="U157" s="4"/>
    </row>
    <row r="158" spans="4:21" s="19" customFormat="1" ht="15" customHeight="1" x14ac:dyDescent="0.15">
      <c r="D158" s="59"/>
      <c r="E158" s="59"/>
      <c r="F158" s="59"/>
      <c r="G158" s="17"/>
      <c r="H158" s="18"/>
      <c r="I158" s="17"/>
      <c r="U158" s="4"/>
    </row>
    <row r="159" spans="4:21" s="19" customFormat="1" ht="15" customHeight="1" x14ac:dyDescent="0.15">
      <c r="D159" s="59"/>
      <c r="E159" s="59"/>
      <c r="F159" s="59"/>
      <c r="G159" s="17"/>
      <c r="H159" s="18"/>
      <c r="I159" s="17"/>
      <c r="U159" s="4"/>
    </row>
    <row r="160" spans="4:21" s="19" customFormat="1" ht="15" customHeight="1" x14ac:dyDescent="0.15">
      <c r="D160" s="59"/>
      <c r="E160" s="59"/>
      <c r="F160" s="59"/>
      <c r="G160" s="17"/>
      <c r="H160" s="18"/>
      <c r="I160" s="17"/>
      <c r="U160" s="4"/>
    </row>
    <row r="161" spans="4:21" s="19" customFormat="1" ht="15" customHeight="1" x14ac:dyDescent="0.15">
      <c r="D161" s="59"/>
      <c r="E161" s="59"/>
      <c r="F161" s="59"/>
      <c r="G161" s="17"/>
      <c r="H161" s="18"/>
      <c r="I161" s="17"/>
      <c r="U161" s="4"/>
    </row>
    <row r="162" spans="4:21" s="19" customFormat="1" ht="15" customHeight="1" x14ac:dyDescent="0.15">
      <c r="D162" s="59"/>
      <c r="E162" s="59"/>
      <c r="F162" s="59"/>
      <c r="G162" s="17"/>
      <c r="H162" s="18"/>
      <c r="I162" s="17"/>
      <c r="U162" s="4"/>
    </row>
    <row r="163" spans="4:21" s="19" customFormat="1" ht="15" customHeight="1" x14ac:dyDescent="0.15">
      <c r="D163" s="59"/>
      <c r="E163" s="59"/>
      <c r="F163" s="59"/>
      <c r="G163" s="17"/>
      <c r="H163" s="18"/>
      <c r="I163" s="17"/>
      <c r="U163" s="4"/>
    </row>
    <row r="164" spans="4:21" s="19" customFormat="1" ht="15" customHeight="1" x14ac:dyDescent="0.15">
      <c r="D164" s="59"/>
      <c r="E164" s="59"/>
      <c r="F164" s="59"/>
      <c r="G164" s="17"/>
      <c r="H164" s="18"/>
      <c r="I164" s="17"/>
      <c r="U164" s="4"/>
    </row>
    <row r="165" spans="4:21" s="19" customFormat="1" ht="15" customHeight="1" x14ac:dyDescent="0.15">
      <c r="D165" s="59"/>
      <c r="E165" s="59"/>
      <c r="F165" s="59"/>
      <c r="G165" s="17"/>
      <c r="H165" s="18"/>
      <c r="I165" s="17"/>
      <c r="U165" s="4"/>
    </row>
    <row r="166" spans="4:21" s="19" customFormat="1" ht="15" customHeight="1" x14ac:dyDescent="0.15">
      <c r="D166" s="59"/>
      <c r="E166" s="59"/>
      <c r="F166" s="59"/>
      <c r="G166" s="17"/>
      <c r="H166" s="18"/>
      <c r="I166" s="17"/>
      <c r="U166" s="4"/>
    </row>
    <row r="167" spans="4:21" s="19" customFormat="1" ht="15" customHeight="1" x14ac:dyDescent="0.15">
      <c r="D167" s="59"/>
      <c r="E167" s="59"/>
      <c r="F167" s="59"/>
      <c r="G167" s="17"/>
      <c r="H167" s="18"/>
      <c r="I167" s="17"/>
      <c r="U167" s="4"/>
    </row>
    <row r="168" spans="4:21" s="19" customFormat="1" ht="15" customHeight="1" x14ac:dyDescent="0.15">
      <c r="D168" s="59"/>
      <c r="E168" s="59"/>
      <c r="F168" s="59"/>
      <c r="G168" s="17"/>
      <c r="H168" s="18"/>
      <c r="I168" s="17"/>
      <c r="U168" s="4"/>
    </row>
    <row r="169" spans="4:21" s="19" customFormat="1" ht="15" customHeight="1" x14ac:dyDescent="0.15">
      <c r="D169" s="59"/>
      <c r="E169" s="59"/>
      <c r="F169" s="59"/>
      <c r="G169" s="17"/>
      <c r="H169" s="18"/>
      <c r="I169" s="17"/>
      <c r="U169" s="4"/>
    </row>
    <row r="170" spans="4:21" s="19" customFormat="1" ht="15" customHeight="1" x14ac:dyDescent="0.15">
      <c r="D170" s="59"/>
      <c r="E170" s="59"/>
      <c r="F170" s="59"/>
      <c r="G170" s="17"/>
      <c r="H170" s="18"/>
      <c r="I170" s="17"/>
      <c r="U170" s="4"/>
    </row>
    <row r="171" spans="4:21" s="19" customFormat="1" ht="15" customHeight="1" x14ac:dyDescent="0.15">
      <c r="D171" s="59"/>
      <c r="E171" s="59"/>
      <c r="F171" s="59"/>
      <c r="G171" s="17"/>
      <c r="H171" s="18"/>
      <c r="I171" s="17"/>
      <c r="U171" s="4"/>
    </row>
    <row r="172" spans="4:21" s="19" customFormat="1" ht="15" customHeight="1" x14ac:dyDescent="0.15">
      <c r="D172" s="59"/>
      <c r="E172" s="59"/>
      <c r="F172" s="59"/>
      <c r="G172" s="17"/>
      <c r="H172" s="18"/>
      <c r="I172" s="17"/>
      <c r="U172" s="4"/>
    </row>
    <row r="173" spans="4:21" s="19" customFormat="1" ht="15" customHeight="1" x14ac:dyDescent="0.15">
      <c r="D173" s="59"/>
      <c r="E173" s="59"/>
      <c r="F173" s="59"/>
      <c r="G173" s="17"/>
      <c r="H173" s="18"/>
      <c r="I173" s="17"/>
      <c r="U173" s="4"/>
    </row>
    <row r="174" spans="4:21" s="19" customFormat="1" ht="15" customHeight="1" x14ac:dyDescent="0.15">
      <c r="D174" s="59"/>
      <c r="E174" s="59"/>
      <c r="F174" s="59"/>
      <c r="G174" s="17"/>
      <c r="H174" s="18"/>
      <c r="I174" s="17"/>
      <c r="U174" s="4"/>
    </row>
    <row r="175" spans="4:21" s="19" customFormat="1" ht="15" customHeight="1" x14ac:dyDescent="0.15">
      <c r="D175" s="59"/>
      <c r="E175" s="59"/>
      <c r="F175" s="59"/>
      <c r="G175" s="17"/>
      <c r="H175" s="18"/>
      <c r="I175" s="17"/>
      <c r="U175" s="4"/>
    </row>
    <row r="176" spans="4:21" s="19" customFormat="1" ht="15" customHeight="1" x14ac:dyDescent="0.15">
      <c r="D176" s="59"/>
      <c r="E176" s="59"/>
      <c r="F176" s="59"/>
      <c r="G176" s="17"/>
      <c r="H176" s="18"/>
      <c r="I176" s="17"/>
      <c r="U176" s="4"/>
    </row>
    <row r="177" spans="4:21" s="19" customFormat="1" ht="15" customHeight="1" x14ac:dyDescent="0.15">
      <c r="D177" s="59"/>
      <c r="E177" s="59"/>
      <c r="F177" s="59"/>
      <c r="G177" s="17"/>
      <c r="H177" s="18"/>
      <c r="I177" s="17"/>
      <c r="U177" s="4"/>
    </row>
    <row r="178" spans="4:21" s="19" customFormat="1" ht="15" customHeight="1" x14ac:dyDescent="0.15">
      <c r="D178" s="59"/>
      <c r="E178" s="59"/>
      <c r="F178" s="59"/>
      <c r="G178" s="17"/>
      <c r="H178" s="18"/>
      <c r="I178" s="17"/>
      <c r="U178" s="4"/>
    </row>
    <row r="179" spans="4:21" s="19" customFormat="1" ht="15" customHeight="1" x14ac:dyDescent="0.15">
      <c r="D179" s="59"/>
      <c r="E179" s="59"/>
      <c r="F179" s="59"/>
      <c r="G179" s="17"/>
      <c r="H179" s="18"/>
      <c r="I179" s="17"/>
      <c r="U179" s="4"/>
    </row>
    <row r="180" spans="4:21" s="19" customFormat="1" ht="15" customHeight="1" x14ac:dyDescent="0.15">
      <c r="D180" s="59"/>
      <c r="E180" s="59"/>
      <c r="F180" s="59"/>
      <c r="G180" s="17"/>
      <c r="H180" s="18"/>
      <c r="I180" s="17"/>
      <c r="U180" s="4"/>
    </row>
    <row r="181" spans="4:21" s="19" customFormat="1" ht="15" customHeight="1" x14ac:dyDescent="0.15">
      <c r="D181" s="59"/>
      <c r="E181" s="59"/>
      <c r="F181" s="59"/>
      <c r="G181" s="17"/>
      <c r="H181" s="18"/>
      <c r="I181" s="17"/>
      <c r="U181" s="4"/>
    </row>
    <row r="182" spans="4:21" s="19" customFormat="1" ht="15" customHeight="1" x14ac:dyDescent="0.15">
      <c r="D182" s="59"/>
      <c r="E182" s="59"/>
      <c r="F182" s="59"/>
      <c r="G182" s="17"/>
      <c r="H182" s="18"/>
      <c r="I182" s="17"/>
      <c r="U182" s="4"/>
    </row>
    <row r="183" spans="4:21" s="19" customFormat="1" ht="15" customHeight="1" x14ac:dyDescent="0.15">
      <c r="D183" s="59"/>
      <c r="E183" s="59"/>
      <c r="F183" s="59"/>
      <c r="G183" s="17"/>
      <c r="H183" s="18"/>
      <c r="I183" s="17"/>
      <c r="U183" s="4"/>
    </row>
    <row r="184" spans="4:21" s="19" customFormat="1" ht="15" customHeight="1" x14ac:dyDescent="0.15">
      <c r="D184" s="59"/>
      <c r="E184" s="59"/>
      <c r="F184" s="59"/>
      <c r="G184" s="17"/>
      <c r="H184" s="18"/>
      <c r="I184" s="17"/>
      <c r="U184" s="4"/>
    </row>
    <row r="185" spans="4:21" s="19" customFormat="1" ht="15" customHeight="1" x14ac:dyDescent="0.15">
      <c r="D185" s="59"/>
      <c r="E185" s="59"/>
      <c r="F185" s="59"/>
      <c r="G185" s="17"/>
      <c r="H185" s="18"/>
      <c r="I185" s="17"/>
      <c r="U185" s="4"/>
    </row>
    <row r="186" spans="4:21" s="19" customFormat="1" ht="15" customHeight="1" x14ac:dyDescent="0.15">
      <c r="D186" s="59"/>
      <c r="E186" s="59"/>
      <c r="F186" s="59"/>
      <c r="G186" s="17"/>
      <c r="H186" s="18"/>
      <c r="I186" s="17"/>
      <c r="U186" s="4"/>
    </row>
    <row r="187" spans="4:21" s="19" customFormat="1" ht="15" customHeight="1" x14ac:dyDescent="0.15">
      <c r="D187" s="59"/>
      <c r="E187" s="59"/>
      <c r="F187" s="59"/>
      <c r="G187" s="17"/>
      <c r="H187" s="18"/>
      <c r="I187" s="17"/>
      <c r="U187" s="4"/>
    </row>
    <row r="188" spans="4:21" s="19" customFormat="1" ht="15" customHeight="1" x14ac:dyDescent="0.15">
      <c r="D188" s="59"/>
      <c r="E188" s="59"/>
      <c r="F188" s="59"/>
      <c r="G188" s="17"/>
      <c r="H188" s="18"/>
      <c r="I188" s="17"/>
      <c r="U188" s="4"/>
    </row>
    <row r="189" spans="4:21" s="19" customFormat="1" ht="15" customHeight="1" x14ac:dyDescent="0.15">
      <c r="D189" s="59"/>
      <c r="E189" s="59"/>
      <c r="F189" s="59"/>
      <c r="G189" s="17"/>
      <c r="H189" s="18"/>
      <c r="I189" s="17"/>
      <c r="U189" s="4"/>
    </row>
    <row r="190" spans="4:21" s="19" customFormat="1" ht="15" customHeight="1" x14ac:dyDescent="0.15">
      <c r="D190" s="59"/>
      <c r="E190" s="59"/>
      <c r="F190" s="59"/>
      <c r="G190" s="17"/>
      <c r="H190" s="18"/>
      <c r="I190" s="17"/>
      <c r="U190" s="4"/>
    </row>
    <row r="191" spans="4:21" s="19" customFormat="1" ht="15" customHeight="1" x14ac:dyDescent="0.15">
      <c r="D191" s="59"/>
      <c r="E191" s="59"/>
      <c r="F191" s="59"/>
      <c r="G191" s="17"/>
      <c r="H191" s="18"/>
      <c r="I191" s="17"/>
      <c r="U191" s="4"/>
    </row>
    <row r="192" spans="4:21" s="19" customFormat="1" ht="15" customHeight="1" x14ac:dyDescent="0.15">
      <c r="D192" s="59"/>
      <c r="E192" s="59"/>
      <c r="F192" s="59"/>
      <c r="G192" s="17"/>
      <c r="H192" s="18"/>
      <c r="I192" s="17"/>
      <c r="U192" s="4"/>
    </row>
    <row r="193" spans="4:21" s="19" customFormat="1" ht="15" customHeight="1" x14ac:dyDescent="0.15">
      <c r="D193" s="59"/>
      <c r="E193" s="59"/>
      <c r="F193" s="59"/>
      <c r="G193" s="17"/>
      <c r="H193" s="18"/>
      <c r="I193" s="17"/>
      <c r="U193" s="4"/>
    </row>
    <row r="194" spans="4:21" s="19" customFormat="1" ht="15" customHeight="1" x14ac:dyDescent="0.15">
      <c r="D194" s="59"/>
      <c r="E194" s="59"/>
      <c r="F194" s="59"/>
      <c r="G194" s="17"/>
      <c r="H194" s="18"/>
      <c r="I194" s="17"/>
      <c r="U194" s="4"/>
    </row>
    <row r="195" spans="4:21" s="19" customFormat="1" ht="15" customHeight="1" x14ac:dyDescent="0.15">
      <c r="D195" s="59"/>
      <c r="E195" s="59"/>
      <c r="F195" s="59"/>
      <c r="G195" s="17"/>
      <c r="H195" s="18"/>
      <c r="I195" s="17"/>
      <c r="U195" s="4"/>
    </row>
    <row r="196" spans="4:21" s="19" customFormat="1" ht="15" customHeight="1" x14ac:dyDescent="0.15">
      <c r="D196" s="59"/>
      <c r="E196" s="59"/>
      <c r="F196" s="59"/>
      <c r="G196" s="17"/>
      <c r="H196" s="18"/>
      <c r="I196" s="17"/>
      <c r="U196" s="4"/>
    </row>
    <row r="197" spans="4:21" s="19" customFormat="1" ht="15" customHeight="1" x14ac:dyDescent="0.15">
      <c r="D197" s="59"/>
      <c r="E197" s="59"/>
      <c r="F197" s="59"/>
      <c r="G197" s="17"/>
      <c r="H197" s="18"/>
      <c r="I197" s="17"/>
      <c r="U197" s="4"/>
    </row>
    <row r="198" spans="4:21" s="19" customFormat="1" ht="15" customHeight="1" x14ac:dyDescent="0.15">
      <c r="D198" s="59"/>
      <c r="E198" s="59"/>
      <c r="F198" s="59"/>
      <c r="G198" s="17"/>
      <c r="H198" s="18"/>
      <c r="I198" s="17"/>
      <c r="U198" s="4"/>
    </row>
    <row r="199" spans="4:21" s="19" customFormat="1" ht="15" customHeight="1" x14ac:dyDescent="0.15">
      <c r="D199" s="59"/>
      <c r="E199" s="59"/>
      <c r="F199" s="59"/>
      <c r="G199" s="17"/>
      <c r="H199" s="18"/>
      <c r="I199" s="17"/>
      <c r="U199" s="4"/>
    </row>
    <row r="200" spans="4:21" s="19" customFormat="1" ht="15" customHeight="1" x14ac:dyDescent="0.15">
      <c r="D200" s="59"/>
      <c r="E200" s="59"/>
      <c r="F200" s="59"/>
      <c r="G200" s="17"/>
      <c r="H200" s="18"/>
      <c r="I200" s="17"/>
      <c r="U200" s="4"/>
    </row>
    <row r="201" spans="4:21" s="19" customFormat="1" ht="15" customHeight="1" x14ac:dyDescent="0.15">
      <c r="D201" s="59"/>
      <c r="E201" s="59"/>
      <c r="F201" s="59"/>
      <c r="G201" s="17"/>
      <c r="H201" s="18"/>
      <c r="I201" s="17"/>
      <c r="U201" s="4"/>
    </row>
    <row r="202" spans="4:21" s="19" customFormat="1" ht="15" customHeight="1" x14ac:dyDescent="0.15">
      <c r="D202" s="59"/>
      <c r="E202" s="59"/>
      <c r="F202" s="59"/>
      <c r="G202" s="17"/>
      <c r="H202" s="18"/>
      <c r="I202" s="17"/>
      <c r="U202" s="4"/>
    </row>
    <row r="203" spans="4:21" s="19" customFormat="1" ht="15" customHeight="1" x14ac:dyDescent="0.15">
      <c r="D203" s="59"/>
      <c r="E203" s="59"/>
      <c r="F203" s="59"/>
      <c r="G203" s="17"/>
      <c r="H203" s="18"/>
      <c r="I203" s="17"/>
      <c r="U203" s="4"/>
    </row>
    <row r="204" spans="4:21" s="19" customFormat="1" ht="15" customHeight="1" x14ac:dyDescent="0.15">
      <c r="D204" s="59"/>
      <c r="E204" s="59"/>
      <c r="F204" s="59"/>
      <c r="G204" s="17"/>
      <c r="H204" s="18"/>
      <c r="I204" s="17"/>
      <c r="U204" s="4"/>
    </row>
    <row r="205" spans="4:21" s="19" customFormat="1" ht="15" customHeight="1" x14ac:dyDescent="0.15">
      <c r="D205" s="59"/>
      <c r="E205" s="59"/>
      <c r="F205" s="59"/>
      <c r="G205" s="17"/>
      <c r="H205" s="18"/>
      <c r="I205" s="17"/>
      <c r="U205" s="4"/>
    </row>
    <row r="206" spans="4:21" s="19" customFormat="1" ht="15" customHeight="1" x14ac:dyDescent="0.15">
      <c r="D206" s="59"/>
      <c r="E206" s="59"/>
      <c r="F206" s="59"/>
      <c r="G206" s="17"/>
      <c r="H206" s="18"/>
      <c r="I206" s="17"/>
      <c r="U206" s="4"/>
    </row>
    <row r="207" spans="4:21" s="19" customFormat="1" ht="15" customHeight="1" x14ac:dyDescent="0.15">
      <c r="D207" s="59"/>
      <c r="E207" s="59"/>
      <c r="F207" s="59"/>
      <c r="G207" s="17"/>
      <c r="H207" s="18"/>
      <c r="I207" s="17"/>
      <c r="U207" s="4"/>
    </row>
    <row r="208" spans="4:21" s="19" customFormat="1" ht="15" customHeight="1" x14ac:dyDescent="0.15">
      <c r="D208" s="59"/>
      <c r="E208" s="59"/>
      <c r="F208" s="59"/>
      <c r="G208" s="17"/>
      <c r="H208" s="18"/>
      <c r="I208" s="17"/>
      <c r="U208" s="4"/>
    </row>
    <row r="209" spans="4:21" s="19" customFormat="1" ht="15" customHeight="1" x14ac:dyDescent="0.15">
      <c r="D209" s="59"/>
      <c r="E209" s="59"/>
      <c r="F209" s="59"/>
      <c r="G209" s="17"/>
      <c r="H209" s="18"/>
      <c r="I209" s="17"/>
      <c r="U209" s="4"/>
    </row>
    <row r="210" spans="4:21" s="19" customFormat="1" ht="15" customHeight="1" x14ac:dyDescent="0.15">
      <c r="D210" s="59"/>
      <c r="E210" s="59"/>
      <c r="F210" s="59"/>
      <c r="G210" s="17"/>
      <c r="H210" s="18"/>
      <c r="I210" s="17"/>
      <c r="U210" s="4"/>
    </row>
    <row r="211" spans="4:21" s="19" customFormat="1" ht="15" customHeight="1" x14ac:dyDescent="0.15">
      <c r="D211" s="59"/>
      <c r="E211" s="59"/>
      <c r="F211" s="59"/>
      <c r="G211" s="17"/>
      <c r="H211" s="18"/>
      <c r="I211" s="17"/>
      <c r="U211" s="4"/>
    </row>
    <row r="212" spans="4:21" s="19" customFormat="1" ht="15" customHeight="1" x14ac:dyDescent="0.15">
      <c r="D212" s="59"/>
      <c r="E212" s="59"/>
      <c r="F212" s="59"/>
      <c r="G212" s="17"/>
      <c r="H212" s="18"/>
      <c r="I212" s="17"/>
      <c r="U212" s="4"/>
    </row>
    <row r="213" spans="4:21" s="19" customFormat="1" ht="15" customHeight="1" x14ac:dyDescent="0.15">
      <c r="D213" s="59"/>
      <c r="E213" s="59"/>
      <c r="F213" s="59"/>
      <c r="G213" s="17"/>
      <c r="H213" s="18"/>
      <c r="I213" s="17"/>
      <c r="U213" s="4"/>
    </row>
    <row r="214" spans="4:21" s="19" customFormat="1" ht="15" customHeight="1" x14ac:dyDescent="0.15">
      <c r="D214" s="59"/>
      <c r="E214" s="59"/>
      <c r="F214" s="59"/>
      <c r="G214" s="17"/>
      <c r="H214" s="18"/>
      <c r="I214" s="17"/>
      <c r="U214" s="4"/>
    </row>
    <row r="215" spans="4:21" s="19" customFormat="1" ht="15" customHeight="1" x14ac:dyDescent="0.15">
      <c r="D215" s="59"/>
      <c r="E215" s="59"/>
      <c r="F215" s="59"/>
      <c r="G215" s="17"/>
      <c r="H215" s="18"/>
      <c r="I215" s="17"/>
      <c r="U215" s="4"/>
    </row>
    <row r="216" spans="4:21" s="19" customFormat="1" ht="15" customHeight="1" x14ac:dyDescent="0.15">
      <c r="D216" s="59"/>
      <c r="E216" s="59"/>
      <c r="F216" s="59"/>
      <c r="G216" s="17"/>
      <c r="H216" s="18"/>
      <c r="I216" s="17"/>
      <c r="U216" s="4"/>
    </row>
    <row r="217" spans="4:21" s="19" customFormat="1" ht="15" customHeight="1" x14ac:dyDescent="0.15">
      <c r="D217" s="59"/>
      <c r="E217" s="59"/>
      <c r="F217" s="59"/>
      <c r="G217" s="17"/>
      <c r="H217" s="18"/>
      <c r="I217" s="17"/>
      <c r="U217" s="4"/>
    </row>
    <row r="218" spans="4:21" s="19" customFormat="1" ht="15" customHeight="1" x14ac:dyDescent="0.15">
      <c r="D218" s="59"/>
      <c r="E218" s="59"/>
      <c r="F218" s="59"/>
      <c r="G218" s="17"/>
      <c r="H218" s="18"/>
      <c r="I218" s="17"/>
      <c r="U218" s="4"/>
    </row>
    <row r="219" spans="4:21" s="19" customFormat="1" ht="15" customHeight="1" x14ac:dyDescent="0.15">
      <c r="D219" s="59"/>
      <c r="E219" s="59"/>
      <c r="F219" s="59"/>
      <c r="G219" s="17"/>
      <c r="H219" s="18"/>
      <c r="I219" s="17"/>
      <c r="U219" s="4"/>
    </row>
    <row r="220" spans="4:21" s="19" customFormat="1" ht="15" customHeight="1" x14ac:dyDescent="0.15">
      <c r="D220" s="59"/>
      <c r="E220" s="59"/>
      <c r="F220" s="59"/>
      <c r="G220" s="17"/>
      <c r="H220" s="18"/>
      <c r="I220" s="17"/>
      <c r="U220" s="4"/>
    </row>
    <row r="221" spans="4:21" s="19" customFormat="1" ht="15" customHeight="1" x14ac:dyDescent="0.15">
      <c r="D221" s="59"/>
      <c r="E221" s="59"/>
      <c r="F221" s="59"/>
      <c r="G221" s="17"/>
      <c r="H221" s="18"/>
      <c r="I221" s="17"/>
      <c r="U221" s="4"/>
    </row>
    <row r="222" spans="4:21" s="19" customFormat="1" ht="15" customHeight="1" x14ac:dyDescent="0.15">
      <c r="D222" s="59"/>
      <c r="E222" s="59"/>
      <c r="F222" s="59"/>
      <c r="G222" s="17"/>
      <c r="H222" s="18"/>
      <c r="I222" s="17"/>
      <c r="U222" s="4"/>
    </row>
    <row r="223" spans="4:21" s="19" customFormat="1" ht="15" customHeight="1" x14ac:dyDescent="0.15">
      <c r="D223" s="59"/>
      <c r="E223" s="59"/>
      <c r="F223" s="59"/>
      <c r="G223" s="17"/>
      <c r="H223" s="18"/>
      <c r="I223" s="17"/>
      <c r="U223" s="4"/>
    </row>
    <row r="224" spans="4:21" s="19" customFormat="1" ht="15" customHeight="1" x14ac:dyDescent="0.15">
      <c r="D224" s="59"/>
      <c r="E224" s="59"/>
      <c r="F224" s="59"/>
      <c r="G224" s="17"/>
      <c r="H224" s="18"/>
      <c r="I224" s="17"/>
      <c r="U224" s="4"/>
    </row>
    <row r="225" spans="4:21" s="19" customFormat="1" ht="15" customHeight="1" x14ac:dyDescent="0.15">
      <c r="D225" s="59"/>
      <c r="E225" s="59"/>
      <c r="F225" s="59"/>
      <c r="G225" s="17"/>
      <c r="H225" s="18"/>
      <c r="I225" s="17"/>
      <c r="U225" s="4"/>
    </row>
    <row r="226" spans="4:21" s="19" customFormat="1" ht="15" customHeight="1" x14ac:dyDescent="0.15">
      <c r="D226" s="59"/>
      <c r="E226" s="59"/>
      <c r="F226" s="59"/>
      <c r="G226" s="17"/>
      <c r="H226" s="18"/>
      <c r="I226" s="17"/>
      <c r="U226" s="4"/>
    </row>
    <row r="227" spans="4:21" s="19" customFormat="1" ht="15" customHeight="1" x14ac:dyDescent="0.15">
      <c r="D227" s="59"/>
      <c r="E227" s="59"/>
      <c r="F227" s="59"/>
      <c r="G227" s="17"/>
      <c r="H227" s="18"/>
      <c r="I227" s="17"/>
      <c r="U227" s="4"/>
    </row>
    <row r="228" spans="4:21" s="19" customFormat="1" ht="15" customHeight="1" x14ac:dyDescent="0.15">
      <c r="D228" s="59"/>
      <c r="E228" s="59"/>
      <c r="F228" s="59"/>
      <c r="G228" s="17"/>
      <c r="H228" s="18"/>
      <c r="I228" s="17"/>
      <c r="U228" s="4"/>
    </row>
    <row r="229" spans="4:21" s="19" customFormat="1" ht="15" customHeight="1" x14ac:dyDescent="0.15">
      <c r="D229" s="59"/>
      <c r="E229" s="59"/>
      <c r="F229" s="59"/>
      <c r="G229" s="17"/>
      <c r="H229" s="18"/>
      <c r="I229" s="17"/>
      <c r="U229" s="4"/>
    </row>
    <row r="230" spans="4:21" s="19" customFormat="1" ht="15" customHeight="1" x14ac:dyDescent="0.15">
      <c r="D230" s="59"/>
      <c r="E230" s="59"/>
      <c r="F230" s="59"/>
      <c r="G230" s="17"/>
      <c r="H230" s="18"/>
      <c r="I230" s="17"/>
      <c r="U230" s="4"/>
    </row>
    <row r="231" spans="4:21" s="19" customFormat="1" ht="15" customHeight="1" x14ac:dyDescent="0.15">
      <c r="D231" s="59"/>
      <c r="E231" s="59"/>
      <c r="F231" s="59"/>
      <c r="G231" s="17"/>
      <c r="H231" s="18"/>
      <c r="I231" s="17"/>
      <c r="U231" s="4"/>
    </row>
    <row r="232" spans="4:21" s="19" customFormat="1" ht="15" customHeight="1" x14ac:dyDescent="0.15">
      <c r="D232" s="59"/>
      <c r="E232" s="59"/>
      <c r="F232" s="59"/>
      <c r="G232" s="17"/>
      <c r="H232" s="18"/>
      <c r="I232" s="17"/>
      <c r="U232" s="4"/>
    </row>
    <row r="233" spans="4:21" s="19" customFormat="1" ht="15" customHeight="1" x14ac:dyDescent="0.15">
      <c r="D233" s="59"/>
      <c r="E233" s="59"/>
      <c r="F233" s="59"/>
      <c r="G233" s="17"/>
      <c r="H233" s="18"/>
      <c r="I233" s="17"/>
      <c r="U233" s="4"/>
    </row>
    <row r="234" spans="4:21" s="19" customFormat="1" ht="15" customHeight="1" x14ac:dyDescent="0.15">
      <c r="D234" s="59"/>
      <c r="E234" s="59"/>
      <c r="F234" s="59"/>
      <c r="G234" s="17"/>
      <c r="H234" s="18"/>
      <c r="I234" s="17"/>
      <c r="U234" s="4"/>
    </row>
    <row r="235" spans="4:21" s="19" customFormat="1" ht="15" customHeight="1" x14ac:dyDescent="0.15">
      <c r="D235" s="59"/>
      <c r="E235" s="59"/>
      <c r="F235" s="59"/>
      <c r="G235" s="17"/>
      <c r="H235" s="18"/>
      <c r="I235" s="17"/>
      <c r="U235" s="4"/>
    </row>
    <row r="236" spans="4:21" s="19" customFormat="1" ht="15" customHeight="1" x14ac:dyDescent="0.15">
      <c r="D236" s="59"/>
      <c r="E236" s="59"/>
      <c r="F236" s="59"/>
      <c r="G236" s="17"/>
      <c r="H236" s="18"/>
      <c r="I236" s="17"/>
      <c r="U236" s="4"/>
    </row>
    <row r="237" spans="4:21" s="19" customFormat="1" ht="15" customHeight="1" x14ac:dyDescent="0.15">
      <c r="D237" s="59"/>
      <c r="E237" s="59"/>
      <c r="F237" s="59"/>
      <c r="G237" s="17"/>
      <c r="H237" s="18"/>
      <c r="I237" s="17"/>
      <c r="U237" s="4"/>
    </row>
    <row r="238" spans="4:21" s="19" customFormat="1" ht="15" customHeight="1" x14ac:dyDescent="0.15">
      <c r="D238" s="59"/>
      <c r="E238" s="59"/>
      <c r="F238" s="59"/>
      <c r="G238" s="17"/>
      <c r="H238" s="18"/>
      <c r="I238" s="17"/>
      <c r="U238" s="4"/>
    </row>
    <row r="239" spans="4:21" s="19" customFormat="1" ht="15" customHeight="1" x14ac:dyDescent="0.15">
      <c r="D239" s="59"/>
      <c r="E239" s="59"/>
      <c r="F239" s="59"/>
      <c r="G239" s="17"/>
      <c r="H239" s="18"/>
      <c r="I239" s="17"/>
      <c r="U239" s="4"/>
    </row>
    <row r="240" spans="4:21" s="19" customFormat="1" ht="15" customHeight="1" x14ac:dyDescent="0.15">
      <c r="D240" s="59"/>
      <c r="E240" s="59"/>
      <c r="F240" s="59"/>
      <c r="G240" s="17"/>
      <c r="H240" s="18"/>
      <c r="I240" s="17"/>
      <c r="U240" s="4"/>
    </row>
    <row r="241" spans="4:21" s="19" customFormat="1" ht="15" customHeight="1" x14ac:dyDescent="0.15">
      <c r="D241" s="59"/>
      <c r="E241" s="59"/>
      <c r="F241" s="59"/>
      <c r="G241" s="17"/>
      <c r="H241" s="18"/>
      <c r="I241" s="17"/>
      <c r="U241" s="4"/>
    </row>
    <row r="242" spans="4:21" s="19" customFormat="1" ht="15" customHeight="1" x14ac:dyDescent="0.15">
      <c r="D242" s="59"/>
      <c r="E242" s="59"/>
      <c r="F242" s="59"/>
      <c r="G242" s="17"/>
      <c r="H242" s="18"/>
      <c r="I242" s="17"/>
      <c r="U242" s="4"/>
    </row>
    <row r="243" spans="4:21" s="19" customFormat="1" ht="15" customHeight="1" x14ac:dyDescent="0.15">
      <c r="D243" s="59"/>
      <c r="E243" s="59"/>
      <c r="F243" s="59"/>
      <c r="G243" s="17"/>
      <c r="H243" s="18"/>
      <c r="I243" s="17"/>
      <c r="U243" s="4"/>
    </row>
    <row r="244" spans="4:21" s="19" customFormat="1" ht="15" customHeight="1" x14ac:dyDescent="0.15">
      <c r="D244" s="59"/>
      <c r="E244" s="59"/>
      <c r="F244" s="59"/>
      <c r="G244" s="17"/>
      <c r="H244" s="18"/>
      <c r="I244" s="17"/>
      <c r="U244" s="4"/>
    </row>
    <row r="245" spans="4:21" s="19" customFormat="1" ht="15" customHeight="1" x14ac:dyDescent="0.15">
      <c r="D245" s="59"/>
      <c r="E245" s="59"/>
      <c r="F245" s="59"/>
      <c r="G245" s="17"/>
      <c r="H245" s="18"/>
      <c r="I245" s="17"/>
      <c r="U245" s="4"/>
    </row>
    <row r="246" spans="4:21" s="19" customFormat="1" ht="15" customHeight="1" x14ac:dyDescent="0.15">
      <c r="D246" s="59"/>
      <c r="E246" s="59"/>
      <c r="F246" s="59"/>
      <c r="G246" s="17"/>
      <c r="H246" s="18"/>
      <c r="I246" s="17"/>
      <c r="U246" s="4"/>
    </row>
    <row r="247" spans="4:21" s="19" customFormat="1" ht="15" customHeight="1" x14ac:dyDescent="0.15">
      <c r="D247" s="59"/>
      <c r="E247" s="59"/>
      <c r="F247" s="59"/>
      <c r="G247" s="17"/>
      <c r="H247" s="18"/>
      <c r="I247" s="17"/>
      <c r="U247" s="4"/>
    </row>
    <row r="248" spans="4:21" s="19" customFormat="1" ht="15" customHeight="1" x14ac:dyDescent="0.15">
      <c r="D248" s="59"/>
      <c r="E248" s="59"/>
      <c r="F248" s="59"/>
      <c r="G248" s="17"/>
      <c r="H248" s="18"/>
      <c r="I248" s="17"/>
      <c r="U248" s="4"/>
    </row>
    <row r="249" spans="4:21" s="19" customFormat="1" ht="15" customHeight="1" x14ac:dyDescent="0.15">
      <c r="D249" s="59"/>
      <c r="E249" s="59"/>
      <c r="F249" s="59"/>
      <c r="G249" s="17"/>
      <c r="H249" s="18"/>
      <c r="I249" s="17"/>
      <c r="U249" s="4"/>
    </row>
    <row r="250" spans="4:21" s="19" customFormat="1" ht="15" customHeight="1" x14ac:dyDescent="0.15">
      <c r="D250" s="59"/>
      <c r="E250" s="59"/>
      <c r="F250" s="59"/>
      <c r="G250" s="17"/>
      <c r="H250" s="18"/>
      <c r="I250" s="17"/>
      <c r="U250" s="4"/>
    </row>
    <row r="251" spans="4:21" s="19" customFormat="1" ht="15" customHeight="1" x14ac:dyDescent="0.15">
      <c r="D251" s="59"/>
      <c r="E251" s="59"/>
      <c r="F251" s="59"/>
      <c r="G251" s="17"/>
      <c r="H251" s="18"/>
      <c r="I251" s="17"/>
      <c r="U251" s="4"/>
    </row>
    <row r="252" spans="4:21" s="19" customFormat="1" ht="15" customHeight="1" x14ac:dyDescent="0.15">
      <c r="D252" s="59"/>
      <c r="E252" s="59"/>
      <c r="F252" s="59"/>
      <c r="G252" s="17"/>
      <c r="H252" s="18"/>
      <c r="I252" s="17"/>
      <c r="U252" s="4"/>
    </row>
    <row r="253" spans="4:21" s="19" customFormat="1" ht="15" customHeight="1" x14ac:dyDescent="0.15">
      <c r="D253" s="59"/>
      <c r="E253" s="59"/>
      <c r="F253" s="59"/>
      <c r="G253" s="17"/>
      <c r="H253" s="18"/>
      <c r="I253" s="17"/>
      <c r="U253" s="4"/>
    </row>
    <row r="254" spans="4:21" s="19" customFormat="1" ht="15" customHeight="1" x14ac:dyDescent="0.15">
      <c r="D254" s="59"/>
      <c r="E254" s="59"/>
      <c r="F254" s="59"/>
      <c r="G254" s="17"/>
      <c r="H254" s="18"/>
      <c r="I254" s="17"/>
      <c r="U254" s="4"/>
    </row>
    <row r="255" spans="4:21" s="19" customFormat="1" ht="15" customHeight="1" x14ac:dyDescent="0.15">
      <c r="D255" s="59"/>
      <c r="E255" s="59"/>
      <c r="F255" s="59"/>
      <c r="G255" s="17"/>
      <c r="H255" s="18"/>
      <c r="I255" s="17"/>
      <c r="U255" s="4"/>
    </row>
    <row r="256" spans="4:21" s="19" customFormat="1" ht="15" customHeight="1" x14ac:dyDescent="0.15">
      <c r="D256" s="59"/>
      <c r="E256" s="59"/>
      <c r="F256" s="59"/>
      <c r="G256" s="17"/>
      <c r="H256" s="18"/>
      <c r="I256" s="17"/>
      <c r="U256" s="4"/>
    </row>
    <row r="257" spans="4:21" s="19" customFormat="1" ht="15" customHeight="1" x14ac:dyDescent="0.15">
      <c r="D257" s="59"/>
      <c r="E257" s="59"/>
      <c r="F257" s="59"/>
      <c r="G257" s="17"/>
      <c r="H257" s="18"/>
      <c r="I257" s="17"/>
      <c r="U257" s="4"/>
    </row>
    <row r="258" spans="4:21" s="19" customFormat="1" ht="15" customHeight="1" x14ac:dyDescent="0.15">
      <c r="D258" s="59"/>
      <c r="E258" s="59"/>
      <c r="F258" s="59"/>
      <c r="G258" s="17"/>
      <c r="H258" s="18"/>
      <c r="I258" s="17"/>
      <c r="U258" s="4"/>
    </row>
    <row r="259" spans="4:21" s="19" customFormat="1" ht="15" customHeight="1" x14ac:dyDescent="0.15">
      <c r="D259" s="59"/>
      <c r="E259" s="59"/>
      <c r="F259" s="59"/>
      <c r="G259" s="17"/>
      <c r="H259" s="18"/>
      <c r="I259" s="17"/>
      <c r="U259" s="4"/>
    </row>
    <row r="260" spans="4:21" s="19" customFormat="1" ht="15" customHeight="1" x14ac:dyDescent="0.15">
      <c r="D260" s="59"/>
      <c r="E260" s="59"/>
      <c r="F260" s="59"/>
      <c r="G260" s="17"/>
      <c r="H260" s="18"/>
      <c r="I260" s="17"/>
      <c r="U260" s="4"/>
    </row>
    <row r="261" spans="4:21" s="19" customFormat="1" ht="15" customHeight="1" x14ac:dyDescent="0.15">
      <c r="D261" s="59"/>
      <c r="E261" s="59"/>
      <c r="F261" s="59"/>
      <c r="G261" s="17"/>
      <c r="H261" s="18"/>
      <c r="I261" s="17"/>
      <c r="U261" s="4"/>
    </row>
    <row r="262" spans="4:21" s="19" customFormat="1" ht="15" customHeight="1" x14ac:dyDescent="0.15">
      <c r="D262" s="59"/>
      <c r="E262" s="59"/>
      <c r="F262" s="59"/>
      <c r="G262" s="17"/>
      <c r="H262" s="18"/>
      <c r="I262" s="17"/>
      <c r="U262" s="4"/>
    </row>
    <row r="263" spans="4:21" s="19" customFormat="1" ht="15" customHeight="1" x14ac:dyDescent="0.15">
      <c r="D263" s="59"/>
      <c r="E263" s="59"/>
      <c r="F263" s="59"/>
      <c r="G263" s="17"/>
      <c r="H263" s="18"/>
      <c r="I263" s="17"/>
      <c r="U263" s="4"/>
    </row>
    <row r="264" spans="4:21" s="19" customFormat="1" ht="15" customHeight="1" x14ac:dyDescent="0.15">
      <c r="D264" s="59"/>
      <c r="E264" s="59"/>
      <c r="F264" s="59"/>
      <c r="G264" s="17"/>
      <c r="H264" s="18"/>
      <c r="I264" s="17"/>
      <c r="U264" s="4"/>
    </row>
    <row r="265" spans="4:21" s="19" customFormat="1" ht="15" customHeight="1" x14ac:dyDescent="0.15">
      <c r="D265" s="59"/>
      <c r="E265" s="59"/>
      <c r="F265" s="59"/>
      <c r="G265" s="17"/>
      <c r="H265" s="18"/>
      <c r="I265" s="17"/>
      <c r="U265" s="4"/>
    </row>
    <row r="266" spans="4:21" s="19" customFormat="1" ht="15" customHeight="1" x14ac:dyDescent="0.15">
      <c r="D266" s="59"/>
      <c r="E266" s="59"/>
      <c r="F266" s="59"/>
      <c r="G266" s="17"/>
      <c r="H266" s="18"/>
      <c r="I266" s="17"/>
      <c r="U266" s="4"/>
    </row>
    <row r="267" spans="4:21" s="19" customFormat="1" ht="15" customHeight="1" x14ac:dyDescent="0.15">
      <c r="D267" s="59"/>
      <c r="E267" s="59"/>
      <c r="F267" s="59"/>
      <c r="G267" s="17"/>
      <c r="H267" s="18"/>
      <c r="I267" s="17"/>
      <c r="U267" s="4"/>
    </row>
    <row r="268" spans="4:21" s="19" customFormat="1" ht="15" customHeight="1" x14ac:dyDescent="0.15">
      <c r="D268" s="59"/>
      <c r="E268" s="59"/>
      <c r="F268" s="59"/>
      <c r="G268" s="17"/>
      <c r="H268" s="18"/>
      <c r="I268" s="17"/>
      <c r="U268" s="4"/>
    </row>
    <row r="269" spans="4:21" s="19" customFormat="1" ht="15" customHeight="1" x14ac:dyDescent="0.15">
      <c r="D269" s="59"/>
      <c r="E269" s="59"/>
      <c r="F269" s="59"/>
      <c r="G269" s="17"/>
      <c r="H269" s="18"/>
      <c r="I269" s="17"/>
      <c r="U269" s="4"/>
    </row>
    <row r="270" spans="4:21" s="19" customFormat="1" ht="15" customHeight="1" x14ac:dyDescent="0.15">
      <c r="D270" s="59"/>
      <c r="E270" s="59"/>
      <c r="F270" s="59"/>
      <c r="G270" s="17"/>
      <c r="H270" s="18"/>
      <c r="I270" s="17"/>
      <c r="U270" s="4"/>
    </row>
    <row r="271" spans="4:21" s="19" customFormat="1" ht="15" customHeight="1" x14ac:dyDescent="0.15">
      <c r="D271" s="59"/>
      <c r="E271" s="59"/>
      <c r="F271" s="59"/>
      <c r="G271" s="17"/>
      <c r="H271" s="18"/>
      <c r="I271" s="17"/>
      <c r="U271" s="4"/>
    </row>
    <row r="272" spans="4:21" s="19" customFormat="1" ht="15" customHeight="1" x14ac:dyDescent="0.15">
      <c r="D272" s="59"/>
      <c r="E272" s="59"/>
      <c r="F272" s="59"/>
      <c r="G272" s="17"/>
      <c r="H272" s="18"/>
      <c r="I272" s="17"/>
      <c r="U272" s="4"/>
    </row>
    <row r="273" spans="4:21" s="19" customFormat="1" ht="15" customHeight="1" x14ac:dyDescent="0.15">
      <c r="D273" s="59"/>
      <c r="E273" s="59"/>
      <c r="F273" s="59"/>
      <c r="G273" s="17"/>
      <c r="H273" s="18"/>
      <c r="I273" s="17"/>
      <c r="U273" s="4"/>
    </row>
    <row r="274" spans="4:21" s="19" customFormat="1" ht="15" customHeight="1" x14ac:dyDescent="0.15">
      <c r="D274" s="59"/>
      <c r="E274" s="59"/>
      <c r="F274" s="59"/>
      <c r="G274" s="17"/>
      <c r="H274" s="18"/>
      <c r="I274" s="17"/>
      <c r="U274" s="4"/>
    </row>
    <row r="275" spans="4:21" s="19" customFormat="1" ht="15" customHeight="1" x14ac:dyDescent="0.15">
      <c r="D275" s="59"/>
      <c r="E275" s="59"/>
      <c r="F275" s="59"/>
      <c r="G275" s="17"/>
      <c r="H275" s="18"/>
      <c r="I275" s="17"/>
      <c r="U275" s="4"/>
    </row>
    <row r="276" spans="4:21" s="19" customFormat="1" ht="15" customHeight="1" x14ac:dyDescent="0.15">
      <c r="D276" s="59"/>
      <c r="E276" s="59"/>
      <c r="F276" s="59"/>
      <c r="G276" s="17"/>
      <c r="H276" s="18"/>
      <c r="I276" s="17"/>
      <c r="U276" s="4"/>
    </row>
    <row r="277" spans="4:21" s="19" customFormat="1" ht="15" customHeight="1" x14ac:dyDescent="0.15">
      <c r="D277" s="59"/>
      <c r="E277" s="59"/>
      <c r="F277" s="59"/>
      <c r="G277" s="17"/>
      <c r="H277" s="18"/>
      <c r="I277" s="17"/>
      <c r="U277" s="4"/>
    </row>
    <row r="278" spans="4:21" s="19" customFormat="1" ht="15" customHeight="1" x14ac:dyDescent="0.15">
      <c r="D278" s="59"/>
      <c r="E278" s="59"/>
      <c r="F278" s="59"/>
      <c r="G278" s="17"/>
      <c r="H278" s="18"/>
      <c r="I278" s="17"/>
      <c r="U278" s="4"/>
    </row>
    <row r="279" spans="4:21" s="19" customFormat="1" ht="15" customHeight="1" x14ac:dyDescent="0.15">
      <c r="D279" s="59"/>
      <c r="E279" s="59"/>
      <c r="F279" s="59"/>
      <c r="G279" s="17"/>
      <c r="H279" s="18"/>
      <c r="I279" s="17"/>
      <c r="U279" s="4"/>
    </row>
    <row r="280" spans="4:21" s="19" customFormat="1" ht="15" customHeight="1" x14ac:dyDescent="0.15">
      <c r="D280" s="59"/>
      <c r="E280" s="59"/>
      <c r="F280" s="59"/>
      <c r="G280" s="17"/>
      <c r="H280" s="18"/>
      <c r="I280" s="17"/>
      <c r="U280" s="4"/>
    </row>
    <row r="281" spans="4:21" s="19" customFormat="1" ht="15" customHeight="1" x14ac:dyDescent="0.15">
      <c r="D281" s="59"/>
      <c r="E281" s="59"/>
      <c r="F281" s="59"/>
      <c r="G281" s="17"/>
      <c r="H281" s="18"/>
      <c r="I281" s="17"/>
      <c r="U281" s="4"/>
    </row>
    <row r="282" spans="4:21" s="19" customFormat="1" ht="15" customHeight="1" x14ac:dyDescent="0.15">
      <c r="D282" s="59"/>
      <c r="E282" s="59"/>
      <c r="F282" s="59"/>
      <c r="G282" s="17"/>
      <c r="H282" s="18"/>
      <c r="I282" s="17"/>
      <c r="U282" s="4"/>
    </row>
    <row r="283" spans="4:21" s="19" customFormat="1" ht="15" customHeight="1" x14ac:dyDescent="0.15">
      <c r="D283" s="59"/>
      <c r="E283" s="59"/>
      <c r="F283" s="59"/>
      <c r="G283" s="17"/>
      <c r="H283" s="18"/>
      <c r="I283" s="17"/>
      <c r="U283" s="4"/>
    </row>
    <row r="284" spans="4:21" s="19" customFormat="1" ht="15" customHeight="1" x14ac:dyDescent="0.15">
      <c r="D284" s="59"/>
      <c r="E284" s="59"/>
      <c r="F284" s="59"/>
      <c r="G284" s="17"/>
      <c r="H284" s="18"/>
      <c r="I284" s="17"/>
      <c r="U284" s="4"/>
    </row>
    <row r="285" spans="4:21" s="19" customFormat="1" ht="15" customHeight="1" x14ac:dyDescent="0.15">
      <c r="D285" s="59"/>
      <c r="E285" s="59"/>
      <c r="F285" s="59"/>
      <c r="G285" s="17"/>
      <c r="H285" s="18"/>
      <c r="I285" s="17"/>
      <c r="U285" s="4"/>
    </row>
    <row r="286" spans="4:21" s="19" customFormat="1" ht="15" customHeight="1" x14ac:dyDescent="0.15">
      <c r="D286" s="59"/>
      <c r="E286" s="59"/>
      <c r="F286" s="59"/>
      <c r="G286" s="17"/>
      <c r="H286" s="18"/>
      <c r="I286" s="17"/>
      <c r="U286" s="4"/>
    </row>
    <row r="287" spans="4:21" s="19" customFormat="1" ht="15" customHeight="1" x14ac:dyDescent="0.15">
      <c r="D287" s="59"/>
      <c r="E287" s="59"/>
      <c r="F287" s="59"/>
      <c r="G287" s="17"/>
      <c r="H287" s="18"/>
      <c r="I287" s="17"/>
      <c r="U287" s="4"/>
    </row>
    <row r="288" spans="4:21" s="19" customFormat="1" ht="15" customHeight="1" x14ac:dyDescent="0.15">
      <c r="D288" s="59"/>
      <c r="E288" s="59"/>
      <c r="F288" s="59"/>
      <c r="G288" s="17"/>
      <c r="H288" s="18"/>
      <c r="I288" s="17"/>
      <c r="U288" s="4"/>
    </row>
    <row r="289" spans="4:21" s="19" customFormat="1" ht="15" customHeight="1" x14ac:dyDescent="0.15">
      <c r="D289" s="59"/>
      <c r="E289" s="59"/>
      <c r="F289" s="59"/>
      <c r="G289" s="17"/>
      <c r="H289" s="18"/>
      <c r="I289" s="17"/>
      <c r="U289" s="4"/>
    </row>
    <row r="290" spans="4:21" s="19" customFormat="1" ht="15" customHeight="1" x14ac:dyDescent="0.15">
      <c r="D290" s="59"/>
      <c r="E290" s="59"/>
      <c r="F290" s="59"/>
      <c r="G290" s="17"/>
      <c r="H290" s="18"/>
      <c r="I290" s="17"/>
      <c r="U290" s="4"/>
    </row>
    <row r="291" spans="4:21" s="19" customFormat="1" ht="15" customHeight="1" x14ac:dyDescent="0.15">
      <c r="D291" s="59"/>
      <c r="E291" s="59"/>
      <c r="F291" s="59"/>
      <c r="G291" s="17"/>
      <c r="H291" s="18"/>
      <c r="I291" s="17"/>
      <c r="U291" s="4"/>
    </row>
    <row r="292" spans="4:21" s="19" customFormat="1" ht="15" customHeight="1" x14ac:dyDescent="0.15">
      <c r="D292" s="59"/>
      <c r="E292" s="59"/>
      <c r="F292" s="59"/>
      <c r="G292" s="17"/>
      <c r="H292" s="18"/>
      <c r="I292" s="17"/>
      <c r="U292" s="4"/>
    </row>
    <row r="293" spans="4:21" s="19" customFormat="1" ht="15" customHeight="1" x14ac:dyDescent="0.15">
      <c r="D293" s="59"/>
      <c r="E293" s="59"/>
      <c r="F293" s="59"/>
      <c r="G293" s="17"/>
      <c r="H293" s="18"/>
      <c r="I293" s="17"/>
      <c r="U293" s="4"/>
    </row>
    <row r="294" spans="4:21" s="19" customFormat="1" ht="15" customHeight="1" x14ac:dyDescent="0.15">
      <c r="D294" s="59"/>
      <c r="E294" s="59"/>
      <c r="F294" s="59"/>
      <c r="G294" s="17"/>
      <c r="H294" s="18"/>
      <c r="I294" s="17"/>
      <c r="U294" s="4"/>
    </row>
    <row r="295" spans="4:21" s="19" customFormat="1" ht="15" customHeight="1" x14ac:dyDescent="0.15">
      <c r="D295" s="59"/>
      <c r="E295" s="59"/>
      <c r="F295" s="59"/>
      <c r="G295" s="17"/>
      <c r="H295" s="18"/>
      <c r="I295" s="17"/>
      <c r="U295" s="4"/>
    </row>
    <row r="296" spans="4:21" s="19" customFormat="1" ht="15" customHeight="1" x14ac:dyDescent="0.15">
      <c r="D296" s="59"/>
      <c r="E296" s="59"/>
      <c r="F296" s="59"/>
      <c r="G296" s="17"/>
      <c r="H296" s="18"/>
      <c r="I296" s="17"/>
      <c r="U296" s="4"/>
    </row>
    <row r="297" spans="4:21" s="19" customFormat="1" ht="15" customHeight="1" x14ac:dyDescent="0.15">
      <c r="D297" s="59"/>
      <c r="E297" s="59"/>
      <c r="F297" s="59"/>
      <c r="G297" s="17"/>
      <c r="H297" s="18"/>
      <c r="I297" s="17"/>
      <c r="U297" s="4"/>
    </row>
    <row r="298" spans="4:21" s="19" customFormat="1" ht="15" customHeight="1" x14ac:dyDescent="0.15">
      <c r="D298" s="59"/>
      <c r="E298" s="59"/>
      <c r="F298" s="59"/>
      <c r="G298" s="17"/>
      <c r="H298" s="18"/>
      <c r="I298" s="17"/>
      <c r="U298" s="4"/>
    </row>
    <row r="299" spans="4:21" s="19" customFormat="1" ht="15" customHeight="1" x14ac:dyDescent="0.15">
      <c r="D299" s="59"/>
      <c r="E299" s="59"/>
      <c r="F299" s="59"/>
      <c r="G299" s="17"/>
      <c r="H299" s="18"/>
      <c r="I299" s="17"/>
      <c r="U299" s="4"/>
    </row>
    <row r="300" spans="4:21" s="19" customFormat="1" ht="15" customHeight="1" x14ac:dyDescent="0.15">
      <c r="D300" s="59"/>
      <c r="E300" s="59"/>
      <c r="F300" s="59"/>
      <c r="G300" s="17"/>
      <c r="H300" s="18"/>
      <c r="I300" s="17"/>
      <c r="U300" s="4"/>
    </row>
    <row r="301" spans="4:21" s="19" customFormat="1" ht="15" customHeight="1" x14ac:dyDescent="0.15">
      <c r="D301" s="59"/>
      <c r="E301" s="59"/>
      <c r="F301" s="59"/>
      <c r="G301" s="17"/>
      <c r="H301" s="18"/>
      <c r="I301" s="17"/>
      <c r="U301" s="4"/>
    </row>
    <row r="302" spans="4:21" s="19" customFormat="1" ht="15" customHeight="1" x14ac:dyDescent="0.15">
      <c r="D302" s="59"/>
      <c r="E302" s="59"/>
      <c r="F302" s="59"/>
      <c r="G302" s="17"/>
      <c r="H302" s="18"/>
      <c r="I302" s="17"/>
      <c r="U302" s="4"/>
    </row>
    <row r="303" spans="4:21" s="19" customFormat="1" ht="15" customHeight="1" x14ac:dyDescent="0.15">
      <c r="D303" s="59"/>
      <c r="E303" s="59"/>
      <c r="F303" s="59"/>
      <c r="G303" s="17"/>
      <c r="H303" s="18"/>
      <c r="I303" s="17"/>
      <c r="U303" s="4"/>
    </row>
    <row r="304" spans="4:21" s="19" customFormat="1" ht="15" customHeight="1" x14ac:dyDescent="0.15">
      <c r="D304" s="59"/>
      <c r="E304" s="59"/>
      <c r="F304" s="59"/>
      <c r="G304" s="17"/>
      <c r="H304" s="18"/>
      <c r="I304" s="17"/>
      <c r="U304" s="4"/>
    </row>
    <row r="305" spans="4:21" s="19" customFormat="1" ht="15" customHeight="1" x14ac:dyDescent="0.15">
      <c r="D305" s="59"/>
      <c r="E305" s="59"/>
      <c r="F305" s="59"/>
      <c r="G305" s="17"/>
      <c r="H305" s="18"/>
      <c r="I305" s="17"/>
      <c r="U305" s="4"/>
    </row>
    <row r="306" spans="4:21" s="19" customFormat="1" ht="15" customHeight="1" x14ac:dyDescent="0.15">
      <c r="D306" s="59"/>
      <c r="E306" s="59"/>
      <c r="F306" s="59"/>
      <c r="G306" s="17"/>
      <c r="H306" s="18"/>
      <c r="I306" s="17"/>
      <c r="U306" s="4"/>
    </row>
    <row r="307" spans="4:21" s="19" customFormat="1" ht="15" customHeight="1" x14ac:dyDescent="0.15">
      <c r="D307" s="59"/>
      <c r="E307" s="59"/>
      <c r="F307" s="59"/>
      <c r="G307" s="17"/>
      <c r="H307" s="18"/>
      <c r="I307" s="17"/>
      <c r="U307" s="4"/>
    </row>
    <row r="308" spans="4:21" s="19" customFormat="1" ht="15" customHeight="1" x14ac:dyDescent="0.15">
      <c r="D308" s="59"/>
      <c r="E308" s="59"/>
      <c r="F308" s="59"/>
      <c r="G308" s="17"/>
      <c r="H308" s="18"/>
      <c r="I308" s="17"/>
      <c r="U308" s="4"/>
    </row>
    <row r="309" spans="4:21" s="19" customFormat="1" ht="15" customHeight="1" x14ac:dyDescent="0.15">
      <c r="D309" s="59"/>
      <c r="E309" s="59"/>
      <c r="F309" s="59"/>
      <c r="G309" s="17"/>
      <c r="H309" s="18"/>
      <c r="I309" s="17"/>
      <c r="U309" s="4"/>
    </row>
    <row r="310" spans="4:21" s="19" customFormat="1" ht="15" customHeight="1" x14ac:dyDescent="0.15">
      <c r="D310" s="59"/>
      <c r="E310" s="59"/>
      <c r="F310" s="59"/>
      <c r="G310" s="17"/>
      <c r="H310" s="18"/>
      <c r="I310" s="17"/>
      <c r="U310" s="4"/>
    </row>
    <row r="311" spans="4:21" s="19" customFormat="1" ht="15" customHeight="1" x14ac:dyDescent="0.15">
      <c r="D311" s="59"/>
      <c r="E311" s="59"/>
      <c r="F311" s="59"/>
      <c r="G311" s="17"/>
      <c r="H311" s="18"/>
      <c r="I311" s="17"/>
      <c r="U311" s="4"/>
    </row>
    <row r="312" spans="4:21" s="19" customFormat="1" ht="15" customHeight="1" x14ac:dyDescent="0.15">
      <c r="D312" s="59"/>
      <c r="E312" s="59"/>
      <c r="F312" s="59"/>
      <c r="G312" s="17"/>
      <c r="H312" s="18"/>
      <c r="I312" s="17"/>
      <c r="U312" s="4"/>
    </row>
    <row r="313" spans="4:21" s="19" customFormat="1" ht="15" customHeight="1" x14ac:dyDescent="0.15">
      <c r="D313" s="59"/>
      <c r="E313" s="59"/>
      <c r="F313" s="59"/>
      <c r="G313" s="17"/>
      <c r="H313" s="18"/>
      <c r="I313" s="17"/>
      <c r="U313" s="4"/>
    </row>
    <row r="314" spans="4:21" s="19" customFormat="1" ht="15" customHeight="1" x14ac:dyDescent="0.15">
      <c r="D314" s="59"/>
      <c r="E314" s="59"/>
      <c r="F314" s="59"/>
      <c r="G314" s="17"/>
      <c r="H314" s="18"/>
      <c r="I314" s="17"/>
      <c r="U314" s="4"/>
    </row>
    <row r="315" spans="4:21" s="19" customFormat="1" ht="15" customHeight="1" x14ac:dyDescent="0.15">
      <c r="D315" s="59"/>
      <c r="E315" s="59"/>
      <c r="F315" s="59"/>
      <c r="G315" s="17"/>
      <c r="H315" s="18"/>
      <c r="I315" s="17"/>
      <c r="U315" s="4"/>
    </row>
    <row r="316" spans="4:21" s="19" customFormat="1" ht="15" customHeight="1" x14ac:dyDescent="0.15">
      <c r="D316" s="59"/>
      <c r="E316" s="59"/>
      <c r="F316" s="59"/>
      <c r="G316" s="17"/>
      <c r="H316" s="18"/>
      <c r="I316" s="17"/>
      <c r="U316" s="4"/>
    </row>
    <row r="317" spans="4:21" s="19" customFormat="1" ht="15" customHeight="1" x14ac:dyDescent="0.15">
      <c r="D317" s="59"/>
      <c r="E317" s="59"/>
      <c r="F317" s="59"/>
      <c r="G317" s="17"/>
      <c r="H317" s="18"/>
      <c r="I317" s="17"/>
      <c r="U317" s="4"/>
    </row>
    <row r="318" spans="4:21" s="19" customFormat="1" ht="15" customHeight="1" x14ac:dyDescent="0.15">
      <c r="D318" s="59"/>
      <c r="E318" s="59"/>
      <c r="F318" s="59"/>
      <c r="G318" s="17"/>
      <c r="H318" s="18"/>
      <c r="I318" s="17"/>
      <c r="U318" s="4"/>
    </row>
    <row r="319" spans="4:21" s="19" customFormat="1" ht="15" customHeight="1" x14ac:dyDescent="0.15">
      <c r="D319" s="59"/>
      <c r="E319" s="59"/>
      <c r="F319" s="59"/>
      <c r="G319" s="17"/>
      <c r="H319" s="18"/>
      <c r="I319" s="17"/>
      <c r="U319" s="4"/>
    </row>
    <row r="320" spans="4:21" s="19" customFormat="1" ht="15" customHeight="1" x14ac:dyDescent="0.15">
      <c r="D320" s="59"/>
      <c r="E320" s="59"/>
      <c r="F320" s="59"/>
      <c r="G320" s="17"/>
      <c r="H320" s="18"/>
      <c r="I320" s="17"/>
      <c r="U320" s="4"/>
    </row>
    <row r="321" spans="4:21" s="19" customFormat="1" ht="15" customHeight="1" x14ac:dyDescent="0.15">
      <c r="D321" s="59"/>
      <c r="E321" s="59"/>
      <c r="F321" s="59"/>
      <c r="G321" s="17"/>
      <c r="H321" s="18"/>
      <c r="I321" s="17"/>
      <c r="U321" s="4"/>
    </row>
    <row r="322" spans="4:21" s="19" customFormat="1" ht="15" customHeight="1" x14ac:dyDescent="0.15">
      <c r="D322" s="59"/>
      <c r="E322" s="59"/>
      <c r="F322" s="59"/>
      <c r="G322" s="17"/>
      <c r="H322" s="18"/>
      <c r="I322" s="17"/>
      <c r="U322" s="4"/>
    </row>
    <row r="323" spans="4:21" s="19" customFormat="1" ht="15" customHeight="1" x14ac:dyDescent="0.15">
      <c r="D323" s="59"/>
      <c r="E323" s="59"/>
      <c r="F323" s="59"/>
      <c r="G323" s="17"/>
      <c r="H323" s="18"/>
      <c r="I323" s="17"/>
      <c r="U323" s="4"/>
    </row>
    <row r="324" spans="4:21" s="19" customFormat="1" ht="15" customHeight="1" x14ac:dyDescent="0.15">
      <c r="D324" s="59"/>
      <c r="E324" s="59"/>
      <c r="F324" s="59"/>
      <c r="G324" s="17"/>
      <c r="H324" s="18"/>
      <c r="I324" s="17"/>
      <c r="U324" s="4"/>
    </row>
    <row r="325" spans="4:21" s="19" customFormat="1" ht="15" customHeight="1" x14ac:dyDescent="0.15">
      <c r="D325" s="59"/>
      <c r="E325" s="59"/>
      <c r="F325" s="59"/>
      <c r="G325" s="17"/>
      <c r="H325" s="18"/>
      <c r="I325" s="17"/>
      <c r="U325" s="4"/>
    </row>
    <row r="326" spans="4:21" s="19" customFormat="1" ht="15" customHeight="1" x14ac:dyDescent="0.15">
      <c r="D326" s="59"/>
      <c r="E326" s="59"/>
      <c r="F326" s="59"/>
      <c r="G326" s="17"/>
      <c r="H326" s="18"/>
      <c r="I326" s="17"/>
      <c r="U326" s="4"/>
    </row>
    <row r="327" spans="4:21" s="19" customFormat="1" ht="15" customHeight="1" x14ac:dyDescent="0.15">
      <c r="D327" s="59"/>
      <c r="E327" s="59"/>
      <c r="F327" s="59"/>
      <c r="G327" s="17"/>
      <c r="H327" s="18"/>
      <c r="I327" s="17"/>
      <c r="U327" s="4"/>
    </row>
    <row r="328" spans="4:21" s="19" customFormat="1" ht="15" customHeight="1" x14ac:dyDescent="0.15">
      <c r="D328" s="59"/>
      <c r="E328" s="59"/>
      <c r="F328" s="59"/>
      <c r="G328" s="17"/>
      <c r="H328" s="18"/>
      <c r="I328" s="17"/>
      <c r="U328" s="4"/>
    </row>
    <row r="329" spans="4:21" s="19" customFormat="1" ht="15" customHeight="1" x14ac:dyDescent="0.15">
      <c r="D329" s="59"/>
      <c r="E329" s="59"/>
      <c r="F329" s="59"/>
      <c r="G329" s="17"/>
      <c r="H329" s="18"/>
      <c r="I329" s="17"/>
      <c r="U329" s="4"/>
    </row>
    <row r="330" spans="4:21" s="19" customFormat="1" ht="15" customHeight="1" x14ac:dyDescent="0.15">
      <c r="D330" s="59"/>
      <c r="E330" s="59"/>
      <c r="F330" s="59"/>
      <c r="G330" s="17"/>
      <c r="H330" s="18"/>
      <c r="I330" s="17"/>
      <c r="U330" s="4"/>
    </row>
    <row r="331" spans="4:21" s="19" customFormat="1" ht="15" customHeight="1" x14ac:dyDescent="0.15">
      <c r="D331" s="59"/>
      <c r="E331" s="59"/>
      <c r="F331" s="59"/>
      <c r="G331" s="17"/>
      <c r="H331" s="18"/>
      <c r="I331" s="17"/>
      <c r="U331" s="4"/>
    </row>
    <row r="332" spans="4:21" s="19" customFormat="1" ht="15" customHeight="1" x14ac:dyDescent="0.15">
      <c r="D332" s="59"/>
      <c r="E332" s="59"/>
      <c r="F332" s="59"/>
      <c r="G332" s="17"/>
      <c r="H332" s="18"/>
      <c r="I332" s="17"/>
      <c r="U332" s="4"/>
    </row>
    <row r="333" spans="4:21" s="19" customFormat="1" ht="15" customHeight="1" x14ac:dyDescent="0.15">
      <c r="D333" s="59"/>
      <c r="E333" s="59"/>
      <c r="F333" s="59"/>
      <c r="G333" s="17"/>
      <c r="H333" s="18"/>
      <c r="I333" s="17"/>
      <c r="U333" s="4"/>
    </row>
    <row r="334" spans="4:21" s="19" customFormat="1" ht="15" customHeight="1" x14ac:dyDescent="0.15">
      <c r="D334" s="59"/>
      <c r="E334" s="59"/>
      <c r="F334" s="59"/>
      <c r="G334" s="17"/>
      <c r="H334" s="18"/>
      <c r="I334" s="17"/>
      <c r="U334" s="4"/>
    </row>
    <row r="335" spans="4:21" s="19" customFormat="1" ht="15" customHeight="1" x14ac:dyDescent="0.15">
      <c r="D335" s="59"/>
      <c r="E335" s="59"/>
      <c r="F335" s="59"/>
      <c r="G335" s="17"/>
      <c r="H335" s="18"/>
      <c r="I335" s="17"/>
      <c r="U335" s="4"/>
    </row>
    <row r="336" spans="4:21" s="19" customFormat="1" ht="15" customHeight="1" x14ac:dyDescent="0.15">
      <c r="D336" s="59"/>
      <c r="E336" s="59"/>
      <c r="F336" s="59"/>
      <c r="G336" s="17"/>
      <c r="H336" s="18"/>
      <c r="I336" s="17"/>
      <c r="U336" s="4"/>
    </row>
    <row r="337" spans="4:21" s="19" customFormat="1" ht="15" customHeight="1" x14ac:dyDescent="0.15">
      <c r="D337" s="59"/>
      <c r="E337" s="59"/>
      <c r="F337" s="59"/>
      <c r="G337" s="17"/>
      <c r="H337" s="18"/>
      <c r="I337" s="17"/>
      <c r="U337" s="4"/>
    </row>
    <row r="338" spans="4:21" s="19" customFormat="1" ht="15" customHeight="1" x14ac:dyDescent="0.15">
      <c r="D338" s="59"/>
      <c r="E338" s="59"/>
      <c r="F338" s="59"/>
      <c r="G338" s="17"/>
      <c r="H338" s="18"/>
      <c r="I338" s="17"/>
      <c r="U338" s="4"/>
    </row>
    <row r="339" spans="4:21" s="19" customFormat="1" ht="15" customHeight="1" x14ac:dyDescent="0.15">
      <c r="D339" s="59"/>
      <c r="E339" s="59"/>
      <c r="F339" s="59"/>
      <c r="G339" s="17"/>
      <c r="H339" s="18"/>
      <c r="I339" s="17"/>
      <c r="U339" s="4"/>
    </row>
    <row r="340" spans="4:21" s="19" customFormat="1" ht="15" customHeight="1" x14ac:dyDescent="0.15">
      <c r="D340" s="59"/>
      <c r="E340" s="59"/>
      <c r="F340" s="59"/>
      <c r="G340" s="17"/>
      <c r="H340" s="18"/>
      <c r="I340" s="17"/>
      <c r="U340" s="4"/>
    </row>
    <row r="341" spans="4:21" s="19" customFormat="1" ht="15" customHeight="1" x14ac:dyDescent="0.15">
      <c r="D341" s="59"/>
      <c r="E341" s="59"/>
      <c r="F341" s="59"/>
      <c r="G341" s="17"/>
      <c r="H341" s="18"/>
      <c r="I341" s="17"/>
      <c r="U341" s="4"/>
    </row>
    <row r="342" spans="4:21" s="19" customFormat="1" ht="15" customHeight="1" x14ac:dyDescent="0.15">
      <c r="D342" s="59"/>
      <c r="E342" s="59"/>
      <c r="F342" s="59"/>
      <c r="G342" s="17"/>
      <c r="H342" s="18"/>
      <c r="I342" s="17"/>
      <c r="U342" s="4"/>
    </row>
    <row r="343" spans="4:21" s="19" customFormat="1" ht="15" customHeight="1" x14ac:dyDescent="0.15">
      <c r="D343" s="59"/>
      <c r="E343" s="59"/>
      <c r="F343" s="59"/>
      <c r="G343" s="17"/>
      <c r="H343" s="18"/>
      <c r="I343" s="17"/>
      <c r="U343" s="4"/>
    </row>
    <row r="344" spans="4:21" s="19" customFormat="1" ht="15" customHeight="1" x14ac:dyDescent="0.15">
      <c r="D344" s="59"/>
      <c r="E344" s="59"/>
      <c r="F344" s="59"/>
      <c r="G344" s="17"/>
      <c r="H344" s="18"/>
      <c r="I344" s="17"/>
      <c r="U344" s="4"/>
    </row>
    <row r="345" spans="4:21" s="19" customFormat="1" ht="15" customHeight="1" x14ac:dyDescent="0.15">
      <c r="D345" s="59"/>
      <c r="E345" s="59"/>
      <c r="F345" s="59"/>
      <c r="G345" s="17"/>
      <c r="H345" s="18"/>
      <c r="I345" s="17"/>
      <c r="U345" s="4"/>
    </row>
    <row r="346" spans="4:21" s="19" customFormat="1" ht="15" customHeight="1" x14ac:dyDescent="0.15">
      <c r="D346" s="59"/>
      <c r="E346" s="59"/>
      <c r="F346" s="59"/>
      <c r="G346" s="17"/>
      <c r="H346" s="18"/>
      <c r="I346" s="17"/>
      <c r="U346" s="4"/>
    </row>
    <row r="347" spans="4:21" s="19" customFormat="1" ht="15" customHeight="1" x14ac:dyDescent="0.15">
      <c r="D347" s="59"/>
      <c r="E347" s="59"/>
      <c r="F347" s="59"/>
      <c r="G347" s="17"/>
      <c r="H347" s="18"/>
      <c r="I347" s="17"/>
      <c r="U347" s="4"/>
    </row>
    <row r="348" spans="4:21" s="19" customFormat="1" ht="15" customHeight="1" x14ac:dyDescent="0.15">
      <c r="D348" s="59"/>
      <c r="E348" s="59"/>
      <c r="F348" s="59"/>
      <c r="G348" s="17"/>
      <c r="H348" s="18"/>
      <c r="I348" s="17"/>
      <c r="U348" s="4"/>
    </row>
    <row r="349" spans="4:21" s="19" customFormat="1" ht="15" customHeight="1" x14ac:dyDescent="0.15">
      <c r="D349" s="59"/>
      <c r="E349" s="59"/>
      <c r="F349" s="59"/>
      <c r="G349" s="17"/>
      <c r="H349" s="18"/>
      <c r="I349" s="17"/>
      <c r="U349" s="4"/>
    </row>
    <row r="350" spans="4:21" s="19" customFormat="1" ht="15" customHeight="1" x14ac:dyDescent="0.15">
      <c r="D350" s="59"/>
      <c r="E350" s="59"/>
      <c r="F350" s="59"/>
      <c r="G350" s="17"/>
      <c r="H350" s="18"/>
      <c r="I350" s="17"/>
      <c r="U350" s="4"/>
    </row>
    <row r="351" spans="4:21" s="19" customFormat="1" ht="15" customHeight="1" x14ac:dyDescent="0.15">
      <c r="D351" s="59"/>
      <c r="E351" s="59"/>
      <c r="F351" s="59"/>
      <c r="G351" s="17"/>
      <c r="H351" s="18"/>
      <c r="I351" s="17"/>
      <c r="U351" s="4"/>
    </row>
    <row r="352" spans="4:21" s="19" customFormat="1" ht="15" customHeight="1" x14ac:dyDescent="0.15">
      <c r="D352" s="59"/>
      <c r="E352" s="59"/>
      <c r="F352" s="59"/>
      <c r="G352" s="17"/>
      <c r="H352" s="18"/>
      <c r="I352" s="17"/>
      <c r="U352" s="4"/>
    </row>
    <row r="353" spans="4:21" s="19" customFormat="1" ht="15" customHeight="1" x14ac:dyDescent="0.15">
      <c r="D353" s="59"/>
      <c r="E353" s="59"/>
      <c r="F353" s="59"/>
      <c r="G353" s="17"/>
      <c r="H353" s="18"/>
      <c r="I353" s="17"/>
      <c r="U353" s="4"/>
    </row>
    <row r="354" spans="4:21" s="19" customFormat="1" ht="15" customHeight="1" x14ac:dyDescent="0.15">
      <c r="D354" s="59"/>
      <c r="E354" s="59"/>
      <c r="F354" s="59"/>
      <c r="G354" s="17"/>
      <c r="H354" s="18"/>
      <c r="I354" s="17"/>
      <c r="U354" s="4"/>
    </row>
    <row r="355" spans="4:21" s="19" customFormat="1" ht="15" customHeight="1" x14ac:dyDescent="0.15">
      <c r="D355" s="59"/>
      <c r="E355" s="59"/>
      <c r="F355" s="59"/>
      <c r="G355" s="17"/>
      <c r="H355" s="18"/>
      <c r="I355" s="17"/>
      <c r="U355" s="4"/>
    </row>
    <row r="356" spans="4:21" s="19" customFormat="1" ht="15" customHeight="1" x14ac:dyDescent="0.15">
      <c r="D356" s="59"/>
      <c r="E356" s="59"/>
      <c r="F356" s="59"/>
      <c r="G356" s="17"/>
      <c r="H356" s="18"/>
      <c r="I356" s="17"/>
      <c r="U356" s="4"/>
    </row>
    <row r="357" spans="4:21" s="19" customFormat="1" ht="15" customHeight="1" x14ac:dyDescent="0.15">
      <c r="D357" s="59"/>
      <c r="E357" s="59"/>
      <c r="F357" s="59"/>
      <c r="G357" s="17"/>
      <c r="H357" s="18"/>
      <c r="I357" s="17"/>
      <c r="U357" s="4"/>
    </row>
    <row r="358" spans="4:21" s="19" customFormat="1" ht="15" customHeight="1" x14ac:dyDescent="0.15">
      <c r="D358" s="59"/>
      <c r="E358" s="59"/>
      <c r="F358" s="59"/>
      <c r="G358" s="17"/>
      <c r="H358" s="18"/>
      <c r="I358" s="17"/>
      <c r="U358" s="4"/>
    </row>
    <row r="359" spans="4:21" s="19" customFormat="1" ht="15" customHeight="1" x14ac:dyDescent="0.15">
      <c r="D359" s="59"/>
      <c r="E359" s="59"/>
      <c r="F359" s="59"/>
      <c r="G359" s="17"/>
      <c r="H359" s="18"/>
      <c r="I359" s="17"/>
      <c r="U359" s="4"/>
    </row>
    <row r="360" spans="4:21" s="19" customFormat="1" ht="15" customHeight="1" x14ac:dyDescent="0.15">
      <c r="D360" s="59"/>
      <c r="E360" s="59"/>
      <c r="F360" s="59"/>
      <c r="G360" s="17"/>
      <c r="H360" s="18"/>
      <c r="I360" s="17"/>
      <c r="U360" s="4"/>
    </row>
    <row r="361" spans="4:21" s="19" customFormat="1" ht="15" customHeight="1" x14ac:dyDescent="0.15">
      <c r="D361" s="59"/>
      <c r="E361" s="59"/>
      <c r="F361" s="59"/>
      <c r="G361" s="17"/>
      <c r="H361" s="18"/>
      <c r="I361" s="17"/>
      <c r="U361" s="4"/>
    </row>
    <row r="362" spans="4:21" s="19" customFormat="1" ht="15" customHeight="1" x14ac:dyDescent="0.15">
      <c r="D362" s="59"/>
      <c r="E362" s="59"/>
      <c r="F362" s="59"/>
      <c r="G362" s="17"/>
      <c r="H362" s="18"/>
      <c r="I362" s="17"/>
      <c r="U362" s="4"/>
    </row>
    <row r="363" spans="4:21" s="19" customFormat="1" ht="15" customHeight="1" x14ac:dyDescent="0.15">
      <c r="D363" s="59"/>
      <c r="E363" s="59"/>
      <c r="F363" s="59"/>
      <c r="G363" s="17"/>
      <c r="H363" s="18"/>
      <c r="I363" s="17"/>
      <c r="U363" s="4"/>
    </row>
    <row r="364" spans="4:21" s="19" customFormat="1" ht="15" customHeight="1" x14ac:dyDescent="0.15">
      <c r="D364" s="59"/>
      <c r="E364" s="59"/>
      <c r="F364" s="59"/>
      <c r="G364" s="17"/>
      <c r="H364" s="18"/>
      <c r="I364" s="17"/>
      <c r="U364" s="4"/>
    </row>
    <row r="365" spans="4:21" s="19" customFormat="1" ht="15" customHeight="1" x14ac:dyDescent="0.15">
      <c r="D365" s="59"/>
      <c r="E365" s="59"/>
      <c r="F365" s="59"/>
      <c r="G365" s="17"/>
      <c r="H365" s="18"/>
      <c r="I365" s="17"/>
      <c r="U365" s="4"/>
    </row>
    <row r="366" spans="4:21" s="19" customFormat="1" ht="15" customHeight="1" x14ac:dyDescent="0.15">
      <c r="D366" s="59"/>
      <c r="E366" s="59"/>
      <c r="F366" s="59"/>
      <c r="G366" s="17"/>
      <c r="H366" s="18"/>
      <c r="I366" s="17"/>
      <c r="U366" s="4"/>
    </row>
    <row r="367" spans="4:21" s="19" customFormat="1" ht="15" customHeight="1" x14ac:dyDescent="0.15">
      <c r="D367" s="59"/>
      <c r="E367" s="59"/>
      <c r="F367" s="59"/>
      <c r="G367" s="17"/>
      <c r="H367" s="18"/>
      <c r="I367" s="17"/>
      <c r="U367" s="4"/>
    </row>
    <row r="368" spans="4:21" s="19" customFormat="1" ht="15" customHeight="1" x14ac:dyDescent="0.15">
      <c r="D368" s="59"/>
      <c r="E368" s="59"/>
      <c r="F368" s="59"/>
      <c r="G368" s="17"/>
      <c r="H368" s="18"/>
      <c r="I368" s="17"/>
      <c r="U368" s="4"/>
    </row>
    <row r="369" spans="4:21" s="19" customFormat="1" ht="15" customHeight="1" x14ac:dyDescent="0.15">
      <c r="D369" s="59"/>
      <c r="E369" s="59"/>
      <c r="F369" s="59"/>
      <c r="G369" s="17"/>
      <c r="H369" s="18"/>
      <c r="I369" s="17"/>
      <c r="U369" s="4"/>
    </row>
    <row r="370" spans="4:21" s="19" customFormat="1" ht="15" customHeight="1" x14ac:dyDescent="0.15">
      <c r="D370" s="59"/>
      <c r="E370" s="59"/>
      <c r="F370" s="59"/>
      <c r="G370" s="17"/>
      <c r="H370" s="18"/>
      <c r="I370" s="17"/>
      <c r="U370" s="4"/>
    </row>
    <row r="371" spans="4:21" s="19" customFormat="1" ht="15" customHeight="1" x14ac:dyDescent="0.15">
      <c r="D371" s="59"/>
      <c r="E371" s="59"/>
      <c r="F371" s="59"/>
      <c r="G371" s="17"/>
      <c r="H371" s="18"/>
      <c r="I371" s="17"/>
      <c r="U371" s="4"/>
    </row>
    <row r="372" spans="4:21" s="19" customFormat="1" ht="15" customHeight="1" x14ac:dyDescent="0.15">
      <c r="D372" s="59"/>
      <c r="E372" s="59"/>
      <c r="F372" s="59"/>
      <c r="G372" s="17"/>
      <c r="H372" s="18"/>
      <c r="I372" s="17"/>
      <c r="U372" s="4"/>
    </row>
    <row r="373" spans="4:21" s="19" customFormat="1" ht="15" customHeight="1" x14ac:dyDescent="0.15">
      <c r="D373" s="59"/>
      <c r="E373" s="59"/>
      <c r="F373" s="59"/>
      <c r="G373" s="17"/>
      <c r="H373" s="18"/>
      <c r="I373" s="17"/>
      <c r="U373" s="4"/>
    </row>
    <row r="374" spans="4:21" s="19" customFormat="1" ht="15" customHeight="1" x14ac:dyDescent="0.15">
      <c r="D374" s="59"/>
      <c r="E374" s="59"/>
      <c r="F374" s="59"/>
      <c r="G374" s="17"/>
      <c r="H374" s="18"/>
      <c r="I374" s="17"/>
      <c r="U374" s="4"/>
    </row>
    <row r="375" spans="4:21" s="19" customFormat="1" ht="15" customHeight="1" x14ac:dyDescent="0.15">
      <c r="D375" s="59"/>
      <c r="E375" s="59"/>
      <c r="F375" s="59"/>
      <c r="G375" s="17"/>
      <c r="H375" s="18"/>
      <c r="I375" s="17"/>
      <c r="U375" s="4"/>
    </row>
    <row r="376" spans="4:21" s="19" customFormat="1" ht="15" customHeight="1" x14ac:dyDescent="0.15">
      <c r="D376" s="59"/>
      <c r="E376" s="59"/>
      <c r="F376" s="59"/>
      <c r="G376" s="17"/>
      <c r="H376" s="18"/>
      <c r="I376" s="17"/>
      <c r="U376" s="4"/>
    </row>
    <row r="377" spans="4:21" s="19" customFormat="1" ht="15" customHeight="1" x14ac:dyDescent="0.15">
      <c r="D377" s="59"/>
      <c r="E377" s="59"/>
      <c r="F377" s="59"/>
      <c r="G377" s="17"/>
      <c r="H377" s="18"/>
      <c r="I377" s="17"/>
      <c r="U377" s="4"/>
    </row>
    <row r="378" spans="4:21" s="19" customFormat="1" ht="15" customHeight="1" x14ac:dyDescent="0.15">
      <c r="D378" s="59"/>
      <c r="E378" s="59"/>
      <c r="F378" s="59"/>
      <c r="G378" s="17"/>
      <c r="H378" s="18"/>
      <c r="I378" s="17"/>
      <c r="U378" s="4"/>
    </row>
    <row r="379" spans="4:21" s="19" customFormat="1" ht="15" customHeight="1" x14ac:dyDescent="0.15">
      <c r="D379" s="59"/>
      <c r="E379" s="59"/>
      <c r="F379" s="59"/>
      <c r="G379" s="17"/>
      <c r="H379" s="18"/>
      <c r="I379" s="17"/>
      <c r="U379" s="4"/>
    </row>
    <row r="380" spans="4:21" s="19" customFormat="1" ht="15" customHeight="1" x14ac:dyDescent="0.15">
      <c r="D380" s="59"/>
      <c r="E380" s="59"/>
      <c r="F380" s="59"/>
      <c r="G380" s="17"/>
      <c r="H380" s="18"/>
      <c r="I380" s="17"/>
      <c r="U380" s="4"/>
    </row>
    <row r="381" spans="4:21" s="19" customFormat="1" ht="15" customHeight="1" x14ac:dyDescent="0.15">
      <c r="D381" s="59"/>
      <c r="E381" s="59"/>
      <c r="F381" s="59"/>
      <c r="G381" s="17"/>
      <c r="H381" s="18"/>
      <c r="I381" s="17"/>
      <c r="U381" s="4"/>
    </row>
    <row r="382" spans="4:21" s="19" customFormat="1" ht="15" customHeight="1" x14ac:dyDescent="0.15">
      <c r="D382" s="59"/>
      <c r="E382" s="59"/>
      <c r="F382" s="59"/>
      <c r="G382" s="17"/>
      <c r="H382" s="18"/>
      <c r="I382" s="17"/>
      <c r="U382" s="4"/>
    </row>
    <row r="383" spans="4:21" s="19" customFormat="1" ht="15" customHeight="1" x14ac:dyDescent="0.15">
      <c r="D383" s="59"/>
      <c r="E383" s="59"/>
      <c r="F383" s="59"/>
      <c r="G383" s="17"/>
      <c r="H383" s="18"/>
      <c r="I383" s="17"/>
      <c r="U383" s="4"/>
    </row>
    <row r="384" spans="4:21" s="19" customFormat="1" ht="15" customHeight="1" x14ac:dyDescent="0.15">
      <c r="D384" s="59"/>
      <c r="E384" s="59"/>
      <c r="F384" s="59"/>
      <c r="G384" s="17"/>
      <c r="H384" s="18"/>
      <c r="I384" s="17"/>
      <c r="U384" s="4"/>
    </row>
    <row r="385" spans="4:21" s="19" customFormat="1" ht="15" customHeight="1" x14ac:dyDescent="0.15">
      <c r="D385" s="59"/>
      <c r="E385" s="59"/>
      <c r="F385" s="59"/>
      <c r="G385" s="17"/>
      <c r="H385" s="18"/>
      <c r="I385" s="17"/>
      <c r="U385" s="4"/>
    </row>
    <row r="386" spans="4:21" s="19" customFormat="1" ht="15" customHeight="1" x14ac:dyDescent="0.15">
      <c r="D386" s="59"/>
      <c r="E386" s="59"/>
      <c r="F386" s="59"/>
      <c r="G386" s="17"/>
      <c r="H386" s="18"/>
      <c r="I386" s="17"/>
      <c r="U386" s="4"/>
    </row>
    <row r="387" spans="4:21" s="19" customFormat="1" ht="15" customHeight="1" x14ac:dyDescent="0.15">
      <c r="D387" s="59"/>
      <c r="E387" s="59"/>
      <c r="F387" s="59"/>
      <c r="G387" s="17"/>
      <c r="H387" s="18"/>
      <c r="I387" s="17"/>
      <c r="U387" s="4"/>
    </row>
    <row r="388" spans="4:21" s="19" customFormat="1" ht="15" customHeight="1" x14ac:dyDescent="0.15">
      <c r="D388" s="59"/>
      <c r="E388" s="59"/>
      <c r="F388" s="59"/>
      <c r="G388" s="17"/>
      <c r="H388" s="18"/>
      <c r="I388" s="17"/>
      <c r="U388" s="4"/>
    </row>
    <row r="389" spans="4:21" s="19" customFormat="1" ht="15" customHeight="1" x14ac:dyDescent="0.15">
      <c r="D389" s="59"/>
      <c r="E389" s="59"/>
      <c r="F389" s="59"/>
      <c r="G389" s="17"/>
      <c r="H389" s="18"/>
      <c r="I389" s="17"/>
      <c r="U389" s="4"/>
    </row>
    <row r="390" spans="4:21" s="19" customFormat="1" ht="15" customHeight="1" x14ac:dyDescent="0.15">
      <c r="D390" s="59"/>
      <c r="E390" s="59"/>
      <c r="F390" s="59"/>
      <c r="G390" s="17"/>
      <c r="H390" s="18"/>
      <c r="I390" s="17"/>
      <c r="U390" s="4"/>
    </row>
    <row r="391" spans="4:21" s="19" customFormat="1" ht="15" customHeight="1" x14ac:dyDescent="0.15">
      <c r="D391" s="59"/>
      <c r="E391" s="59"/>
      <c r="F391" s="59"/>
      <c r="G391" s="17"/>
      <c r="H391" s="18"/>
      <c r="I391" s="17"/>
      <c r="U391" s="4"/>
    </row>
    <row r="392" spans="4:21" s="19" customFormat="1" ht="15" customHeight="1" x14ac:dyDescent="0.15">
      <c r="D392" s="59"/>
      <c r="E392" s="59"/>
      <c r="F392" s="59"/>
      <c r="G392" s="17"/>
      <c r="H392" s="18"/>
      <c r="I392" s="17"/>
      <c r="U392" s="4"/>
    </row>
    <row r="393" spans="4:21" s="19" customFormat="1" ht="15" customHeight="1" x14ac:dyDescent="0.15">
      <c r="D393" s="59"/>
      <c r="E393" s="59"/>
      <c r="F393" s="59"/>
      <c r="G393" s="17"/>
      <c r="H393" s="18"/>
      <c r="I393" s="17"/>
      <c r="U393" s="4"/>
    </row>
    <row r="394" spans="4:21" s="19" customFormat="1" ht="15" customHeight="1" x14ac:dyDescent="0.15">
      <c r="D394" s="59"/>
      <c r="E394" s="59"/>
      <c r="F394" s="59"/>
      <c r="G394" s="17"/>
      <c r="H394" s="18"/>
      <c r="I394" s="17"/>
      <c r="U394" s="4"/>
    </row>
    <row r="395" spans="4:21" ht="15" customHeight="1" x14ac:dyDescent="0.15"/>
    <row r="396" spans="4:21" ht="15" customHeight="1" x14ac:dyDescent="0.15"/>
    <row r="397" spans="4:21" ht="15" customHeight="1" x14ac:dyDescent="0.15"/>
    <row r="398" spans="4:21" ht="15" customHeight="1" x14ac:dyDescent="0.15"/>
    <row r="399" spans="4:21" ht="15" customHeight="1" x14ac:dyDescent="0.15"/>
    <row r="400" spans="4:21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</sheetData>
  <mergeCells count="12">
    <mergeCell ref="J77:L78"/>
    <mergeCell ref="B54:C79"/>
    <mergeCell ref="H54:H66"/>
    <mergeCell ref="J60:K60"/>
    <mergeCell ref="H67:H79"/>
    <mergeCell ref="J69:L69"/>
    <mergeCell ref="J70:M70"/>
    <mergeCell ref="J71:L71"/>
    <mergeCell ref="J73:L73"/>
    <mergeCell ref="J74:L74"/>
    <mergeCell ref="J75:M75"/>
    <mergeCell ref="J56:L58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２.人口密度</vt:lpstr>
      <vt:lpstr>'２.人口密度'!Print_Area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2022-06-28T00:47:27Z</dcterms:created>
  <dcterms:modified xsi:type="dcterms:W3CDTF">2022-09-02T07:44:48Z</dcterms:modified>
</cp:coreProperties>
</file>