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3\R308\"/>
    </mc:Choice>
  </mc:AlternateContent>
  <bookViews>
    <workbookView xWindow="13110" yWindow="-75" windowWidth="15600" windowHeight="12225" activeTab="3"/>
  </bookViews>
  <sheets>
    <sheet name="ｸﾞﾗﾌﾃﾞｰﾀ" sheetId="1" r:id="rId1"/>
    <sheet name="増減主な市町村" sheetId="2" r:id="rId2"/>
    <sheet name="F_人口及び世帯" sheetId="3" r:id="rId3"/>
    <sheet name="県外移動地域別割合" sheetId="4" r:id="rId4"/>
    <sheet name="G_移動" sheetId="5" r:id="rId5"/>
    <sheet name="H_市町村間移動" sheetId="6" r:id="rId6"/>
    <sheet name="I_県外ﾌﾞﾛｯｸ別移動" sheetId="7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62913"/>
</workbook>
</file>

<file path=xl/calcChain.xml><?xml version="1.0" encoding="utf-8"?>
<calcChain xmlns="http://schemas.openxmlformats.org/spreadsheetml/2006/main">
  <c r="G16" i="4" l="1"/>
  <c r="E16" i="4"/>
  <c r="F15" i="4"/>
  <c r="E15" i="4"/>
  <c r="G14" i="4"/>
  <c r="F14" i="4"/>
  <c r="E14" i="4"/>
  <c r="E13" i="4"/>
  <c r="E12" i="4"/>
  <c r="G11" i="4"/>
  <c r="F11" i="4"/>
  <c r="E11" i="4"/>
  <c r="E10" i="4"/>
  <c r="E9" i="4"/>
  <c r="E7" i="4" s="1"/>
  <c r="G8" i="4"/>
  <c r="E8" i="4"/>
  <c r="D7" i="4"/>
  <c r="G13" i="4" s="1"/>
  <c r="C7" i="4"/>
  <c r="F16" i="4" s="1"/>
  <c r="F9" i="4" l="1"/>
  <c r="G9" i="4"/>
  <c r="F10" i="4"/>
  <c r="G15" i="4"/>
  <c r="F12" i="4"/>
  <c r="G12" i="4"/>
  <c r="F13" i="4"/>
  <c r="G10" i="4"/>
  <c r="F8" i="4"/>
  <c r="G37" i="1" l="1"/>
  <c r="F37" i="1"/>
  <c r="E37" i="1"/>
  <c r="D37" i="1"/>
  <c r="D35" i="1"/>
  <c r="J36" i="1"/>
  <c r="J37" i="1"/>
  <c r="H37" i="1"/>
  <c r="I37" i="1"/>
</calcChain>
</file>

<file path=xl/sharedStrings.xml><?xml version="1.0" encoding="utf-8"?>
<sst xmlns="http://schemas.openxmlformats.org/spreadsheetml/2006/main" count="266" uniqueCount="135">
  <si>
    <t>単位：人、世帯</t>
  </si>
  <si>
    <t>総人口</t>
    <phoneticPr fontId="4"/>
  </si>
  <si>
    <t>世帯数</t>
    <phoneticPr fontId="4"/>
  </si>
  <si>
    <t>人口増減</t>
  </si>
  <si>
    <t>自然動態</t>
    <phoneticPr fontId="4"/>
  </si>
  <si>
    <t>社会動態</t>
    <phoneticPr fontId="4"/>
  </si>
  <si>
    <t>出生</t>
    <phoneticPr fontId="4"/>
  </si>
  <si>
    <t>死亡</t>
    <phoneticPr fontId="4"/>
  </si>
  <si>
    <t>自然増減</t>
  </si>
  <si>
    <t>転入</t>
    <phoneticPr fontId="4"/>
  </si>
  <si>
    <t>転出</t>
    <phoneticPr fontId="4"/>
  </si>
  <si>
    <t>社会増減</t>
  </si>
  <si>
    <t>この１年間の計</t>
    <phoneticPr fontId="4"/>
  </si>
  <si>
    <t>１ヵ月間の人口動態</t>
    <rPh sb="2" eb="3">
      <t>ゲツ</t>
    </rPh>
    <phoneticPr fontId="4"/>
  </si>
  <si>
    <t>毎月</t>
    <rPh sb="0" eb="1">
      <t>マイ</t>
    </rPh>
    <rPh sb="1" eb="2">
      <t>ツキ</t>
    </rPh>
    <phoneticPr fontId="4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</si>
  <si>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</si>
  <si>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5"/>
  </si>
  <si>
    <t>－</t>
    <phoneticPr fontId="2"/>
  </si>
  <si>
    <t>R3/1</t>
  </si>
  <si>
    <t>R2/8</t>
    <phoneticPr fontId="9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</si>
  <si>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2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</si>
  <si>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</si>
  <si>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（2市1町)</t>
    </r>
    <rPh sb="4" eb="6">
      <t>ゾウカ</t>
    </rPh>
    <rPh sb="9" eb="10">
      <t>シ</t>
    </rPh>
    <rPh sb="11" eb="12">
      <t>マチ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</si>
  <si>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2"/>
  </si>
  <si>
    <t>市町村名</t>
    <rPh sb="0" eb="3">
      <t>シチョウソン</t>
    </rPh>
    <rPh sb="3" eb="4">
      <t>ナ</t>
    </rPh>
    <phoneticPr fontId="2"/>
  </si>
  <si>
    <t>人　数</t>
    <rPh sb="0" eb="1">
      <t>ヒト</t>
    </rPh>
    <rPh sb="2" eb="3">
      <t>スウ</t>
    </rPh>
    <phoneticPr fontId="2"/>
  </si>
  <si>
    <t>市町村名</t>
    <phoneticPr fontId="2"/>
  </si>
  <si>
    <t>人　数</t>
    <phoneticPr fontId="2"/>
  </si>
  <si>
    <t>豊後高田市</t>
    <rPh sb="0" eb="5">
      <t>ブンゴタカダシ</t>
    </rPh>
    <phoneticPr fontId="36"/>
  </si>
  <si>
    <t>別府市</t>
    <rPh sb="0" eb="3">
      <t>ベップシ</t>
    </rPh>
    <phoneticPr fontId="36"/>
  </si>
  <si>
    <t>由布市</t>
    <rPh sb="0" eb="3">
      <t>ユフシ</t>
    </rPh>
    <phoneticPr fontId="36"/>
  </si>
  <si>
    <t>佐伯市</t>
    <rPh sb="0" eb="3">
      <t>サイキシ</t>
    </rPh>
    <phoneticPr fontId="36"/>
  </si>
  <si>
    <t>日出町</t>
    <rPh sb="0" eb="3">
      <t>ヒジマチ</t>
    </rPh>
    <phoneticPr fontId="36"/>
  </si>
  <si>
    <t>中津市</t>
    <rPh sb="0" eb="3">
      <t>ナカツシ</t>
    </rPh>
    <phoneticPr fontId="36"/>
  </si>
  <si>
    <t>宇佐市</t>
    <rPh sb="0" eb="3">
      <t>ウサシ</t>
    </rPh>
    <phoneticPr fontId="36"/>
  </si>
  <si>
    <t>大分市</t>
    <rPh sb="0" eb="3">
      <t>オオイタシ</t>
    </rPh>
    <phoneticPr fontId="36"/>
  </si>
  <si>
    <t>統計表</t>
    <rPh sb="0" eb="3">
      <t>トウケイヒョウ</t>
    </rPh>
    <phoneticPr fontId="2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</si>
  <si>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36"/>
  </si>
  <si>
    <t>令和3年9月1日現在</t>
    <phoneticPr fontId="36"/>
  </si>
  <si>
    <t>区分</t>
    <rPh sb="0" eb="2">
      <t>クブン</t>
    </rPh>
    <phoneticPr fontId="36"/>
  </si>
  <si>
    <t>《総数》</t>
    <rPh sb="1" eb="3">
      <t>ソウスウ</t>
    </rPh>
    <phoneticPr fontId="36"/>
  </si>
  <si>
    <t>《男》</t>
    <rPh sb="1" eb="2">
      <t>オトコ</t>
    </rPh>
    <phoneticPr fontId="36"/>
  </si>
  <si>
    <t>《女》</t>
    <rPh sb="1" eb="2">
      <t>オンナ</t>
    </rPh>
    <phoneticPr fontId="36"/>
  </si>
  <si>
    <t>世帯数</t>
    <rPh sb="0" eb="3">
      <t>セタイスウ</t>
    </rPh>
    <phoneticPr fontId="36"/>
  </si>
  <si>
    <t>人口</t>
    <rPh sb="0" eb="2">
      <t>ジンコウ</t>
    </rPh>
    <phoneticPr fontId="36"/>
  </si>
  <si>
    <t>増減</t>
    <rPh sb="0" eb="2">
      <t>ゾウゲン</t>
    </rPh>
    <phoneticPr fontId="36"/>
  </si>
  <si>
    <t>出生</t>
    <rPh sb="0" eb="2">
      <t>シュッショウ</t>
    </rPh>
    <phoneticPr fontId="36"/>
  </si>
  <si>
    <t>死亡</t>
    <rPh sb="0" eb="2">
      <t>シボウ</t>
    </rPh>
    <phoneticPr fontId="36"/>
  </si>
  <si>
    <t>転入</t>
    <rPh sb="0" eb="2">
      <t>テンニュウ</t>
    </rPh>
    <phoneticPr fontId="36"/>
  </si>
  <si>
    <t>転出</t>
    <rPh sb="0" eb="2">
      <t>テンシュツ</t>
    </rPh>
    <phoneticPr fontId="36"/>
  </si>
  <si>
    <t>県計</t>
    <rPh sb="0" eb="1">
      <t>ケン</t>
    </rPh>
    <rPh sb="1" eb="2">
      <t>ケイ</t>
    </rPh>
    <phoneticPr fontId="36"/>
  </si>
  <si>
    <t>市部計</t>
    <rPh sb="0" eb="2">
      <t>シブ</t>
    </rPh>
    <rPh sb="2" eb="3">
      <t>ケイ</t>
    </rPh>
    <phoneticPr fontId="36"/>
  </si>
  <si>
    <t>郡部計</t>
    <rPh sb="0" eb="2">
      <t>グンブ</t>
    </rPh>
    <rPh sb="2" eb="3">
      <t>ケイ</t>
    </rPh>
    <phoneticPr fontId="36"/>
  </si>
  <si>
    <t>日田市</t>
    <rPh sb="0" eb="3">
      <t>ヒタシ</t>
    </rPh>
    <phoneticPr fontId="36"/>
  </si>
  <si>
    <t>臼杵市</t>
    <rPh sb="0" eb="3">
      <t>ウスキシ</t>
    </rPh>
    <phoneticPr fontId="36"/>
  </si>
  <si>
    <t>津久見市</t>
    <rPh sb="0" eb="4">
      <t>ツクミシ</t>
    </rPh>
    <phoneticPr fontId="36"/>
  </si>
  <si>
    <t>竹田市</t>
    <rPh sb="0" eb="3">
      <t>タケタシ</t>
    </rPh>
    <phoneticPr fontId="36"/>
  </si>
  <si>
    <t>杵築市</t>
    <rPh sb="0" eb="3">
      <t>キツキシ</t>
    </rPh>
    <phoneticPr fontId="36"/>
  </si>
  <si>
    <t>豊後大野市</t>
    <rPh sb="0" eb="2">
      <t>ブンゴ</t>
    </rPh>
    <rPh sb="2" eb="5">
      <t>オオノシ</t>
    </rPh>
    <phoneticPr fontId="36"/>
  </si>
  <si>
    <t>国東市</t>
    <rPh sb="0" eb="3">
      <t>クニサキシ</t>
    </rPh>
    <phoneticPr fontId="36"/>
  </si>
  <si>
    <t>東国東郡</t>
    <rPh sb="0" eb="4">
      <t>ヒガシクニサキグン</t>
    </rPh>
    <phoneticPr fontId="36"/>
  </si>
  <si>
    <t>姫島村</t>
    <rPh sb="0" eb="3">
      <t>ヒメシマムラ</t>
    </rPh>
    <phoneticPr fontId="36"/>
  </si>
  <si>
    <t>速見郡</t>
    <rPh sb="0" eb="3">
      <t>ハヤミグン</t>
    </rPh>
    <phoneticPr fontId="36"/>
  </si>
  <si>
    <t>玖珠郡</t>
    <rPh sb="0" eb="3">
      <t>クスグン</t>
    </rPh>
    <phoneticPr fontId="36"/>
  </si>
  <si>
    <t>九重町</t>
    <rPh sb="0" eb="3">
      <t>ココノエマチ</t>
    </rPh>
    <phoneticPr fontId="36"/>
  </si>
  <si>
    <t>玖珠町</t>
    <rPh sb="0" eb="3">
      <t>クスマチ</t>
    </rPh>
    <phoneticPr fontId="36"/>
  </si>
  <si>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2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</si>
  <si>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1"/>
        <color indexed="8"/>
        <rFont val="ＭＳ Ｐゴシック"/>
        <family val="3"/>
        <charset val="128"/>
        <scheme val="minor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2"/>
  </si>
  <si>
    <t>実　　　　　数</t>
    <rPh sb="0" eb="1">
      <t>ジツ</t>
    </rPh>
    <rPh sb="6" eb="7">
      <t>スウ</t>
    </rPh>
    <phoneticPr fontId="2"/>
  </si>
  <si>
    <t>割　　　合</t>
    <rPh sb="0" eb="1">
      <t>ワリ</t>
    </rPh>
    <rPh sb="4" eb="5">
      <t>ゴウ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</si>
  <si>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</si>
  <si>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</si>
  <si>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転入超過者</t>
    <rPh sb="0" eb="2">
      <t>テンニュウ</t>
    </rPh>
    <rPh sb="2" eb="4">
      <t>チョウカ</t>
    </rPh>
    <rPh sb="4" eb="5">
      <t>シャ</t>
    </rPh>
    <phoneticPr fontId="2"/>
  </si>
  <si>
    <t>総数</t>
    <rPh sb="0" eb="2">
      <t>ソウスウ</t>
    </rPh>
    <phoneticPr fontId="2"/>
  </si>
  <si>
    <t>九州</t>
    <rPh sb="0" eb="2">
      <t>キュウシュウ</t>
    </rPh>
    <phoneticPr fontId="2"/>
  </si>
  <si>
    <t>四国</t>
    <rPh sb="0" eb="2">
      <t>シコク</t>
    </rPh>
    <phoneticPr fontId="2"/>
  </si>
  <si>
    <t>中国</t>
    <rPh sb="0" eb="2">
      <t>チュウゴク</t>
    </rPh>
    <phoneticPr fontId="2"/>
  </si>
  <si>
    <t>近畿</t>
    <rPh sb="0" eb="2">
      <t>キンキ</t>
    </rPh>
    <phoneticPr fontId="2"/>
  </si>
  <si>
    <t>中部</t>
    <rPh sb="0" eb="2">
      <t>チュウブ</t>
    </rPh>
    <phoneticPr fontId="2"/>
  </si>
  <si>
    <t>関東</t>
    <rPh sb="0" eb="2">
      <t>カントウ</t>
    </rPh>
    <phoneticPr fontId="2"/>
  </si>
  <si>
    <t>東北</t>
    <rPh sb="0" eb="2">
      <t>トウホク</t>
    </rPh>
    <phoneticPr fontId="2"/>
  </si>
  <si>
    <t>北海道</t>
    <rPh sb="0" eb="3">
      <t>ホッカイドウ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</si>
  <si>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</si>
  <si>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2"/>
  </si>
  <si>
    <t>移動</t>
    <rPh sb="0" eb="2">
      <t>イドウ</t>
    </rPh>
    <phoneticPr fontId="2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</si>
  <si>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36"/>
  </si>
  <si>
    <t>令和3年8月分</t>
    <phoneticPr fontId="36"/>
  </si>
  <si>
    <t>移動数</t>
    <rPh sb="0" eb="2">
      <t>イドウ</t>
    </rPh>
    <rPh sb="2" eb="3">
      <t>スウ</t>
    </rPh>
    <phoneticPr fontId="36"/>
  </si>
  <si>
    <t>《県内》</t>
    <rPh sb="1" eb="3">
      <t>ケンナイ</t>
    </rPh>
    <phoneticPr fontId="36"/>
  </si>
  <si>
    <t>《県外》</t>
    <rPh sb="1" eb="3">
      <t>ケンガイ</t>
    </rPh>
    <phoneticPr fontId="36"/>
  </si>
  <si>
    <t>不明</t>
    <rPh sb="0" eb="2">
      <t>フメイ</t>
    </rPh>
    <phoneticPr fontId="36"/>
  </si>
  <si>
    <t>【転入】</t>
    <rPh sb="1" eb="3">
      <t>テンニュウ</t>
    </rPh>
    <phoneticPr fontId="36"/>
  </si>
  <si>
    <t>【転出】</t>
    <rPh sb="1" eb="3">
      <t>テンシュツ</t>
    </rPh>
    <phoneticPr fontId="36"/>
  </si>
  <si>
    <t>計</t>
    <rPh sb="0" eb="1">
      <t>ケイ</t>
    </rPh>
    <phoneticPr fontId="36"/>
  </si>
  <si>
    <t>男</t>
    <rPh sb="0" eb="1">
      <t>オトコ</t>
    </rPh>
    <phoneticPr fontId="36"/>
  </si>
  <si>
    <t>女</t>
    <rPh sb="0" eb="1">
      <t>オンナ</t>
    </rPh>
    <phoneticPr fontId="36"/>
  </si>
  <si>
    <t>市町村間移動</t>
    <rPh sb="0" eb="3">
      <t>シチョウソン</t>
    </rPh>
    <rPh sb="3" eb="4">
      <t>カン</t>
    </rPh>
    <rPh sb="4" eb="6">
      <t>イドウ</t>
    </rPh>
    <phoneticPr fontId="2"/>
  </si>
  <si>
    <t>県　内　市　町　村　間　の　転　入　者　と　転　出　者</t>
    <phoneticPr fontId="36"/>
  </si>
  <si>
    <t>市町村</t>
    <rPh sb="0" eb="3">
      <t>シチョウソン</t>
    </rPh>
    <phoneticPr fontId="36"/>
  </si>
  <si>
    <t>大分</t>
    <rPh sb="0" eb="2">
      <t>オオイタ</t>
    </rPh>
    <phoneticPr fontId="36"/>
  </si>
  <si>
    <t>別府</t>
    <rPh sb="0" eb="2">
      <t>ベップ</t>
    </rPh>
    <phoneticPr fontId="36"/>
  </si>
  <si>
    <t>中津</t>
    <rPh sb="0" eb="2">
      <t>ナカツ</t>
    </rPh>
    <phoneticPr fontId="36"/>
  </si>
  <si>
    <t>日田</t>
    <rPh sb="0" eb="2">
      <t>ヒタ</t>
    </rPh>
    <phoneticPr fontId="36"/>
  </si>
  <si>
    <t>佐伯</t>
    <rPh sb="0" eb="2">
      <t>サエキ</t>
    </rPh>
    <phoneticPr fontId="36"/>
  </si>
  <si>
    <t>臼杵</t>
    <rPh sb="0" eb="2">
      <t>ウスキ</t>
    </rPh>
    <phoneticPr fontId="36"/>
  </si>
  <si>
    <t>津久見</t>
    <rPh sb="0" eb="3">
      <t>ツクミ</t>
    </rPh>
    <phoneticPr fontId="36"/>
  </si>
  <si>
    <t>竹田</t>
    <rPh sb="0" eb="2">
      <t>タケダ</t>
    </rPh>
    <phoneticPr fontId="36"/>
  </si>
  <si>
    <t>豊後高田</t>
    <rPh sb="0" eb="4">
      <t>ブンゴタカダ</t>
    </rPh>
    <phoneticPr fontId="36"/>
  </si>
  <si>
    <t>杵築</t>
    <rPh sb="0" eb="2">
      <t>キツキ</t>
    </rPh>
    <phoneticPr fontId="36"/>
  </si>
  <si>
    <t>宇佐</t>
    <rPh sb="0" eb="2">
      <t>ウサ</t>
    </rPh>
    <phoneticPr fontId="36"/>
  </si>
  <si>
    <t>豊後大野</t>
    <rPh sb="0" eb="2">
      <t>ブンゴ</t>
    </rPh>
    <rPh sb="2" eb="4">
      <t>オオノ</t>
    </rPh>
    <phoneticPr fontId="36"/>
  </si>
  <si>
    <t>由布</t>
    <rPh sb="0" eb="2">
      <t>ユフ</t>
    </rPh>
    <phoneticPr fontId="36"/>
  </si>
  <si>
    <t>国東</t>
    <rPh sb="0" eb="2">
      <t>クニサキ</t>
    </rPh>
    <phoneticPr fontId="36"/>
  </si>
  <si>
    <t>姫島</t>
    <rPh sb="0" eb="2">
      <t>ヒメジマ</t>
    </rPh>
    <phoneticPr fontId="36"/>
  </si>
  <si>
    <t>日出</t>
    <rPh sb="0" eb="2">
      <t>ヒノデ</t>
    </rPh>
    <phoneticPr fontId="36"/>
  </si>
  <si>
    <t>九重</t>
    <rPh sb="0" eb="2">
      <t>クジュウ</t>
    </rPh>
    <phoneticPr fontId="36"/>
  </si>
  <si>
    <t>玖珠</t>
    <rPh sb="0" eb="2">
      <t>クス</t>
    </rPh>
    <phoneticPr fontId="36"/>
  </si>
  <si>
    <t>転入計</t>
    <rPh sb="0" eb="2">
      <t>テンニュウ</t>
    </rPh>
    <rPh sb="2" eb="3">
      <t>ケイ</t>
    </rPh>
    <phoneticPr fontId="36"/>
  </si>
  <si>
    <t>＊＊</t>
    <phoneticPr fontId="36"/>
  </si>
  <si>
    <t>転出計</t>
    <rPh sb="0" eb="2">
      <t>テンシュツ</t>
    </rPh>
    <rPh sb="2" eb="3">
      <t>ケイ</t>
    </rPh>
    <phoneticPr fontId="36"/>
  </si>
  <si>
    <t>県外ブロック別</t>
    <rPh sb="0" eb="2">
      <t>ケンガイ</t>
    </rPh>
    <rPh sb="6" eb="7">
      <t>ベツ</t>
    </rPh>
    <phoneticPr fontId="2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</si>
  <si>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36"/>
  </si>
  <si>
    <t>区　　分</t>
    <rPh sb="0" eb="1">
      <t>ク</t>
    </rPh>
    <rPh sb="3" eb="4">
      <t>ブン</t>
    </rPh>
    <phoneticPr fontId="36"/>
  </si>
  <si>
    <t>転入者</t>
    <rPh sb="0" eb="3">
      <t>テンニュウシャ</t>
    </rPh>
    <phoneticPr fontId="36"/>
  </si>
  <si>
    <t>転出者</t>
    <rPh sb="0" eb="3">
      <t>テンシュツシャ</t>
    </rPh>
    <phoneticPr fontId="36"/>
  </si>
  <si>
    <t>総数</t>
    <rPh sb="0" eb="2">
      <t>ソウスウ</t>
    </rPh>
    <phoneticPr fontId="36"/>
  </si>
  <si>
    <t>北海道</t>
    <rPh sb="0" eb="3">
      <t>ホッカイドウ</t>
    </rPh>
    <phoneticPr fontId="36"/>
  </si>
  <si>
    <t>東北</t>
    <rPh sb="0" eb="2">
      <t>トウホク</t>
    </rPh>
    <phoneticPr fontId="36"/>
  </si>
  <si>
    <t>関東</t>
    <rPh sb="0" eb="2">
      <t>カントウ</t>
    </rPh>
    <phoneticPr fontId="36"/>
  </si>
  <si>
    <t>中部</t>
    <rPh sb="0" eb="2">
      <t>チュウブ</t>
    </rPh>
    <phoneticPr fontId="36"/>
  </si>
  <si>
    <t>近畿</t>
    <rPh sb="0" eb="2">
      <t>キンキ</t>
    </rPh>
    <phoneticPr fontId="36"/>
  </si>
  <si>
    <t>中国</t>
    <rPh sb="0" eb="2">
      <t>チュウゴク</t>
    </rPh>
    <phoneticPr fontId="36"/>
  </si>
  <si>
    <t>四国</t>
    <rPh sb="0" eb="2">
      <t>シコク</t>
    </rPh>
    <phoneticPr fontId="36"/>
  </si>
  <si>
    <t>九州</t>
    <rPh sb="0" eb="2">
      <t>キュウシュウ</t>
    </rPh>
    <phoneticPr fontId="36"/>
  </si>
  <si>
    <t>国外</t>
    <rPh sb="0" eb="2">
      <t>コクガイ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</si>
</sst>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;[Red]\-#,##0;@"/>
    <numFmt numFmtId="178" formatCode="[$-411]ggge&quot;年&quot;m&quot;月分&quot;"/>
    <numFmt numFmtId="179" formatCode="#,##0;[Red]\-#,##0;&quot;-&quot;;@"/>
    <numFmt numFmtId="180" formatCode="#,##0;[Red]\-#,##0;&quot; &quot;;@"/>
  </numFmts>
  <fonts count="50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ＭＳ ゴシック"/>
      <family val="3"/>
      <charset val="128"/>
    </font>
    <font>
      <sz val="11"/>
      <name val="Times New Roman"/>
      <family val="1"/>
    </font>
    <font>
      <sz val="8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31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3" applyNumberFormat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2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16">
    <xf numFmtId="0" fontId="0" fillId="0" borderId="0" xfId="0" applyFont="1" applyAlignment="1">
      <alignment vertical="center"/>
    </xf>
    <xf numFmtId="0" fontId="10" fillId="0" borderId="0" xfId="44" applyFont="1" applyAlignment="1">
      <alignment vertical="center"/>
    </xf>
    <xf numFmtId="0" fontId="10" fillId="0" borderId="0" xfId="44" applyFont="1" applyAlignment="1">
      <alignment horizontal="right" vertical="center"/>
    </xf>
    <xf numFmtId="0" fontId="3" fillId="0" borderId="0" xfId="44" applyFont="1" applyAlignment="1">
      <alignment vertical="center"/>
    </xf>
    <xf numFmtId="0" fontId="3" fillId="0" borderId="1" xfId="44" applyFont="1" applyBorder="1" applyAlignment="1">
      <alignment horizontal="center" vertical="center"/>
    </xf>
    <xf numFmtId="176" fontId="10" fillId="0" borderId="0" xfId="44" applyNumberFormat="1" applyFont="1" applyAlignment="1">
      <alignment vertical="center"/>
    </xf>
    <xf numFmtId="176" fontId="3" fillId="0" borderId="2" xfId="33" applyNumberFormat="1" applyFont="1" applyFill="1" applyBorder="1" applyAlignment="1" applyProtection="1">
      <alignment vertical="center"/>
    </xf>
    <xf numFmtId="176" fontId="3" fillId="0" borderId="2" xfId="33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27" fillId="0" borderId="0" xfId="44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3" xfId="44" applyFont="1" applyBorder="1" applyAlignment="1">
      <alignment vertical="center"/>
    </xf>
    <xf numFmtId="0" fontId="3" fillId="0" borderId="1" xfId="33" applyNumberFormat="1" applyFont="1" applyFill="1" applyBorder="1" applyAlignment="1" applyProtection="1">
      <alignment horizontal="center" vertical="center"/>
      <protection locked="0"/>
    </xf>
    <xf numFmtId="0" fontId="3" fillId="0" borderId="4" xfId="44" applyFont="1" applyBorder="1" applyAlignment="1">
      <alignment horizontal="right" vertical="center"/>
    </xf>
    <xf numFmtId="0" fontId="3" fillId="0" borderId="0" xfId="44" applyFont="1" applyBorder="1" applyAlignment="1">
      <alignment horizontal="right" vertical="center"/>
    </xf>
    <xf numFmtId="0" fontId="10" fillId="0" borderId="0" xfId="44" applyFont="1" applyBorder="1" applyAlignment="1">
      <alignment vertical="center"/>
    </xf>
    <xf numFmtId="0" fontId="8" fillId="0" borderId="0" xfId="0" applyFont="1" applyAlignment="1">
      <alignment horizontal="center" vertical="center" readingOrder="1"/>
    </xf>
    <xf numFmtId="0" fontId="28" fillId="0" borderId="0" xfId="0" applyFont="1" applyAlignment="1">
      <alignment vertical="center"/>
    </xf>
    <xf numFmtId="37" fontId="7" fillId="0" borderId="5" xfId="0" applyNumberFormat="1" applyFont="1" applyFill="1" applyBorder="1" applyAlignment="1" applyProtection="1">
      <alignment horizontal="right" vertical="center"/>
      <protection locked="0"/>
    </xf>
    <xf numFmtId="37" fontId="7" fillId="0" borderId="5" xfId="0" applyNumberFormat="1" applyFont="1" applyFill="1" applyBorder="1" applyAlignment="1" applyProtection="1">
      <alignment horizontal="right" vertical="center"/>
    </xf>
    <xf numFmtId="37" fontId="7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5" xfId="44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" xfId="44" applyFont="1" applyBorder="1" applyAlignment="1">
      <alignment horizontal="center" vertical="center" wrapText="1"/>
    </xf>
    <xf numFmtId="0" fontId="3" fillId="0" borderId="8" xfId="44" applyFont="1" applyBorder="1" applyAlignment="1">
      <alignment horizontal="center" vertical="center"/>
    </xf>
    <xf numFmtId="0" fontId="3" fillId="0" borderId="2" xfId="44" applyFont="1" applyBorder="1" applyAlignment="1">
      <alignment horizontal="center" vertical="center"/>
    </xf>
    <xf numFmtId="0" fontId="3" fillId="0" borderId="1" xfId="44" applyFont="1" applyBorder="1" applyAlignment="1">
      <alignment horizontal="center" vertical="center"/>
    </xf>
    <xf numFmtId="0" fontId="1" fillId="0" borderId="8" xfId="44" applyFont="1" applyBorder="1" applyAlignment="1">
      <alignment horizontal="center" vertical="center"/>
    </xf>
    <xf numFmtId="0" fontId="3" fillId="0" borderId="5" xfId="44" applyFont="1" applyBorder="1" applyAlignment="1">
      <alignment horizontal="center" vertical="center"/>
    </xf>
    <xf numFmtId="0" fontId="3" fillId="0" borderId="9" xfId="44" applyFont="1" applyBorder="1" applyAlignment="1">
      <alignment horizontal="center" vertical="center"/>
    </xf>
    <xf numFmtId="0" fontId="3" fillId="0" borderId="7" xfId="44" applyFont="1" applyBorder="1" applyAlignment="1">
      <alignment horizontal="center" vertical="center"/>
    </xf>
    <xf numFmtId="0" fontId="6" fillId="33" borderId="0" xfId="43" applyFill="1">
      <alignment vertical="center"/>
    </xf>
    <xf numFmtId="0" fontId="30" fillId="33" borderId="0" xfId="43" applyFont="1" applyFill="1">
      <alignment vertical="center"/>
    </xf>
    <xf numFmtId="0" fontId="6" fillId="0" borderId="0" xfId="43">
      <alignment vertical="center"/>
    </xf>
    <xf numFmtId="0" fontId="32" fillId="33" borderId="0" xfId="43" applyFont="1" applyFill="1">
      <alignment vertical="center"/>
    </xf>
    <xf numFmtId="0" fontId="6" fillId="34" borderId="19" xfId="43" applyFill="1" applyBorder="1" applyAlignment="1">
      <alignment horizontal="center" vertical="center"/>
    </xf>
    <xf numFmtId="0" fontId="35" fillId="33" borderId="20" xfId="43" applyFont="1" applyFill="1" applyBorder="1">
      <alignment vertical="center"/>
    </xf>
    <xf numFmtId="0" fontId="32" fillId="35" borderId="20" xfId="43" applyFont="1" applyFill="1" applyBorder="1" applyAlignment="1">
      <alignment horizontal="center" vertical="center"/>
    </xf>
    <xf numFmtId="0" fontId="32" fillId="36" borderId="20" xfId="43" applyFont="1" applyFill="1" applyBorder="1" applyAlignment="1">
      <alignment horizontal="center" vertical="center"/>
    </xf>
    <xf numFmtId="0" fontId="35" fillId="33" borderId="0" xfId="43" applyFont="1" applyFill="1">
      <alignment vertical="center"/>
    </xf>
    <xf numFmtId="0" fontId="6" fillId="34" borderId="21" xfId="43" applyFill="1" applyBorder="1" applyAlignment="1">
      <alignment horizontal="center" vertical="center"/>
    </xf>
    <xf numFmtId="0" fontId="6" fillId="0" borderId="20" xfId="43" applyFill="1" applyBorder="1" applyAlignment="1">
      <alignment horizontal="center" vertical="center"/>
    </xf>
    <xf numFmtId="3" fontId="6" fillId="0" borderId="22" xfId="43" applyNumberFormat="1" applyFont="1" applyFill="1" applyBorder="1">
      <alignment vertical="center"/>
    </xf>
    <xf numFmtId="0" fontId="35" fillId="36" borderId="21" xfId="43" applyFont="1" applyFill="1" applyBorder="1" applyAlignment="1">
      <alignment horizontal="center" vertical="center"/>
    </xf>
    <xf numFmtId="0" fontId="6" fillId="0" borderId="20" xfId="43" applyFont="1" applyFill="1" applyBorder="1" applyAlignment="1">
      <alignment horizontal="center" vertical="center"/>
    </xf>
    <xf numFmtId="0" fontId="6" fillId="0" borderId="21" xfId="43" applyFill="1" applyBorder="1" applyAlignment="1">
      <alignment horizontal="center" vertical="center"/>
    </xf>
    <xf numFmtId="3" fontId="6" fillId="0" borderId="23" xfId="43" applyNumberFormat="1" applyFill="1" applyBorder="1" applyAlignment="1">
      <alignment horizontal="right" vertical="center"/>
    </xf>
    <xf numFmtId="0" fontId="6" fillId="0" borderId="20" xfId="43" applyFill="1" applyBorder="1" applyAlignment="1">
      <alignment horizontal="center" vertical="center" wrapText="1"/>
    </xf>
    <xf numFmtId="0" fontId="37" fillId="0" borderId="0" xfId="46" applyFont="1" applyAlignment="1">
      <alignment horizontal="distributed" vertical="center" justifyLastLine="1"/>
    </xf>
    <xf numFmtId="0" fontId="37" fillId="0" borderId="0" xfId="46" applyFont="1" applyAlignment="1">
      <alignment horizontal="distributed" vertical="center" justifyLastLine="1"/>
    </xf>
    <xf numFmtId="0" fontId="38" fillId="0" borderId="0" xfId="46" applyFont="1" applyAlignment="1">
      <alignment horizontal="distributed" vertical="center" justifyLastLine="1"/>
    </xf>
    <xf numFmtId="0" fontId="3" fillId="0" borderId="0" xfId="46" applyFont="1" applyAlignment="1">
      <alignment horizontal="right"/>
    </xf>
    <xf numFmtId="0" fontId="6" fillId="0" borderId="0" xfId="46">
      <alignment vertical="center"/>
    </xf>
    <xf numFmtId="0" fontId="39" fillId="0" borderId="0" xfId="46" applyFont="1" applyAlignment="1">
      <alignment horizontal="center" vertical="center" justifyLastLine="1"/>
    </xf>
    <xf numFmtId="0" fontId="39" fillId="0" borderId="0" xfId="46" applyFont="1" applyAlignment="1">
      <alignment horizontal="center" vertical="center" justifyLastLine="1"/>
    </xf>
    <xf numFmtId="0" fontId="40" fillId="0" borderId="24" xfId="46" applyFont="1" applyBorder="1" applyAlignment="1">
      <alignment horizontal="center" vertical="center" shrinkToFit="1"/>
    </xf>
    <xf numFmtId="0" fontId="3" fillId="37" borderId="25" xfId="46" applyFont="1" applyFill="1" applyBorder="1" applyAlignment="1">
      <alignment horizontal="distributed" vertical="center" justifyLastLine="1"/>
    </xf>
    <xf numFmtId="0" fontId="41" fillId="37" borderId="26" xfId="46" applyFont="1" applyFill="1" applyBorder="1" applyAlignment="1">
      <alignment horizontal="distributed" vertical="center" justifyLastLine="1"/>
    </xf>
    <xf numFmtId="0" fontId="41" fillId="37" borderId="27" xfId="46" applyFont="1" applyFill="1" applyBorder="1" applyAlignment="1">
      <alignment horizontal="distributed" vertical="center" justifyLastLine="1"/>
    </xf>
    <xf numFmtId="0" fontId="41" fillId="37" borderId="28" xfId="46" applyFont="1" applyFill="1" applyBorder="1" applyAlignment="1">
      <alignment horizontal="distributed" vertical="center" justifyLastLine="1"/>
    </xf>
    <xf numFmtId="0" fontId="41" fillId="37" borderId="29" xfId="46" applyFont="1" applyFill="1" applyBorder="1" applyAlignment="1">
      <alignment horizontal="distributed" vertical="center" justifyLastLine="1"/>
    </xf>
    <xf numFmtId="0" fontId="41" fillId="37" borderId="30" xfId="46" applyFont="1" applyFill="1" applyBorder="1" applyAlignment="1">
      <alignment horizontal="distributed" vertical="center" justifyLastLine="1"/>
    </xf>
    <xf numFmtId="0" fontId="3" fillId="37" borderId="31" xfId="46" applyFont="1" applyFill="1" applyBorder="1" applyAlignment="1">
      <alignment horizontal="distributed" vertical="center" justifyLastLine="1"/>
    </xf>
    <xf numFmtId="0" fontId="3" fillId="37" borderId="32" xfId="46" applyFont="1" applyFill="1" applyBorder="1" applyAlignment="1">
      <alignment horizontal="distributed" vertical="center" justifyLastLine="1"/>
    </xf>
    <xf numFmtId="0" fontId="3" fillId="37" borderId="33" xfId="46" applyFont="1" applyFill="1" applyBorder="1" applyAlignment="1">
      <alignment horizontal="distributed" vertical="center" justifyLastLine="1"/>
    </xf>
    <xf numFmtId="0" fontId="3" fillId="37" borderId="34" xfId="46" applyFont="1" applyFill="1" applyBorder="1" applyAlignment="1">
      <alignment horizontal="distributed" vertical="center" justifyLastLine="1"/>
    </xf>
    <xf numFmtId="0" fontId="3" fillId="37" borderId="5" xfId="46" applyFont="1" applyFill="1" applyBorder="1" applyAlignment="1">
      <alignment horizontal="distributed" vertical="center" justifyLastLine="1"/>
    </xf>
    <xf numFmtId="0" fontId="3" fillId="37" borderId="9" xfId="46" applyFont="1" applyFill="1" applyBorder="1" applyAlignment="1">
      <alignment horizontal="distributed" vertical="center" justifyLastLine="1"/>
    </xf>
    <xf numFmtId="0" fontId="3" fillId="37" borderId="35" xfId="46" applyFont="1" applyFill="1" applyBorder="1" applyAlignment="1">
      <alignment horizontal="distributed" vertical="center" justifyLastLine="1"/>
    </xf>
    <xf numFmtId="0" fontId="3" fillId="38" borderId="36" xfId="46" applyFont="1" applyFill="1" applyBorder="1" applyAlignment="1">
      <alignment horizontal="distributed" vertical="center" justifyLastLine="1"/>
    </xf>
    <xf numFmtId="177" fontId="1" fillId="38" borderId="37" xfId="46" applyNumberFormat="1" applyFont="1" applyFill="1" applyBorder="1" applyAlignment="1">
      <alignment vertical="center" shrinkToFit="1"/>
    </xf>
    <xf numFmtId="177" fontId="1" fillId="38" borderId="38" xfId="46" applyNumberFormat="1" applyFont="1" applyFill="1" applyBorder="1" applyAlignment="1">
      <alignment vertical="center" shrinkToFit="1"/>
    </xf>
    <xf numFmtId="177" fontId="1" fillId="38" borderId="39" xfId="46" applyNumberFormat="1" applyFont="1" applyFill="1" applyBorder="1" applyAlignment="1">
      <alignment vertical="center" shrinkToFit="1"/>
    </xf>
    <xf numFmtId="177" fontId="1" fillId="38" borderId="40" xfId="46" applyNumberFormat="1" applyFont="1" applyFill="1" applyBorder="1" applyAlignment="1">
      <alignment vertical="center" shrinkToFit="1"/>
    </xf>
    <xf numFmtId="177" fontId="1" fillId="38" borderId="41" xfId="46" applyNumberFormat="1" applyFont="1" applyFill="1" applyBorder="1" applyAlignment="1">
      <alignment vertical="center" shrinkToFit="1"/>
    </xf>
    <xf numFmtId="0" fontId="3" fillId="38" borderId="42" xfId="46" applyFont="1" applyFill="1" applyBorder="1" applyAlignment="1">
      <alignment horizontal="distributed" vertical="center" justifyLastLine="1"/>
    </xf>
    <xf numFmtId="177" fontId="1" fillId="38" borderId="43" xfId="46" applyNumberFormat="1" applyFont="1" applyFill="1" applyBorder="1" applyAlignment="1">
      <alignment vertical="center" shrinkToFit="1"/>
    </xf>
    <xf numFmtId="177" fontId="1" fillId="38" borderId="44" xfId="46" applyNumberFormat="1" applyFont="1" applyFill="1" applyBorder="1" applyAlignment="1">
      <alignment vertical="center" shrinkToFit="1"/>
    </xf>
    <xf numFmtId="177" fontId="1" fillId="38" borderId="3" xfId="46" applyNumberFormat="1" applyFont="1" applyFill="1" applyBorder="1" applyAlignment="1">
      <alignment vertical="center" shrinkToFit="1"/>
    </xf>
    <xf numFmtId="177" fontId="1" fillId="38" borderId="0" xfId="46" applyNumberFormat="1" applyFont="1" applyFill="1" applyBorder="1" applyAlignment="1">
      <alignment vertical="center" shrinkToFit="1"/>
    </xf>
    <xf numFmtId="177" fontId="1" fillId="38" borderId="45" xfId="46" applyNumberFormat="1" applyFont="1" applyFill="1" applyBorder="1" applyAlignment="1">
      <alignment vertical="center" shrinkToFit="1"/>
    </xf>
    <xf numFmtId="0" fontId="3" fillId="0" borderId="42" xfId="46" applyFont="1" applyBorder="1" applyAlignment="1">
      <alignment horizontal="distributed" vertical="center" justifyLastLine="1"/>
    </xf>
    <xf numFmtId="177" fontId="1" fillId="0" borderId="43" xfId="46" applyNumberFormat="1" applyFont="1" applyBorder="1" applyAlignment="1">
      <alignment vertical="center" shrinkToFit="1"/>
    </xf>
    <xf numFmtId="177" fontId="1" fillId="0" borderId="44" xfId="46" applyNumberFormat="1" applyFont="1" applyBorder="1" applyAlignment="1">
      <alignment vertical="center" shrinkToFit="1"/>
    </xf>
    <xf numFmtId="177" fontId="1" fillId="0" borderId="3" xfId="46" applyNumberFormat="1" applyFont="1" applyBorder="1" applyAlignment="1">
      <alignment vertical="center" shrinkToFit="1"/>
    </xf>
    <xf numFmtId="177" fontId="1" fillId="0" borderId="0" xfId="46" applyNumberFormat="1" applyFont="1" applyBorder="1" applyAlignment="1">
      <alignment vertical="center" shrinkToFit="1"/>
    </xf>
    <xf numFmtId="177" fontId="1" fillId="0" borderId="45" xfId="46" applyNumberFormat="1" applyFont="1" applyBorder="1" applyAlignment="1">
      <alignment vertical="center" shrinkToFit="1"/>
    </xf>
    <xf numFmtId="0" fontId="3" fillId="0" borderId="46" xfId="46" applyFont="1" applyBorder="1" applyAlignment="1">
      <alignment horizontal="distributed" vertical="center" justifyLastLine="1"/>
    </xf>
    <xf numFmtId="177" fontId="1" fillId="0" borderId="47" xfId="46" applyNumberFormat="1" applyFont="1" applyBorder="1" applyAlignment="1">
      <alignment vertical="center" shrinkToFit="1"/>
    </xf>
    <xf numFmtId="177" fontId="1" fillId="0" borderId="48" xfId="46" applyNumberFormat="1" applyFont="1" applyBorder="1" applyAlignment="1">
      <alignment vertical="center" shrinkToFit="1"/>
    </xf>
    <xf numFmtId="177" fontId="1" fillId="0" borderId="49" xfId="46" applyNumberFormat="1" applyFont="1" applyBorder="1" applyAlignment="1">
      <alignment vertical="center" shrinkToFit="1"/>
    </xf>
    <xf numFmtId="177" fontId="1" fillId="0" borderId="24" xfId="46" applyNumberFormat="1" applyFont="1" applyBorder="1" applyAlignment="1">
      <alignment vertical="center" shrinkToFit="1"/>
    </xf>
    <xf numFmtId="177" fontId="1" fillId="0" borderId="50" xfId="46" applyNumberFormat="1" applyFont="1" applyBorder="1" applyAlignment="1">
      <alignment vertical="center" shrinkToFit="1"/>
    </xf>
    <xf numFmtId="0" fontId="44" fillId="39" borderId="51" xfId="43" applyFont="1" applyFill="1" applyBorder="1" applyAlignment="1">
      <alignment horizontal="center" vertical="center"/>
    </xf>
    <xf numFmtId="0" fontId="44" fillId="39" borderId="52" xfId="43" applyFont="1" applyFill="1" applyBorder="1" applyAlignment="1">
      <alignment horizontal="center" vertical="center"/>
    </xf>
    <xf numFmtId="0" fontId="44" fillId="39" borderId="53" xfId="43" applyFont="1" applyFill="1" applyBorder="1" applyAlignment="1">
      <alignment horizontal="center" vertical="center"/>
    </xf>
    <xf numFmtId="0" fontId="44" fillId="39" borderId="19" xfId="43" applyFont="1" applyFill="1" applyBorder="1" applyAlignment="1">
      <alignment horizontal="center" vertical="center"/>
    </xf>
    <xf numFmtId="0" fontId="44" fillId="40" borderId="21" xfId="43" applyFont="1" applyFill="1" applyBorder="1" applyAlignment="1">
      <alignment horizontal="center" vertical="center"/>
    </xf>
    <xf numFmtId="176" fontId="6" fillId="0" borderId="54" xfId="43" applyNumberFormat="1" applyFill="1" applyBorder="1" applyAlignment="1">
      <alignment horizontal="right" vertical="center"/>
    </xf>
    <xf numFmtId="176" fontId="6" fillId="0" borderId="54" xfId="43" applyNumberFormat="1" applyBorder="1" applyAlignment="1">
      <alignment horizontal="right" vertical="center"/>
    </xf>
    <xf numFmtId="0" fontId="6" fillId="33" borderId="0" xfId="43" applyFill="1" applyAlignment="1">
      <alignment vertical="center"/>
    </xf>
    <xf numFmtId="0" fontId="6" fillId="0" borderId="0" xfId="47">
      <alignment vertical="center"/>
    </xf>
    <xf numFmtId="0" fontId="3" fillId="0" borderId="0" xfId="48" applyFont="1" applyAlignment="1">
      <alignment horizontal="right"/>
    </xf>
    <xf numFmtId="0" fontId="39" fillId="0" borderId="0" xfId="48" applyFont="1" applyAlignment="1">
      <alignment horizontal="center" vertical="center" justifyLastLine="1"/>
    </xf>
    <xf numFmtId="0" fontId="39" fillId="0" borderId="0" xfId="48" applyFont="1" applyAlignment="1">
      <alignment horizontal="center" vertical="center" justifyLastLine="1"/>
    </xf>
    <xf numFmtId="0" fontId="37" fillId="0" borderId="0" xfId="47" applyFont="1" applyAlignment="1">
      <alignment horizontal="distributed" vertical="center" justifyLastLine="1"/>
    </xf>
    <xf numFmtId="178" fontId="40" fillId="0" borderId="24" xfId="48" applyNumberFormat="1" applyFont="1" applyBorder="1" applyAlignment="1">
      <alignment horizontal="center" vertical="center"/>
    </xf>
    <xf numFmtId="0" fontId="1" fillId="0" borderId="0" xfId="44"/>
    <xf numFmtId="0" fontId="6" fillId="0" borderId="0" xfId="44" applyFont="1" applyBorder="1" applyAlignment="1">
      <alignment vertical="center"/>
    </xf>
    <xf numFmtId="0" fontId="1" fillId="37" borderId="25" xfId="47" applyFont="1" applyFill="1" applyBorder="1" applyAlignment="1">
      <alignment horizontal="distributed" vertical="center" justifyLastLine="1"/>
    </xf>
    <xf numFmtId="0" fontId="1" fillId="37" borderId="55" xfId="47" applyFont="1" applyFill="1" applyBorder="1" applyAlignment="1">
      <alignment horizontal="distributed" vertical="center" justifyLastLine="1"/>
    </xf>
    <xf numFmtId="0" fontId="47" fillId="37" borderId="56" xfId="47" applyFont="1" applyFill="1" applyBorder="1" applyAlignment="1">
      <alignment horizontal="distributed" vertical="center" justifyLastLine="1"/>
    </xf>
    <xf numFmtId="0" fontId="47" fillId="37" borderId="26" xfId="47" applyFont="1" applyFill="1" applyBorder="1" applyAlignment="1">
      <alignment horizontal="distributed" vertical="center" justifyLastLine="1"/>
    </xf>
    <xf numFmtId="0" fontId="47" fillId="37" borderId="30" xfId="47" applyFont="1" applyFill="1" applyBorder="1" applyAlignment="1">
      <alignment horizontal="distributed" vertical="center" justifyLastLine="1"/>
    </xf>
    <xf numFmtId="0" fontId="1" fillId="37" borderId="42" xfId="47" applyFont="1" applyFill="1" applyBorder="1" applyAlignment="1">
      <alignment horizontal="distributed" vertical="center" justifyLastLine="1"/>
    </xf>
    <xf numFmtId="0" fontId="1" fillId="37" borderId="8" xfId="47" applyFont="1" applyFill="1" applyBorder="1" applyAlignment="1">
      <alignment horizontal="distributed" vertical="center" justifyLastLine="1"/>
    </xf>
    <xf numFmtId="0" fontId="47" fillId="37" borderId="57" xfId="47" applyFont="1" applyFill="1" applyBorder="1" applyAlignment="1">
      <alignment horizontal="distributed" vertical="center" justifyLastLine="1"/>
    </xf>
    <xf numFmtId="0" fontId="47" fillId="37" borderId="58" xfId="47" applyFont="1" applyFill="1" applyBorder="1" applyAlignment="1">
      <alignment horizontal="distributed" vertical="center" justifyLastLine="1"/>
    </xf>
    <xf numFmtId="0" fontId="47" fillId="37" borderId="59" xfId="47" applyFont="1" applyFill="1" applyBorder="1" applyAlignment="1">
      <alignment horizontal="distributed" vertical="center" justifyLastLine="1"/>
    </xf>
    <xf numFmtId="0" fontId="47" fillId="37" borderId="60" xfId="47" applyFont="1" applyFill="1" applyBorder="1" applyAlignment="1">
      <alignment horizontal="distributed" vertical="center" justifyLastLine="1"/>
    </xf>
    <xf numFmtId="0" fontId="47" fillId="37" borderId="61" xfId="47" applyFont="1" applyFill="1" applyBorder="1" applyAlignment="1">
      <alignment horizontal="distributed" vertical="center" justifyLastLine="1"/>
    </xf>
    <xf numFmtId="0" fontId="1" fillId="37" borderId="31" xfId="47" applyFont="1" applyFill="1" applyBorder="1" applyAlignment="1">
      <alignment horizontal="distributed" vertical="center" justifyLastLine="1"/>
    </xf>
    <xf numFmtId="0" fontId="1" fillId="37" borderId="2" xfId="47" applyFont="1" applyFill="1" applyBorder="1" applyAlignment="1">
      <alignment horizontal="distributed" vertical="center" justifyLastLine="1"/>
    </xf>
    <xf numFmtId="0" fontId="1" fillId="37" borderId="32" xfId="47" applyFont="1" applyFill="1" applyBorder="1" applyAlignment="1">
      <alignment horizontal="distributed" vertical="center" justifyLastLine="1"/>
    </xf>
    <xf numFmtId="0" fontId="1" fillId="37" borderId="33" xfId="47" applyFont="1" applyFill="1" applyBorder="1" applyAlignment="1">
      <alignment horizontal="distributed" vertical="center" justifyLastLine="1"/>
    </xf>
    <xf numFmtId="0" fontId="1" fillId="37" borderId="34" xfId="47" applyFont="1" applyFill="1" applyBorder="1" applyAlignment="1">
      <alignment horizontal="distributed" vertical="center" justifyLastLine="1"/>
    </xf>
    <xf numFmtId="0" fontId="47" fillId="37" borderId="62" xfId="47" applyFont="1" applyFill="1" applyBorder="1" applyAlignment="1">
      <alignment horizontal="distributed" vertical="center" justifyLastLine="1"/>
    </xf>
    <xf numFmtId="0" fontId="47" fillId="37" borderId="63" xfId="47" applyFont="1" applyFill="1" applyBorder="1" applyAlignment="1">
      <alignment horizontal="distributed" vertical="center" justifyLastLine="1"/>
    </xf>
    <xf numFmtId="0" fontId="1" fillId="38" borderId="42" xfId="47" applyFont="1" applyFill="1" applyBorder="1" applyAlignment="1">
      <alignment horizontal="distributed" vertical="center" justifyLastLine="1"/>
    </xf>
    <xf numFmtId="177" fontId="1" fillId="38" borderId="8" xfId="47" applyNumberFormat="1" applyFont="1" applyFill="1" applyBorder="1">
      <alignment vertical="center"/>
    </xf>
    <xf numFmtId="177" fontId="48" fillId="38" borderId="43" xfId="47" applyNumberFormat="1" applyFont="1" applyFill="1" applyBorder="1">
      <alignment vertical="center"/>
    </xf>
    <xf numFmtId="177" fontId="48" fillId="38" borderId="44" xfId="47" applyNumberFormat="1" applyFont="1" applyFill="1" applyBorder="1">
      <alignment vertical="center"/>
    </xf>
    <xf numFmtId="177" fontId="48" fillId="38" borderId="3" xfId="47" applyNumberFormat="1" applyFont="1" applyFill="1" applyBorder="1">
      <alignment vertical="center"/>
    </xf>
    <xf numFmtId="177" fontId="48" fillId="38" borderId="64" xfId="47" applyNumberFormat="1" applyFont="1" applyFill="1" applyBorder="1">
      <alignment vertical="center"/>
    </xf>
    <xf numFmtId="177" fontId="48" fillId="38" borderId="65" xfId="47" applyNumberFormat="1" applyFont="1" applyFill="1" applyBorder="1">
      <alignment vertical="center"/>
    </xf>
    <xf numFmtId="177" fontId="6" fillId="0" borderId="0" xfId="47" applyNumberFormat="1">
      <alignment vertical="center"/>
    </xf>
    <xf numFmtId="0" fontId="1" fillId="0" borderId="42" xfId="47" applyFont="1" applyBorder="1" applyAlignment="1">
      <alignment horizontal="distributed" vertical="center" justifyLastLine="1"/>
    </xf>
    <xf numFmtId="177" fontId="1" fillId="0" borderId="8" xfId="47" applyNumberFormat="1" applyFont="1" applyBorder="1">
      <alignment vertical="center"/>
    </xf>
    <xf numFmtId="177" fontId="48" fillId="0" borderId="43" xfId="47" applyNumberFormat="1" applyFont="1" applyBorder="1">
      <alignment vertical="center"/>
    </xf>
    <xf numFmtId="177" fontId="48" fillId="0" borderId="44" xfId="47" applyNumberFormat="1" applyFont="1" applyBorder="1">
      <alignment vertical="center"/>
    </xf>
    <xf numFmtId="177" fontId="48" fillId="0" borderId="3" xfId="47" applyNumberFormat="1" applyFont="1" applyBorder="1">
      <alignment vertical="center"/>
    </xf>
    <xf numFmtId="177" fontId="48" fillId="0" borderId="64" xfId="47" applyNumberFormat="1" applyFont="1" applyBorder="1">
      <alignment vertical="center"/>
    </xf>
    <xf numFmtId="177" fontId="48" fillId="0" borderId="65" xfId="47" applyNumberFormat="1" applyFont="1" applyBorder="1">
      <alignment vertical="center"/>
    </xf>
    <xf numFmtId="0" fontId="1" fillId="0" borderId="46" xfId="47" applyFont="1" applyBorder="1" applyAlignment="1">
      <alignment horizontal="distributed" vertical="center" justifyLastLine="1"/>
    </xf>
    <xf numFmtId="177" fontId="1" fillId="0" borderId="66" xfId="47" applyNumberFormat="1" applyFont="1" applyBorder="1">
      <alignment vertical="center"/>
    </xf>
    <xf numFmtId="177" fontId="48" fillId="0" borderId="47" xfId="47" applyNumberFormat="1" applyFont="1" applyBorder="1">
      <alignment vertical="center"/>
    </xf>
    <xf numFmtId="177" fontId="48" fillId="0" borderId="48" xfId="47" applyNumberFormat="1" applyFont="1" applyBorder="1">
      <alignment vertical="center"/>
    </xf>
    <xf numFmtId="177" fontId="48" fillId="0" borderId="49" xfId="47" applyNumberFormat="1" applyFont="1" applyBorder="1">
      <alignment vertical="center"/>
    </xf>
    <xf numFmtId="177" fontId="48" fillId="0" borderId="67" xfId="47" applyNumberFormat="1" applyFont="1" applyBorder="1">
      <alignment vertical="center"/>
    </xf>
    <xf numFmtId="177" fontId="48" fillId="0" borderId="68" xfId="47" applyNumberFormat="1" applyFont="1" applyBorder="1">
      <alignment vertical="center"/>
    </xf>
    <xf numFmtId="0" fontId="49" fillId="0" borderId="0" xfId="47" applyFont="1">
      <alignment vertical="center"/>
    </xf>
    <xf numFmtId="0" fontId="3" fillId="0" borderId="0" xfId="49" applyFont="1" applyAlignment="1">
      <alignment horizontal="right"/>
    </xf>
    <xf numFmtId="0" fontId="39" fillId="0" borderId="0" xfId="47" applyFont="1" applyAlignment="1">
      <alignment horizontal="center" vertical="center"/>
    </xf>
    <xf numFmtId="0" fontId="39" fillId="0" borderId="0" xfId="47" applyFont="1" applyAlignment="1">
      <alignment horizontal="center" vertical="center"/>
    </xf>
    <xf numFmtId="0" fontId="6" fillId="0" borderId="0" xfId="47" applyFont="1" applyAlignment="1">
      <alignment horizontal="distributed" vertical="center" justifyLastLine="1"/>
    </xf>
    <xf numFmtId="0" fontId="38" fillId="0" borderId="0" xfId="44" applyFont="1" applyAlignment="1">
      <alignment horizontal="distributed" vertical="center" justifyLastLine="1"/>
    </xf>
    <xf numFmtId="0" fontId="40" fillId="0" borderId="0" xfId="44" applyFont="1" applyAlignment="1">
      <alignment horizontal="distributed" vertical="center" justifyLastLine="1"/>
    </xf>
    <xf numFmtId="0" fontId="1" fillId="0" borderId="69" xfId="47" applyFont="1" applyBorder="1" applyAlignment="1">
      <alignment horizontal="center" vertical="center" shrinkToFit="1"/>
    </xf>
    <xf numFmtId="0" fontId="1" fillId="0" borderId="70" xfId="47" applyFont="1" applyBorder="1" applyAlignment="1">
      <alignment horizontal="center" vertical="center" shrinkToFit="1"/>
    </xf>
    <xf numFmtId="0" fontId="1" fillId="0" borderId="71" xfId="47" applyFont="1" applyBorder="1" applyAlignment="1">
      <alignment horizontal="center" vertical="center" shrinkToFit="1"/>
    </xf>
    <xf numFmtId="0" fontId="1" fillId="0" borderId="56" xfId="47" applyFont="1" applyBorder="1" applyAlignment="1">
      <alignment horizontal="center" vertical="center" shrinkToFit="1"/>
    </xf>
    <xf numFmtId="0" fontId="1" fillId="38" borderId="72" xfId="47" applyFont="1" applyFill="1" applyBorder="1" applyAlignment="1">
      <alignment horizontal="center" vertical="center" shrinkToFit="1"/>
    </xf>
    <xf numFmtId="0" fontId="6" fillId="0" borderId="0" xfId="47" applyAlignment="1">
      <alignment horizontal="center" vertical="center" shrinkToFit="1"/>
    </xf>
    <xf numFmtId="0" fontId="1" fillId="0" borderId="73" xfId="47" applyFont="1" applyBorder="1" applyAlignment="1">
      <alignment horizontal="distributed" vertical="center" justifyLastLine="1"/>
    </xf>
    <xf numFmtId="179" fontId="3" fillId="41" borderId="37" xfId="47" applyNumberFormat="1" applyFont="1" applyFill="1" applyBorder="1" applyAlignment="1">
      <alignment horizontal="center" vertical="center"/>
    </xf>
    <xf numFmtId="179" fontId="1" fillId="0" borderId="38" xfId="47" applyNumberFormat="1" applyFont="1" applyBorder="1">
      <alignment vertical="center"/>
    </xf>
    <xf numFmtId="179" fontId="1" fillId="0" borderId="40" xfId="47" applyNumberFormat="1" applyFont="1" applyBorder="1">
      <alignment vertical="center"/>
    </xf>
    <xf numFmtId="177" fontId="1" fillId="38" borderId="74" xfId="47" applyNumberFormat="1" applyFont="1" applyFill="1" applyBorder="1">
      <alignment vertical="center"/>
    </xf>
    <xf numFmtId="179" fontId="1" fillId="0" borderId="43" xfId="47" applyNumberFormat="1" applyFont="1" applyBorder="1">
      <alignment vertical="center"/>
    </xf>
    <xf numFmtId="179" fontId="3" fillId="41" borderId="44" xfId="47" applyNumberFormat="1" applyFont="1" applyFill="1" applyBorder="1" applyAlignment="1">
      <alignment horizontal="center" vertical="center"/>
    </xf>
    <xf numFmtId="179" fontId="1" fillId="0" borderId="44" xfId="47" applyNumberFormat="1" applyFont="1" applyBorder="1">
      <alignment vertical="center"/>
    </xf>
    <xf numFmtId="179" fontId="1" fillId="0" borderId="0" xfId="47" applyNumberFormat="1" applyFont="1" applyBorder="1">
      <alignment vertical="center"/>
    </xf>
    <xf numFmtId="177" fontId="1" fillId="38" borderId="75" xfId="47" applyNumberFormat="1" applyFont="1" applyFill="1" applyBorder="1">
      <alignment vertical="center"/>
    </xf>
    <xf numFmtId="179" fontId="1" fillId="0" borderId="76" xfId="47" applyNumberFormat="1" applyFont="1" applyBorder="1">
      <alignment vertical="center"/>
    </xf>
    <xf numFmtId="179" fontId="1" fillId="0" borderId="77" xfId="47" applyNumberFormat="1" applyFont="1" applyBorder="1">
      <alignment vertical="center"/>
    </xf>
    <xf numFmtId="179" fontId="3" fillId="41" borderId="78" xfId="47" applyNumberFormat="1" applyFont="1" applyFill="1" applyBorder="1" applyAlignment="1">
      <alignment horizontal="center" vertical="center"/>
    </xf>
    <xf numFmtId="0" fontId="1" fillId="38" borderId="79" xfId="47" applyFont="1" applyFill="1" applyBorder="1" applyAlignment="1">
      <alignment horizontal="distributed" vertical="center" justifyLastLine="1"/>
    </xf>
    <xf numFmtId="177" fontId="1" fillId="38" borderId="80" xfId="47" applyNumberFormat="1" applyFont="1" applyFill="1" applyBorder="1">
      <alignment vertical="center"/>
    </xf>
    <xf numFmtId="177" fontId="1" fillId="38" borderId="81" xfId="47" applyNumberFormat="1" applyFont="1" applyFill="1" applyBorder="1">
      <alignment vertical="center"/>
    </xf>
    <xf numFmtId="177" fontId="1" fillId="38" borderId="82" xfId="47" applyNumberFormat="1" applyFont="1" applyFill="1" applyBorder="1">
      <alignment vertical="center"/>
    </xf>
    <xf numFmtId="177" fontId="1" fillId="38" borderId="83" xfId="47" applyNumberFormat="1" applyFont="1" applyFill="1" applyBorder="1">
      <alignment vertical="center"/>
    </xf>
    <xf numFmtId="0" fontId="6" fillId="0" borderId="0" xfId="47" applyBorder="1" applyAlignment="1">
      <alignment horizontal="distributed" vertical="center" justifyLastLine="1"/>
    </xf>
    <xf numFmtId="180" fontId="6" fillId="0" borderId="0" xfId="47" applyNumberFormat="1" applyBorder="1">
      <alignment vertical="center"/>
    </xf>
    <xf numFmtId="0" fontId="6" fillId="0" borderId="0" xfId="47" applyBorder="1">
      <alignment vertical="center"/>
    </xf>
    <xf numFmtId="0" fontId="3" fillId="0" borderId="0" xfId="50" applyFont="1" applyAlignment="1">
      <alignment horizontal="right"/>
    </xf>
    <xf numFmtId="0" fontId="39" fillId="0" borderId="0" xfId="50" applyFont="1" applyAlignment="1">
      <alignment horizontal="center" vertical="center" justifyLastLine="1"/>
    </xf>
    <xf numFmtId="0" fontId="6" fillId="0" borderId="0" xfId="44" applyFont="1" applyAlignment="1">
      <alignment horizontal="distributed" vertical="center" justifyLastLine="1"/>
    </xf>
    <xf numFmtId="0" fontId="40" fillId="0" borderId="24" xfId="44" applyFont="1" applyBorder="1" applyAlignment="1">
      <alignment horizontal="center" vertical="center"/>
    </xf>
    <xf numFmtId="0" fontId="1" fillId="0" borderId="25" xfId="50" applyBorder="1" applyAlignment="1">
      <alignment horizontal="center" vertical="center"/>
    </xf>
    <xf numFmtId="0" fontId="1" fillId="37" borderId="26" xfId="47" applyFont="1" applyFill="1" applyBorder="1" applyAlignment="1">
      <alignment horizontal="distributed" vertical="center" justifyLastLine="1"/>
    </xf>
    <xf numFmtId="0" fontId="1" fillId="37" borderId="27" xfId="47" applyFont="1" applyFill="1" applyBorder="1" applyAlignment="1">
      <alignment horizontal="distributed" vertical="center" justifyLastLine="1"/>
    </xf>
    <xf numFmtId="0" fontId="1" fillId="37" borderId="28" xfId="47" applyFont="1" applyFill="1" applyBorder="1" applyAlignment="1">
      <alignment horizontal="distributed" vertical="center" justifyLastLine="1"/>
    </xf>
    <xf numFmtId="0" fontId="1" fillId="37" borderId="30" xfId="47" applyFont="1" applyFill="1" applyBorder="1" applyAlignment="1">
      <alignment horizontal="distributed" vertical="center" justifyLastLine="1"/>
    </xf>
    <xf numFmtId="0" fontId="1" fillId="0" borderId="31" xfId="50" applyBorder="1" applyAlignment="1">
      <alignment horizontal="center" vertical="center"/>
    </xf>
    <xf numFmtId="0" fontId="1" fillId="37" borderId="32" xfId="47" applyFont="1" applyFill="1" applyBorder="1" applyAlignment="1">
      <alignment horizontal="distributed" vertical="center" shrinkToFit="1"/>
    </xf>
    <xf numFmtId="0" fontId="1" fillId="37" borderId="33" xfId="47" applyFont="1" applyFill="1" applyBorder="1" applyAlignment="1">
      <alignment horizontal="center" vertical="center" shrinkToFit="1"/>
    </xf>
    <xf numFmtId="0" fontId="1" fillId="37" borderId="33" xfId="47" applyFont="1" applyFill="1" applyBorder="1" applyAlignment="1">
      <alignment horizontal="distributed" vertical="center" shrinkToFit="1"/>
    </xf>
    <xf numFmtId="0" fontId="1" fillId="37" borderId="34" xfId="47" applyFont="1" applyFill="1" applyBorder="1" applyAlignment="1">
      <alignment horizontal="distributed" vertical="center" shrinkToFit="1"/>
    </xf>
    <xf numFmtId="0" fontId="1" fillId="37" borderId="84" xfId="47" applyFont="1" applyFill="1" applyBorder="1" applyAlignment="1">
      <alignment horizontal="distributed" vertical="center" shrinkToFit="1"/>
    </xf>
    <xf numFmtId="0" fontId="6" fillId="0" borderId="0" xfId="47" applyAlignment="1">
      <alignment vertical="center" shrinkToFit="1"/>
    </xf>
    <xf numFmtId="177" fontId="1" fillId="38" borderId="37" xfId="47" applyNumberFormat="1" applyFont="1" applyFill="1" applyBorder="1">
      <alignment vertical="center"/>
    </xf>
    <xf numFmtId="177" fontId="1" fillId="38" borderId="38" xfId="47" applyNumberFormat="1" applyFont="1" applyFill="1" applyBorder="1">
      <alignment vertical="center"/>
    </xf>
    <xf numFmtId="177" fontId="1" fillId="38" borderId="39" xfId="47" applyNumberFormat="1" applyFont="1" applyFill="1" applyBorder="1">
      <alignment vertical="center"/>
    </xf>
    <xf numFmtId="177" fontId="1" fillId="38" borderId="41" xfId="47" applyNumberFormat="1" applyFont="1" applyFill="1" applyBorder="1">
      <alignment vertical="center"/>
    </xf>
    <xf numFmtId="177" fontId="1" fillId="38" borderId="43" xfId="47" applyNumberFormat="1" applyFont="1" applyFill="1" applyBorder="1">
      <alignment vertical="center"/>
    </xf>
    <xf numFmtId="177" fontId="1" fillId="38" borderId="44" xfId="47" applyNumberFormat="1" applyFont="1" applyFill="1" applyBorder="1">
      <alignment vertical="center"/>
    </xf>
    <xf numFmtId="177" fontId="1" fillId="38" borderId="3" xfId="47" applyNumberFormat="1" applyFont="1" applyFill="1" applyBorder="1">
      <alignment vertical="center"/>
    </xf>
    <xf numFmtId="177" fontId="1" fillId="38" borderId="45" xfId="47" applyNumberFormat="1" applyFont="1" applyFill="1" applyBorder="1">
      <alignment vertical="center"/>
    </xf>
    <xf numFmtId="177" fontId="1" fillId="0" borderId="43" xfId="47" applyNumberFormat="1" applyFont="1" applyBorder="1">
      <alignment vertical="center"/>
    </xf>
    <xf numFmtId="177" fontId="1" fillId="0" borderId="44" xfId="47" applyNumberFormat="1" applyFont="1" applyBorder="1">
      <alignment vertical="center"/>
    </xf>
    <xf numFmtId="177" fontId="1" fillId="0" borderId="3" xfId="47" applyNumberFormat="1" applyFont="1" applyBorder="1">
      <alignment vertical="center"/>
    </xf>
    <xf numFmtId="177" fontId="1" fillId="0" borderId="45" xfId="47" applyNumberFormat="1" applyFont="1" applyBorder="1">
      <alignment vertical="center"/>
    </xf>
    <xf numFmtId="177" fontId="1" fillId="0" borderId="47" xfId="47" applyNumberFormat="1" applyFont="1" applyBorder="1">
      <alignment vertical="center"/>
    </xf>
    <xf numFmtId="177" fontId="1" fillId="0" borderId="48" xfId="47" applyNumberFormat="1" applyFont="1" applyBorder="1">
      <alignment vertical="center"/>
    </xf>
    <xf numFmtId="177" fontId="1" fillId="0" borderId="49" xfId="47" applyNumberFormat="1" applyFont="1" applyBorder="1">
      <alignment vertical="center"/>
    </xf>
    <xf numFmtId="177" fontId="1" fillId="0" borderId="50" xfId="47" applyNumberFormat="1" applyFont="1" applyBorder="1">
      <alignment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3" xfId="44"/>
    <cellStyle name="標準_20070401" xfId="46"/>
    <cellStyle name="標準_20070501" xfId="47"/>
    <cellStyle name="標準_移動" xfId="48"/>
    <cellStyle name="標準_県外ﾌﾞﾛｯｸ別移動" xfId="50"/>
    <cellStyle name="標準_市町村間移動" xfId="49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3566768001203123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ｸﾞﾗﾌﾃﾞｰﾀ!$B$24:$B$37</c:f>
              <c:strCache>
                <c:ptCount val="14"/>
                <c:pt idx="0">
                  <c:v>R2/8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R3/1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この１年間の計</c:v>
                </c:pt>
              </c:strCache>
            </c:strRef>
          </c:cat>
          <c:val>
            <c:numRef>
              <c:f>ｸﾞﾗﾌﾃﾞｰﾀ!$C$24:$C$36</c:f>
              <c:numCache>
                <c:formatCode>#,##0_);\(#,##0\)</c:formatCode>
                <c:ptCount val="13"/>
                <c:pt idx="0">
                  <c:v>1125609</c:v>
                </c:pt>
                <c:pt idx="1">
                  <c:v>1124983</c:v>
                </c:pt>
                <c:pt idx="2">
                  <c:v>1124309</c:v>
                </c:pt>
                <c:pt idx="3">
                  <c:v>1123770</c:v>
                </c:pt>
                <c:pt idx="4">
                  <c:v>1123242</c:v>
                </c:pt>
                <c:pt idx="5">
                  <c:v>1122482</c:v>
                </c:pt>
                <c:pt idx="6">
                  <c:v>1121589</c:v>
                </c:pt>
                <c:pt idx="7">
                  <c:v>1117979</c:v>
                </c:pt>
                <c:pt idx="8">
                  <c:v>1118186</c:v>
                </c:pt>
                <c:pt idx="9">
                  <c:v>1117562</c:v>
                </c:pt>
                <c:pt idx="10">
                  <c:v>1116823</c:v>
                </c:pt>
                <c:pt idx="11">
                  <c:v>1116247</c:v>
                </c:pt>
                <c:pt idx="12">
                  <c:v>1115601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7-4E05-9223-F3E35D698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26217304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R3/1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ｸﾞﾗﾌﾃﾞｰﾀ!$G$24:$G$36</c:f>
              <c:numCache>
                <c:formatCode>#,##0_);\(#,##0\)</c:formatCode>
                <c:ptCount val="13"/>
                <c:pt idx="0">
                  <c:v>-461</c:v>
                </c:pt>
                <c:pt idx="1">
                  <c:v>-432</c:v>
                </c:pt>
                <c:pt idx="2">
                  <c:v>-614</c:v>
                </c:pt>
                <c:pt idx="3">
                  <c:v>-661</c:v>
                </c:pt>
                <c:pt idx="4">
                  <c:v>-739</c:v>
                </c:pt>
                <c:pt idx="5">
                  <c:v>-945</c:v>
                </c:pt>
                <c:pt idx="6">
                  <c:v>-651</c:v>
                </c:pt>
                <c:pt idx="7">
                  <c:v>-726</c:v>
                </c:pt>
                <c:pt idx="8">
                  <c:v>-638</c:v>
                </c:pt>
                <c:pt idx="9">
                  <c:v>-561</c:v>
                </c:pt>
                <c:pt idx="10">
                  <c:v>-552</c:v>
                </c:pt>
                <c:pt idx="11">
                  <c:v>-522</c:v>
                </c:pt>
                <c:pt idx="12">
                  <c:v>-619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7-4E05-9223-F3E35D698DD9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R3/1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ｸﾞﾗﾌﾃﾞｰﾀ!$J$24:$J$36</c:f>
              <c:numCache>
                <c:formatCode>#,##0_);\(#,##0\)</c:formatCode>
                <c:ptCount val="13"/>
                <c:pt idx="0">
                  <c:v>-130</c:v>
                </c:pt>
                <c:pt idx="1">
                  <c:v>-194</c:v>
                </c:pt>
                <c:pt idx="2">
                  <c:v>-60</c:v>
                </c:pt>
                <c:pt idx="3">
                  <c:v>122</c:v>
                </c:pt>
                <c:pt idx="4">
                  <c:v>211</c:v>
                </c:pt>
                <c:pt idx="5">
                  <c:v>185</c:v>
                </c:pt>
                <c:pt idx="6">
                  <c:v>-242</c:v>
                </c:pt>
                <c:pt idx="7">
                  <c:v>-2884</c:v>
                </c:pt>
                <c:pt idx="8">
                  <c:v>845</c:v>
                </c:pt>
                <c:pt idx="9">
                  <c:v>-63</c:v>
                </c:pt>
                <c:pt idx="10">
                  <c:v>-187</c:v>
                </c:pt>
                <c:pt idx="11">
                  <c:v>-54</c:v>
                </c:pt>
                <c:pt idx="12">
                  <c:v>-27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87-4E05-9223-F3E35D698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6217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  <a:cs typeface="メイリオ"/>
                  </a:defRPr>
                </a:pPr>
                <a:r>
                  <a:rPr lang="ja-JP" altLang="en-US"/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51819546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1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29000"/>
          <c:min val="11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  <a:cs typeface="メイリオ"/>
                  </a:defRPr>
                </a:pPr>
                <a:r>
                  <a:rPr lang="ja-JP" altLang="en-US"/>
                  <a:t>総人口</a:t>
                </a:r>
              </a:p>
            </c:rich>
          </c:tx>
          <c:layout>
            <c:manualLayout>
              <c:xMode val="edge"/>
              <c:yMode val="edge"/>
              <c:x val="1.7940724667261067E-2"/>
              <c:y val="7.3490813648293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26217304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</a:rPr>
                  <a:t>自然増減(人)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</a:rPr>
                  <a:t>社会増減(人)</a:t>
                </a:r>
              </a:p>
            </c:rich>
          </c:tx>
          <c:layout>
            <c:manualLayout>
              <c:xMode val="edge"/>
              <c:yMode val="edge"/>
              <c:x val="0.85767131086786041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397041604451563"/>
          <c:y val="0.13779548225763116"/>
          <c:w val="0.89222431097886301"/>
          <c:h val="0.24015768698204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400050</xdr:colOff>
      <xdr:row>17</xdr:row>
      <xdr:rowOff>152400</xdr:rowOff>
    </xdr:to>
    <xdr:graphicFrame macro="">
      <xdr:nvGraphicFramePr>
        <xdr:cNvPr id="17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_&#27598;&#26376;&#27969;&#21205;&#20154;&#21475;&#35519;&#26619;/01_&#26376;&#22577;/03_&#30476;&#24193;HP&#26356;&#26032;/01_HP&#32232;&#38598;/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56"/>
  <sheetViews>
    <sheetView showGridLines="0" view="pageBreakPreview" topLeftCell="A21" zoomScaleNormal="100" zoomScaleSheetLayoutView="100" workbookViewId="0">
      <selection activeCell="H37" sqref="H37"/>
    </sheetView>
  </sheetViews>
  <sheetFormatPr defaultRowHeight="19.5" customHeight="1"/>
  <cols>
    <col min="1" max="1" width="3.875" style="1" customWidth="1"/>
    <col min="2" max="2" width="8.125" style="1" customWidth="1"/>
    <col min="3" max="4" width="9.625" style="1" customWidth="1"/>
    <col min="5" max="5" width="8.625" style="1" customWidth="1"/>
    <col min="6" max="11" width="8.125" style="1" customWidth="1"/>
    <col min="12" max="12" width="8.625" style="1" customWidth="1"/>
    <col min="13" max="13" width="9" style="1"/>
    <col min="14" max="14" width="9.375" style="1" bestFit="1" customWidth="1"/>
    <col min="15" max="16384" width="9" style="1"/>
  </cols>
  <sheetData>
    <row r="1" ht="57" customHeight="1"/>
    <row r="19" spans="1:14" ht="19.5" customHeight="1">
      <c r="J19" s="16"/>
      <c r="L19" s="2"/>
    </row>
    <row r="20" spans="1:14" ht="19.5" customHeight="1">
      <c r="B20" s="3"/>
      <c r="C20" s="3"/>
      <c r="D20" s="3"/>
      <c r="E20" s="3"/>
      <c r="F20" s="3"/>
      <c r="G20" s="3"/>
      <c r="H20" s="3"/>
      <c r="I20" s="3"/>
      <c r="J20" s="3"/>
      <c r="K20" s="13" t="s">
        <v>0</v>
      </c>
      <c r="L20" s="14"/>
    </row>
    <row r="21" spans="1:14" ht="19.5" customHeight="1">
      <c r="B21" s="23" t="s">
        <v>14</v>
      </c>
      <c r="C21" s="26" t="s">
        <v>1</v>
      </c>
      <c r="D21" s="28" t="s">
        <v>13</v>
      </c>
      <c r="E21" s="29"/>
      <c r="F21" s="29"/>
      <c r="G21" s="29"/>
      <c r="H21" s="29"/>
      <c r="I21" s="29"/>
      <c r="J21" s="30"/>
      <c r="K21" s="26" t="s">
        <v>2</v>
      </c>
      <c r="L21" s="15"/>
    </row>
    <row r="22" spans="1:14" ht="19.5" customHeight="1">
      <c r="B22" s="24"/>
      <c r="C22" s="27"/>
      <c r="D22" s="26" t="s">
        <v>3</v>
      </c>
      <c r="E22" s="28" t="s">
        <v>4</v>
      </c>
      <c r="F22" s="29"/>
      <c r="G22" s="29"/>
      <c r="H22" s="28" t="s">
        <v>5</v>
      </c>
      <c r="I22" s="29"/>
      <c r="J22" s="30"/>
      <c r="K22" s="27"/>
    </row>
    <row r="23" spans="1:14" ht="19.5" customHeight="1">
      <c r="B23" s="25"/>
      <c r="C23" s="27"/>
      <c r="D23" s="24"/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27"/>
    </row>
    <row r="24" spans="1:14" ht="19.5" customHeight="1">
      <c r="B24" s="12" t="s">
        <v>19</v>
      </c>
      <c r="C24" s="18">
        <v>1125609</v>
      </c>
      <c r="D24" s="19">
        <v>-591</v>
      </c>
      <c r="E24" s="18">
        <v>671</v>
      </c>
      <c r="F24" s="18">
        <v>1132</v>
      </c>
      <c r="G24" s="19">
        <v>-461</v>
      </c>
      <c r="H24" s="18">
        <v>2305</v>
      </c>
      <c r="I24" s="18">
        <v>2435</v>
      </c>
      <c r="J24" s="19">
        <v>-130</v>
      </c>
      <c r="K24" s="20">
        <v>497138</v>
      </c>
      <c r="M24" s="5"/>
      <c r="N24" s="5"/>
    </row>
    <row r="25" spans="1:14" ht="19.5" customHeight="1">
      <c r="A25" s="11"/>
      <c r="B25" s="12">
        <v>9</v>
      </c>
      <c r="C25" s="18">
        <v>1124983</v>
      </c>
      <c r="D25" s="19">
        <v>-626</v>
      </c>
      <c r="E25" s="18">
        <v>665</v>
      </c>
      <c r="F25" s="18">
        <v>1097</v>
      </c>
      <c r="G25" s="19">
        <v>-432</v>
      </c>
      <c r="H25" s="18">
        <v>2204</v>
      </c>
      <c r="I25" s="18">
        <v>2398</v>
      </c>
      <c r="J25" s="19">
        <v>-194</v>
      </c>
      <c r="K25" s="20">
        <v>496962</v>
      </c>
      <c r="M25" s="5"/>
      <c r="N25" s="5"/>
    </row>
    <row r="26" spans="1:14" ht="19.5" customHeight="1">
      <c r="B26" s="12">
        <v>10</v>
      </c>
      <c r="C26" s="18">
        <v>1124309</v>
      </c>
      <c r="D26" s="19">
        <v>-674</v>
      </c>
      <c r="E26" s="18">
        <v>624</v>
      </c>
      <c r="F26" s="18">
        <v>1238</v>
      </c>
      <c r="G26" s="19">
        <v>-614</v>
      </c>
      <c r="H26" s="18">
        <v>2280</v>
      </c>
      <c r="I26" s="18">
        <v>2340</v>
      </c>
      <c r="J26" s="19">
        <v>-60</v>
      </c>
      <c r="K26" s="20">
        <v>496904</v>
      </c>
      <c r="M26" s="5"/>
      <c r="N26" s="5"/>
    </row>
    <row r="27" spans="1:14" ht="19.5" customHeight="1">
      <c r="B27" s="12">
        <v>11</v>
      </c>
      <c r="C27" s="18">
        <v>1123770</v>
      </c>
      <c r="D27" s="19">
        <v>-539</v>
      </c>
      <c r="E27" s="18">
        <v>608</v>
      </c>
      <c r="F27" s="18">
        <v>1269</v>
      </c>
      <c r="G27" s="19">
        <v>-661</v>
      </c>
      <c r="H27" s="18">
        <v>2205</v>
      </c>
      <c r="I27" s="18">
        <v>2083</v>
      </c>
      <c r="J27" s="19">
        <v>122</v>
      </c>
      <c r="K27" s="20">
        <v>496895</v>
      </c>
      <c r="M27" s="5"/>
      <c r="N27" s="5"/>
    </row>
    <row r="28" spans="1:14" ht="19.5" customHeight="1">
      <c r="B28" s="12">
        <v>12</v>
      </c>
      <c r="C28" s="18">
        <v>1123242</v>
      </c>
      <c r="D28" s="19">
        <v>-528</v>
      </c>
      <c r="E28" s="18">
        <v>594</v>
      </c>
      <c r="F28" s="18">
        <v>1333</v>
      </c>
      <c r="G28" s="19">
        <v>-739</v>
      </c>
      <c r="H28" s="18">
        <v>2636</v>
      </c>
      <c r="I28" s="18">
        <v>2425</v>
      </c>
      <c r="J28" s="19">
        <v>211</v>
      </c>
      <c r="K28" s="20">
        <v>496978</v>
      </c>
      <c r="M28" s="5"/>
      <c r="N28" s="5"/>
    </row>
    <row r="29" spans="1:14" ht="19.5" customHeight="1">
      <c r="B29" s="12" t="s">
        <v>18</v>
      </c>
      <c r="C29" s="18">
        <v>1122482</v>
      </c>
      <c r="D29" s="19">
        <v>-760</v>
      </c>
      <c r="E29" s="18">
        <v>499</v>
      </c>
      <c r="F29" s="18">
        <v>1444</v>
      </c>
      <c r="G29" s="19">
        <v>-945</v>
      </c>
      <c r="H29" s="18">
        <v>2285</v>
      </c>
      <c r="I29" s="18">
        <v>2100</v>
      </c>
      <c r="J29" s="19">
        <v>185</v>
      </c>
      <c r="K29" s="20">
        <v>496298</v>
      </c>
      <c r="M29" s="5"/>
      <c r="N29" s="5"/>
    </row>
    <row r="30" spans="1:14" ht="19.5" customHeight="1">
      <c r="B30" s="12">
        <v>2</v>
      </c>
      <c r="C30" s="18">
        <v>1121589</v>
      </c>
      <c r="D30" s="19">
        <v>-893</v>
      </c>
      <c r="E30" s="18">
        <v>565</v>
      </c>
      <c r="F30" s="18">
        <v>1216</v>
      </c>
      <c r="G30" s="19">
        <v>-651</v>
      </c>
      <c r="H30" s="18">
        <v>2478</v>
      </c>
      <c r="I30" s="18">
        <v>2720</v>
      </c>
      <c r="J30" s="19">
        <v>-242</v>
      </c>
      <c r="K30" s="20">
        <v>496117</v>
      </c>
      <c r="M30" s="5"/>
      <c r="N30" s="5"/>
    </row>
    <row r="31" spans="1:14" ht="19.5" customHeight="1">
      <c r="B31" s="12">
        <v>3</v>
      </c>
      <c r="C31" s="18">
        <v>1117979</v>
      </c>
      <c r="D31" s="19">
        <v>-3610</v>
      </c>
      <c r="E31" s="18">
        <v>635</v>
      </c>
      <c r="F31" s="18">
        <v>1361</v>
      </c>
      <c r="G31" s="19">
        <v>-726</v>
      </c>
      <c r="H31" s="18">
        <v>7221</v>
      </c>
      <c r="I31" s="18">
        <v>10105</v>
      </c>
      <c r="J31" s="19">
        <v>-2884</v>
      </c>
      <c r="K31" s="20">
        <v>496577</v>
      </c>
      <c r="M31" s="5"/>
      <c r="N31" s="5"/>
    </row>
    <row r="32" spans="1:14" ht="19.5" customHeight="1">
      <c r="B32" s="12">
        <v>4</v>
      </c>
      <c r="C32" s="18">
        <v>1118186</v>
      </c>
      <c r="D32" s="19">
        <v>207</v>
      </c>
      <c r="E32" s="18">
        <v>644</v>
      </c>
      <c r="F32" s="18">
        <v>1282</v>
      </c>
      <c r="G32" s="19">
        <v>-638</v>
      </c>
      <c r="H32" s="18">
        <v>5508</v>
      </c>
      <c r="I32" s="18">
        <v>4663</v>
      </c>
      <c r="J32" s="19">
        <v>845</v>
      </c>
      <c r="K32" s="20">
        <v>497745</v>
      </c>
      <c r="M32" s="5"/>
      <c r="N32" s="5"/>
    </row>
    <row r="33" spans="1:14" ht="19.5" customHeight="1">
      <c r="B33" s="12">
        <v>5</v>
      </c>
      <c r="C33" s="18">
        <v>1117562</v>
      </c>
      <c r="D33" s="19">
        <v>-624</v>
      </c>
      <c r="E33" s="18">
        <v>628</v>
      </c>
      <c r="F33" s="18">
        <v>1189</v>
      </c>
      <c r="G33" s="19">
        <v>-561</v>
      </c>
      <c r="H33" s="18">
        <v>2091</v>
      </c>
      <c r="I33" s="18">
        <v>2154</v>
      </c>
      <c r="J33" s="19">
        <v>-63</v>
      </c>
      <c r="K33" s="20">
        <v>497836</v>
      </c>
      <c r="M33" s="5"/>
      <c r="N33" s="5"/>
    </row>
    <row r="34" spans="1:14" ht="19.5" customHeight="1">
      <c r="B34" s="12">
        <v>6</v>
      </c>
      <c r="C34" s="18">
        <v>1116823</v>
      </c>
      <c r="D34" s="19">
        <v>-739</v>
      </c>
      <c r="E34" s="18">
        <v>595</v>
      </c>
      <c r="F34" s="18">
        <v>1147</v>
      </c>
      <c r="G34" s="19">
        <v>-552</v>
      </c>
      <c r="H34" s="18">
        <v>2207</v>
      </c>
      <c r="I34" s="18">
        <v>2394</v>
      </c>
      <c r="J34" s="19">
        <v>-187</v>
      </c>
      <c r="K34" s="20">
        <v>497760</v>
      </c>
    </row>
    <row r="35" spans="1:14" ht="19.5" customHeight="1">
      <c r="B35" s="12">
        <v>7</v>
      </c>
      <c r="C35" s="18">
        <v>1116247</v>
      </c>
      <c r="D35" s="19">
        <f>C35-C34</f>
        <v>-576</v>
      </c>
      <c r="E35" s="18">
        <v>622</v>
      </c>
      <c r="F35" s="18">
        <v>1144</v>
      </c>
      <c r="G35" s="19">
        <v>-522</v>
      </c>
      <c r="H35" s="18">
        <v>2398</v>
      </c>
      <c r="I35" s="18">
        <v>2452</v>
      </c>
      <c r="J35" s="19">
        <v>-54</v>
      </c>
      <c r="K35" s="20">
        <v>497691</v>
      </c>
    </row>
    <row r="36" spans="1:14" ht="19.5" customHeight="1">
      <c r="B36" s="12">
        <v>8</v>
      </c>
      <c r="C36" s="18">
        <v>1115601</v>
      </c>
      <c r="D36" s="19">
        <v>-646</v>
      </c>
      <c r="E36" s="18">
        <v>634</v>
      </c>
      <c r="F36" s="18">
        <v>1253</v>
      </c>
      <c r="G36" s="19">
        <v>-619</v>
      </c>
      <c r="H36" s="18">
        <v>2433</v>
      </c>
      <c r="I36" s="18">
        <v>2460</v>
      </c>
      <c r="J36" s="19">
        <f>H36-I36</f>
        <v>-27</v>
      </c>
      <c r="K36" s="20">
        <v>497461</v>
      </c>
      <c r="M36" s="5"/>
      <c r="N36" s="5"/>
    </row>
    <row r="37" spans="1:14" ht="19.5" customHeight="1">
      <c r="B37" s="21" t="s">
        <v>12</v>
      </c>
      <c r="C37" s="22"/>
      <c r="D37" s="6">
        <f>C36-C24</f>
        <v>-10008</v>
      </c>
      <c r="E37" s="6">
        <f>E25+E26+E27+E28+E29+E30+E31+E32+E33+E34+E35+E36</f>
        <v>7313</v>
      </c>
      <c r="F37" s="6">
        <f>F25+F26+F27+F28+F29+F30+F31+F32+F33+F34+F35+F36</f>
        <v>14973</v>
      </c>
      <c r="G37" s="6">
        <f>G25+G26+G27+G28+G29+G30+G31+G32+G33+G34+G35+G36</f>
        <v>-7660</v>
      </c>
      <c r="H37" s="6">
        <f t="shared" ref="H37:J37" si="0">H25+H26+H27+H28+H29+H30+H31+H32+H33+H34+H35+H36</f>
        <v>35946</v>
      </c>
      <c r="I37" s="6">
        <f t="shared" si="0"/>
        <v>38294</v>
      </c>
      <c r="J37" s="6">
        <f t="shared" si="0"/>
        <v>-2348</v>
      </c>
      <c r="K37" s="7" t="s">
        <v>17</v>
      </c>
      <c r="M37" s="5"/>
      <c r="N37" s="5"/>
    </row>
    <row r="38" spans="1:14" ht="19.5" customHeight="1">
      <c r="J38" s="16" t="s">
        <v>15</v>
      </c>
    </row>
    <row r="39" spans="1:14" ht="19.5" customHeight="1">
      <c r="A39" s="9"/>
      <c r="B39" s="17" t="s">
        <v>16</v>
      </c>
      <c r="C39" s="17"/>
      <c r="D39" s="17"/>
      <c r="E39" s="17"/>
      <c r="F39" s="17"/>
      <c r="G39" s="17"/>
      <c r="H39" s="17"/>
      <c r="I39" s="17"/>
      <c r="J39" s="17"/>
      <c r="K39" s="10"/>
      <c r="L39" s="10"/>
    </row>
    <row r="40" spans="1:14" s="9" customFormat="1" ht="19.5" customHeight="1">
      <c r="B40" s="17"/>
      <c r="C40" s="17"/>
      <c r="D40" s="17"/>
      <c r="E40" s="17"/>
      <c r="F40" s="17"/>
      <c r="G40" s="17"/>
      <c r="H40" s="17"/>
      <c r="I40" s="17"/>
      <c r="J40" s="17"/>
      <c r="K40" s="10"/>
      <c r="L40" s="10"/>
    </row>
    <row r="41" spans="1:14" s="9" customFormat="1" ht="19.5" customHeight="1">
      <c r="A41" s="1"/>
      <c r="B41" s="17"/>
      <c r="C41" s="17"/>
      <c r="D41" s="17"/>
      <c r="E41" s="17"/>
      <c r="F41" s="17"/>
      <c r="G41" s="17"/>
      <c r="H41" s="17"/>
      <c r="I41" s="17"/>
      <c r="J41" s="17"/>
      <c r="K41" s="8"/>
      <c r="L41" s="8"/>
    </row>
    <row r="43" spans="1:14" ht="19.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4" ht="19.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ht="19.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ht="19.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4" ht="19.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4" ht="19.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ht="19.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ht="19.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ht="19.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ht="19.5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ht="19.5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ht="19.5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ht="19.5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ht="19.5" customHeight="1">
      <c r="E56" s="5"/>
      <c r="F56" s="5"/>
      <c r="G56" s="5"/>
      <c r="H56" s="5"/>
      <c r="I56" s="5"/>
      <c r="J56" s="5"/>
      <c r="K56" s="5"/>
      <c r="L56" s="5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9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G10" sqref="G10"/>
    </sheetView>
  </sheetViews>
  <sheetFormatPr defaultRowHeight="12"/>
  <cols>
    <col min="1" max="2" width="9" style="33"/>
    <col min="3" max="3" width="12.5" style="33" customWidth="1"/>
    <col min="4" max="6" width="9" style="33"/>
    <col min="7" max="7" width="12.5" style="33" customWidth="1"/>
    <col min="8" max="16384" width="9" style="33"/>
  </cols>
  <sheetData>
    <row r="1" spans="1:9" ht="21" customHeight="1">
      <c r="A1" s="31"/>
      <c r="B1" s="31"/>
      <c r="C1" s="32" t="s">
        <v>20</v>
      </c>
      <c r="D1" s="31"/>
      <c r="E1" s="31"/>
      <c r="F1" s="31"/>
      <c r="G1" s="31"/>
      <c r="H1" s="31"/>
      <c r="I1" s="31"/>
    </row>
    <row r="2" spans="1:9" ht="21" customHeight="1">
      <c r="A2" s="31"/>
      <c r="B2" s="31"/>
      <c r="C2" s="31"/>
      <c r="D2" s="31"/>
      <c r="E2" s="31"/>
      <c r="F2" s="31"/>
      <c r="G2" s="31"/>
      <c r="H2" s="31" t="s">
        <v>21</v>
      </c>
      <c r="I2" s="31"/>
    </row>
    <row r="3" spans="1:9" ht="21" customHeight="1">
      <c r="A3" s="31"/>
      <c r="B3" s="34" t="s">
        <v>22</v>
      </c>
      <c r="C3" s="31"/>
      <c r="D3" s="31"/>
      <c r="E3" s="31"/>
      <c r="F3" s="34" t="s">
        <v>23</v>
      </c>
      <c r="G3" s="31"/>
      <c r="H3" s="31"/>
      <c r="I3" s="31"/>
    </row>
    <row r="4" spans="1:9" ht="21" customHeight="1">
      <c r="A4" s="31"/>
      <c r="B4" s="31"/>
      <c r="C4" s="35" t="s">
        <v>24</v>
      </c>
      <c r="D4" s="35" t="s">
        <v>25</v>
      </c>
      <c r="E4" s="31"/>
      <c r="F4" s="36"/>
      <c r="G4" s="37" t="s">
        <v>26</v>
      </c>
      <c r="H4" s="38" t="s">
        <v>27</v>
      </c>
      <c r="I4" s="39"/>
    </row>
    <row r="5" spans="1:9" ht="21" customHeight="1">
      <c r="A5" s="31"/>
      <c r="B5" s="40">
        <v>1</v>
      </c>
      <c r="C5" s="41" t="s">
        <v>28</v>
      </c>
      <c r="D5" s="42">
        <v>10</v>
      </c>
      <c r="E5" s="31"/>
      <c r="F5" s="43">
        <v>1</v>
      </c>
      <c r="G5" s="41" t="s">
        <v>29</v>
      </c>
      <c r="H5" s="42">
        <v>-150</v>
      </c>
      <c r="I5" s="39"/>
    </row>
    <row r="6" spans="1:9" ht="21" customHeight="1">
      <c r="A6" s="31"/>
      <c r="B6" s="40">
        <v>2</v>
      </c>
      <c r="C6" s="41" t="s">
        <v>30</v>
      </c>
      <c r="D6" s="42">
        <v>8</v>
      </c>
      <c r="E6" s="31"/>
      <c r="F6" s="43">
        <v>2</v>
      </c>
      <c r="G6" s="41" t="s">
        <v>31</v>
      </c>
      <c r="H6" s="42">
        <v>-109</v>
      </c>
      <c r="I6" s="39"/>
    </row>
    <row r="7" spans="1:9" ht="21" customHeight="1">
      <c r="A7" s="31"/>
      <c r="B7" s="40">
        <v>3</v>
      </c>
      <c r="C7" s="44" t="s">
        <v>32</v>
      </c>
      <c r="D7" s="42">
        <v>8</v>
      </c>
      <c r="E7" s="31"/>
      <c r="F7" s="43">
        <v>3</v>
      </c>
      <c r="G7" s="41" t="s">
        <v>33</v>
      </c>
      <c r="H7" s="42">
        <v>-68</v>
      </c>
      <c r="I7" s="39"/>
    </row>
    <row r="8" spans="1:9" ht="21" customHeight="1">
      <c r="A8" s="31"/>
      <c r="B8" s="40">
        <v>4</v>
      </c>
      <c r="C8" s="45"/>
      <c r="D8" s="46"/>
      <c r="E8" s="31"/>
      <c r="F8" s="43">
        <v>4</v>
      </c>
      <c r="G8" s="41" t="s">
        <v>34</v>
      </c>
      <c r="H8" s="42">
        <v>-58</v>
      </c>
      <c r="I8" s="39"/>
    </row>
    <row r="9" spans="1:9" ht="21" customHeight="1">
      <c r="A9" s="31"/>
      <c r="B9" s="40">
        <v>5</v>
      </c>
      <c r="C9" s="45"/>
      <c r="D9" s="46"/>
      <c r="E9" s="31"/>
      <c r="F9" s="43">
        <v>5</v>
      </c>
      <c r="G9" s="47" t="s">
        <v>35</v>
      </c>
      <c r="H9" s="42">
        <v>-50</v>
      </c>
      <c r="I9" s="39"/>
    </row>
    <row r="10" spans="1:9" ht="21" customHeight="1">
      <c r="A10" s="31"/>
      <c r="B10" s="31"/>
      <c r="C10" s="31"/>
      <c r="D10" s="31"/>
      <c r="E10" s="31"/>
      <c r="F10" s="39"/>
      <c r="G10" s="39"/>
      <c r="H10" s="39"/>
      <c r="I10" s="39"/>
    </row>
  </sheetData>
  <phoneticPr fontId="29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29"/>
  <sheetViews>
    <sheetView zoomScale="85" zoomScaleNormal="85" zoomScaleSheetLayoutView="100" workbookViewId="0">
      <pane xSplit="1" ySplit="5" topLeftCell="B18" activePane="bottomRight" state="frozenSplit"/>
      <selection activeCell="G10" sqref="G10"/>
      <selection pane="topRight" activeCell="G10" sqref="G10"/>
      <selection pane="bottomLeft" activeCell="G10" sqref="G10"/>
      <selection pane="bottomRight" activeCell="G10" sqref="G10"/>
    </sheetView>
  </sheetViews>
  <sheetFormatPr defaultColWidth="8" defaultRowHeight="12"/>
  <cols>
    <col min="1" max="1" width="10.625" style="52" customWidth="1"/>
    <col min="2" max="2" width="8.625" style="52" customWidth="1"/>
    <col min="3" max="3" width="9.625" style="52" customWidth="1"/>
    <col min="4" max="4" width="6.375" style="52" customWidth="1"/>
    <col min="5" max="6" width="6" style="52" customWidth="1"/>
    <col min="7" max="7" width="6.375" style="52" customWidth="1"/>
    <col min="8" max="9" width="6" style="52" customWidth="1"/>
    <col min="10" max="10" width="6.375" style="52" customWidth="1"/>
    <col min="11" max="11" width="8.375" style="52" customWidth="1"/>
    <col min="12" max="15" width="6" style="52" customWidth="1"/>
    <col min="16" max="16" width="8.375" style="52" customWidth="1"/>
    <col min="17" max="20" width="6" style="52" customWidth="1"/>
    <col min="21" max="16384" width="8" style="52"/>
  </cols>
  <sheetData>
    <row r="1" spans="1:21" ht="11.25" customHeigh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8"/>
      <c r="R1" s="50"/>
      <c r="S1" s="51" t="s">
        <v>36</v>
      </c>
      <c r="T1" s="51"/>
    </row>
    <row r="2" spans="1:21" ht="18.75" customHeight="1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ht="18.7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5" t="s">
        <v>38</v>
      </c>
      <c r="S3" s="55"/>
      <c r="T3" s="55"/>
    </row>
    <row r="4" spans="1:21" ht="20.25" customHeight="1">
      <c r="A4" s="56" t="s">
        <v>39</v>
      </c>
      <c r="B4" s="57" t="s">
        <v>40</v>
      </c>
      <c r="C4" s="58"/>
      <c r="D4" s="58"/>
      <c r="E4" s="58"/>
      <c r="F4" s="58"/>
      <c r="G4" s="58"/>
      <c r="H4" s="58"/>
      <c r="I4" s="58"/>
      <c r="J4" s="59"/>
      <c r="K4" s="57" t="s">
        <v>41</v>
      </c>
      <c r="L4" s="58"/>
      <c r="M4" s="58"/>
      <c r="N4" s="58"/>
      <c r="O4" s="60"/>
      <c r="P4" s="57" t="s">
        <v>42</v>
      </c>
      <c r="Q4" s="58"/>
      <c r="R4" s="58"/>
      <c r="S4" s="58"/>
      <c r="T4" s="61"/>
    </row>
    <row r="5" spans="1:21" ht="20.25" customHeight="1">
      <c r="A5" s="62"/>
      <c r="B5" s="63" t="s">
        <v>43</v>
      </c>
      <c r="C5" s="64" t="s">
        <v>44</v>
      </c>
      <c r="D5" s="64" t="s">
        <v>45</v>
      </c>
      <c r="E5" s="64" t="s">
        <v>46</v>
      </c>
      <c r="F5" s="64" t="s">
        <v>47</v>
      </c>
      <c r="G5" s="64" t="s">
        <v>45</v>
      </c>
      <c r="H5" s="64" t="s">
        <v>48</v>
      </c>
      <c r="I5" s="64" t="s">
        <v>49</v>
      </c>
      <c r="J5" s="65" t="s">
        <v>45</v>
      </c>
      <c r="K5" s="66" t="s">
        <v>44</v>
      </c>
      <c r="L5" s="64" t="s">
        <v>46</v>
      </c>
      <c r="M5" s="64" t="s">
        <v>47</v>
      </c>
      <c r="N5" s="64" t="s">
        <v>48</v>
      </c>
      <c r="O5" s="67" t="s">
        <v>49</v>
      </c>
      <c r="P5" s="66" t="s">
        <v>44</v>
      </c>
      <c r="Q5" s="64" t="s">
        <v>46</v>
      </c>
      <c r="R5" s="64" t="s">
        <v>47</v>
      </c>
      <c r="S5" s="64" t="s">
        <v>48</v>
      </c>
      <c r="T5" s="68" t="s">
        <v>49</v>
      </c>
    </row>
    <row r="6" spans="1:21" ht="18.75" customHeight="1">
      <c r="A6" s="69" t="s">
        <v>50</v>
      </c>
      <c r="B6" s="70">
        <v>497461</v>
      </c>
      <c r="C6" s="71">
        <v>1115601</v>
      </c>
      <c r="D6" s="71">
        <v>-646</v>
      </c>
      <c r="E6" s="71">
        <v>634</v>
      </c>
      <c r="F6" s="71">
        <v>1253</v>
      </c>
      <c r="G6" s="71">
        <v>-619</v>
      </c>
      <c r="H6" s="71">
        <v>2433</v>
      </c>
      <c r="I6" s="71">
        <v>2460</v>
      </c>
      <c r="J6" s="72">
        <v>-27</v>
      </c>
      <c r="K6" s="70">
        <v>530227</v>
      </c>
      <c r="L6" s="71">
        <v>304</v>
      </c>
      <c r="M6" s="71">
        <v>597</v>
      </c>
      <c r="N6" s="71">
        <v>1298</v>
      </c>
      <c r="O6" s="73">
        <v>1310</v>
      </c>
      <c r="P6" s="70">
        <v>585374</v>
      </c>
      <c r="Q6" s="71">
        <v>330</v>
      </c>
      <c r="R6" s="71">
        <v>656</v>
      </c>
      <c r="S6" s="71">
        <v>1135</v>
      </c>
      <c r="T6" s="74">
        <v>1150</v>
      </c>
    </row>
    <row r="7" spans="1:21" ht="18.75" customHeight="1">
      <c r="A7" s="75" t="s">
        <v>51</v>
      </c>
      <c r="B7" s="76">
        <v>475998</v>
      </c>
      <c r="C7" s="77">
        <v>1063456</v>
      </c>
      <c r="D7" s="77">
        <v>-630</v>
      </c>
      <c r="E7" s="77">
        <v>602</v>
      </c>
      <c r="F7" s="77">
        <v>1194</v>
      </c>
      <c r="G7" s="77">
        <v>-592</v>
      </c>
      <c r="H7" s="77">
        <v>2263</v>
      </c>
      <c r="I7" s="77">
        <v>2301</v>
      </c>
      <c r="J7" s="78">
        <v>-38</v>
      </c>
      <c r="K7" s="76">
        <v>505272</v>
      </c>
      <c r="L7" s="77">
        <v>293</v>
      </c>
      <c r="M7" s="77">
        <v>565</v>
      </c>
      <c r="N7" s="77">
        <v>1197</v>
      </c>
      <c r="O7" s="79">
        <v>1217</v>
      </c>
      <c r="P7" s="76">
        <v>558184</v>
      </c>
      <c r="Q7" s="77">
        <v>309</v>
      </c>
      <c r="R7" s="77">
        <v>629</v>
      </c>
      <c r="S7" s="77">
        <v>1066</v>
      </c>
      <c r="T7" s="80">
        <v>1084</v>
      </c>
    </row>
    <row r="8" spans="1:21" ht="18.75" customHeight="1">
      <c r="A8" s="75" t="s">
        <v>52</v>
      </c>
      <c r="B8" s="76">
        <v>21463</v>
      </c>
      <c r="C8" s="77">
        <v>52145</v>
      </c>
      <c r="D8" s="77">
        <v>-16</v>
      </c>
      <c r="E8" s="77">
        <v>32</v>
      </c>
      <c r="F8" s="77">
        <v>59</v>
      </c>
      <c r="G8" s="77">
        <v>-27</v>
      </c>
      <c r="H8" s="77">
        <v>170</v>
      </c>
      <c r="I8" s="77">
        <v>159</v>
      </c>
      <c r="J8" s="78">
        <v>11</v>
      </c>
      <c r="K8" s="76">
        <v>24955</v>
      </c>
      <c r="L8" s="77">
        <v>11</v>
      </c>
      <c r="M8" s="77">
        <v>32</v>
      </c>
      <c r="N8" s="77">
        <v>101</v>
      </c>
      <c r="O8" s="79">
        <v>93</v>
      </c>
      <c r="P8" s="76">
        <v>27190</v>
      </c>
      <c r="Q8" s="77">
        <v>21</v>
      </c>
      <c r="R8" s="77">
        <v>27</v>
      </c>
      <c r="S8" s="77">
        <v>69</v>
      </c>
      <c r="T8" s="80">
        <v>66</v>
      </c>
    </row>
    <row r="9" spans="1:21" ht="18.75" customHeight="1">
      <c r="A9" s="81" t="s">
        <v>35</v>
      </c>
      <c r="B9" s="82">
        <v>215284</v>
      </c>
      <c r="C9" s="83">
        <v>476674</v>
      </c>
      <c r="D9" s="83">
        <v>-50</v>
      </c>
      <c r="E9" s="83">
        <v>307</v>
      </c>
      <c r="F9" s="83">
        <v>413</v>
      </c>
      <c r="G9" s="83">
        <v>-106</v>
      </c>
      <c r="H9" s="83">
        <v>899</v>
      </c>
      <c r="I9" s="83">
        <v>843</v>
      </c>
      <c r="J9" s="84">
        <v>56</v>
      </c>
      <c r="K9" s="82">
        <v>229406</v>
      </c>
      <c r="L9" s="83">
        <v>151</v>
      </c>
      <c r="M9" s="83">
        <v>211</v>
      </c>
      <c r="N9" s="83">
        <v>476</v>
      </c>
      <c r="O9" s="85">
        <v>451</v>
      </c>
      <c r="P9" s="82">
        <v>247268</v>
      </c>
      <c r="Q9" s="83">
        <v>156</v>
      </c>
      <c r="R9" s="83">
        <v>202</v>
      </c>
      <c r="S9" s="83">
        <v>423</v>
      </c>
      <c r="T9" s="86">
        <v>392</v>
      </c>
    </row>
    <row r="10" spans="1:21" ht="18.75" customHeight="1">
      <c r="A10" s="81" t="s">
        <v>29</v>
      </c>
      <c r="B10" s="82">
        <v>54442</v>
      </c>
      <c r="C10" s="83">
        <v>115209</v>
      </c>
      <c r="D10" s="83">
        <v>-150</v>
      </c>
      <c r="E10" s="83">
        <v>48</v>
      </c>
      <c r="F10" s="83">
        <v>128</v>
      </c>
      <c r="G10" s="83">
        <v>-80</v>
      </c>
      <c r="H10" s="83">
        <v>287</v>
      </c>
      <c r="I10" s="83">
        <v>357</v>
      </c>
      <c r="J10" s="84">
        <v>-70</v>
      </c>
      <c r="K10" s="82">
        <v>52204</v>
      </c>
      <c r="L10" s="83">
        <v>20</v>
      </c>
      <c r="M10" s="83">
        <v>69</v>
      </c>
      <c r="N10" s="83">
        <v>146</v>
      </c>
      <c r="O10" s="85">
        <v>168</v>
      </c>
      <c r="P10" s="82">
        <v>63005</v>
      </c>
      <c r="Q10" s="83">
        <v>28</v>
      </c>
      <c r="R10" s="83">
        <v>59</v>
      </c>
      <c r="S10" s="83">
        <v>141</v>
      </c>
      <c r="T10" s="86">
        <v>189</v>
      </c>
    </row>
    <row r="11" spans="1:21" ht="18.75" customHeight="1">
      <c r="A11" s="81" t="s">
        <v>33</v>
      </c>
      <c r="B11" s="82">
        <v>37832</v>
      </c>
      <c r="C11" s="83">
        <v>82210</v>
      </c>
      <c r="D11" s="83">
        <v>-68</v>
      </c>
      <c r="E11" s="83">
        <v>53</v>
      </c>
      <c r="F11" s="83">
        <v>99</v>
      </c>
      <c r="G11" s="83">
        <v>-46</v>
      </c>
      <c r="H11" s="83">
        <v>244</v>
      </c>
      <c r="I11" s="83">
        <v>266</v>
      </c>
      <c r="J11" s="84">
        <v>-22</v>
      </c>
      <c r="K11" s="82">
        <v>40063</v>
      </c>
      <c r="L11" s="83">
        <v>32</v>
      </c>
      <c r="M11" s="83">
        <v>37</v>
      </c>
      <c r="N11" s="83">
        <v>133</v>
      </c>
      <c r="O11" s="85">
        <v>150</v>
      </c>
      <c r="P11" s="82">
        <v>42147</v>
      </c>
      <c r="Q11" s="83">
        <v>21</v>
      </c>
      <c r="R11" s="83">
        <v>62</v>
      </c>
      <c r="S11" s="83">
        <v>111</v>
      </c>
      <c r="T11" s="86">
        <v>116</v>
      </c>
    </row>
    <row r="12" spans="1:21" ht="18.75" customHeight="1">
      <c r="A12" s="81" t="s">
        <v>53</v>
      </c>
      <c r="B12" s="82">
        <v>25519</v>
      </c>
      <c r="C12" s="83">
        <v>61136</v>
      </c>
      <c r="D12" s="83">
        <v>-39</v>
      </c>
      <c r="E12" s="83">
        <v>37</v>
      </c>
      <c r="F12" s="83">
        <v>89</v>
      </c>
      <c r="G12" s="83">
        <v>-52</v>
      </c>
      <c r="H12" s="83">
        <v>122</v>
      </c>
      <c r="I12" s="83">
        <v>109</v>
      </c>
      <c r="J12" s="84">
        <v>13</v>
      </c>
      <c r="K12" s="82">
        <v>29000</v>
      </c>
      <c r="L12" s="83">
        <v>19</v>
      </c>
      <c r="M12" s="83">
        <v>41</v>
      </c>
      <c r="N12" s="83">
        <v>64</v>
      </c>
      <c r="O12" s="85">
        <v>55</v>
      </c>
      <c r="P12" s="82">
        <v>32136</v>
      </c>
      <c r="Q12" s="83">
        <v>18</v>
      </c>
      <c r="R12" s="83">
        <v>48</v>
      </c>
      <c r="S12" s="83">
        <v>58</v>
      </c>
      <c r="T12" s="86">
        <v>54</v>
      </c>
    </row>
    <row r="13" spans="1:21" ht="18.75" customHeight="1">
      <c r="A13" s="81" t="s">
        <v>31</v>
      </c>
      <c r="B13" s="82">
        <v>29400</v>
      </c>
      <c r="C13" s="83">
        <v>65809</v>
      </c>
      <c r="D13" s="83">
        <v>-109</v>
      </c>
      <c r="E13" s="83">
        <v>32</v>
      </c>
      <c r="F13" s="83">
        <v>89</v>
      </c>
      <c r="G13" s="83">
        <v>-57</v>
      </c>
      <c r="H13" s="83">
        <v>70</v>
      </c>
      <c r="I13" s="83">
        <v>122</v>
      </c>
      <c r="J13" s="84">
        <v>-52</v>
      </c>
      <c r="K13" s="82">
        <v>30541</v>
      </c>
      <c r="L13" s="83">
        <v>15</v>
      </c>
      <c r="M13" s="83">
        <v>40</v>
      </c>
      <c r="N13" s="83">
        <v>42</v>
      </c>
      <c r="O13" s="85">
        <v>71</v>
      </c>
      <c r="P13" s="82">
        <v>35268</v>
      </c>
      <c r="Q13" s="83">
        <v>17</v>
      </c>
      <c r="R13" s="83">
        <v>49</v>
      </c>
      <c r="S13" s="83">
        <v>28</v>
      </c>
      <c r="T13" s="86">
        <v>51</v>
      </c>
    </row>
    <row r="14" spans="1:21" ht="18.75" customHeight="1">
      <c r="A14" s="81" t="s">
        <v>54</v>
      </c>
      <c r="B14" s="82">
        <v>14505</v>
      </c>
      <c r="C14" s="83">
        <v>35322</v>
      </c>
      <c r="D14" s="83">
        <v>-29</v>
      </c>
      <c r="E14" s="83">
        <v>10</v>
      </c>
      <c r="F14" s="83">
        <v>48</v>
      </c>
      <c r="G14" s="83">
        <v>-38</v>
      </c>
      <c r="H14" s="83">
        <v>69</v>
      </c>
      <c r="I14" s="83">
        <v>60</v>
      </c>
      <c r="J14" s="84">
        <v>9</v>
      </c>
      <c r="K14" s="82">
        <v>16742</v>
      </c>
      <c r="L14" s="83">
        <v>3</v>
      </c>
      <c r="M14" s="83">
        <v>22</v>
      </c>
      <c r="N14" s="83">
        <v>35</v>
      </c>
      <c r="O14" s="85">
        <v>38</v>
      </c>
      <c r="P14" s="82">
        <v>18580</v>
      </c>
      <c r="Q14" s="83">
        <v>7</v>
      </c>
      <c r="R14" s="83">
        <v>26</v>
      </c>
      <c r="S14" s="83">
        <v>34</v>
      </c>
      <c r="T14" s="86">
        <v>22</v>
      </c>
    </row>
    <row r="15" spans="1:21" ht="18.75" customHeight="1">
      <c r="A15" s="81" t="s">
        <v>55</v>
      </c>
      <c r="B15" s="82">
        <v>6916</v>
      </c>
      <c r="C15" s="83">
        <v>15434</v>
      </c>
      <c r="D15" s="83">
        <v>-29</v>
      </c>
      <c r="E15" s="83">
        <v>3</v>
      </c>
      <c r="F15" s="83">
        <v>22</v>
      </c>
      <c r="G15" s="83">
        <v>-19</v>
      </c>
      <c r="H15" s="83">
        <v>17</v>
      </c>
      <c r="I15" s="83">
        <v>27</v>
      </c>
      <c r="J15" s="84">
        <v>-10</v>
      </c>
      <c r="K15" s="82">
        <v>7212</v>
      </c>
      <c r="L15" s="83">
        <v>2</v>
      </c>
      <c r="M15" s="83">
        <v>11</v>
      </c>
      <c r="N15" s="83">
        <v>7</v>
      </c>
      <c r="O15" s="85">
        <v>15</v>
      </c>
      <c r="P15" s="82">
        <v>8222</v>
      </c>
      <c r="Q15" s="83">
        <v>1</v>
      </c>
      <c r="R15" s="83">
        <v>11</v>
      </c>
      <c r="S15" s="83">
        <v>10</v>
      </c>
      <c r="T15" s="86">
        <v>12</v>
      </c>
    </row>
    <row r="16" spans="1:21" ht="18.75" customHeight="1">
      <c r="A16" s="81" t="s">
        <v>56</v>
      </c>
      <c r="B16" s="82">
        <v>8555</v>
      </c>
      <c r="C16" s="83">
        <v>19486</v>
      </c>
      <c r="D16" s="83">
        <v>-43</v>
      </c>
      <c r="E16" s="83">
        <v>7</v>
      </c>
      <c r="F16" s="83">
        <v>47</v>
      </c>
      <c r="G16" s="83">
        <v>-40</v>
      </c>
      <c r="H16" s="83">
        <v>32</v>
      </c>
      <c r="I16" s="83">
        <v>35</v>
      </c>
      <c r="J16" s="84">
        <v>-3</v>
      </c>
      <c r="K16" s="82">
        <v>9063</v>
      </c>
      <c r="L16" s="83">
        <v>1</v>
      </c>
      <c r="M16" s="83">
        <v>22</v>
      </c>
      <c r="N16" s="83">
        <v>18</v>
      </c>
      <c r="O16" s="85">
        <v>16</v>
      </c>
      <c r="P16" s="82">
        <v>10423</v>
      </c>
      <c r="Q16" s="83">
        <v>6</v>
      </c>
      <c r="R16" s="83">
        <v>25</v>
      </c>
      <c r="S16" s="83">
        <v>14</v>
      </c>
      <c r="T16" s="86">
        <v>19</v>
      </c>
    </row>
    <row r="17" spans="1:20" ht="18.75" customHeight="1">
      <c r="A17" s="81" t="s">
        <v>28</v>
      </c>
      <c r="B17" s="82">
        <v>9858</v>
      </c>
      <c r="C17" s="83">
        <v>21807</v>
      </c>
      <c r="D17" s="83">
        <v>10</v>
      </c>
      <c r="E17" s="83">
        <v>15</v>
      </c>
      <c r="F17" s="83">
        <v>18</v>
      </c>
      <c r="G17" s="83">
        <v>-3</v>
      </c>
      <c r="H17" s="83">
        <v>59</v>
      </c>
      <c r="I17" s="83">
        <v>46</v>
      </c>
      <c r="J17" s="84">
        <v>13</v>
      </c>
      <c r="K17" s="82">
        <v>10416</v>
      </c>
      <c r="L17" s="83">
        <v>9</v>
      </c>
      <c r="M17" s="83">
        <v>8</v>
      </c>
      <c r="N17" s="83">
        <v>30</v>
      </c>
      <c r="O17" s="85">
        <v>22</v>
      </c>
      <c r="P17" s="82">
        <v>11391</v>
      </c>
      <c r="Q17" s="83">
        <v>6</v>
      </c>
      <c r="R17" s="83">
        <v>10</v>
      </c>
      <c r="S17" s="83">
        <v>29</v>
      </c>
      <c r="T17" s="86">
        <v>24</v>
      </c>
    </row>
    <row r="18" spans="1:20" ht="18.75" customHeight="1">
      <c r="A18" s="81" t="s">
        <v>57</v>
      </c>
      <c r="B18" s="82">
        <v>11841</v>
      </c>
      <c r="C18" s="83">
        <v>27361</v>
      </c>
      <c r="D18" s="83">
        <v>-2</v>
      </c>
      <c r="E18" s="83">
        <v>6</v>
      </c>
      <c r="F18" s="83">
        <v>36</v>
      </c>
      <c r="G18" s="83">
        <v>-30</v>
      </c>
      <c r="H18" s="83">
        <v>78</v>
      </c>
      <c r="I18" s="83">
        <v>50</v>
      </c>
      <c r="J18" s="84">
        <v>28</v>
      </c>
      <c r="K18" s="82">
        <v>13247</v>
      </c>
      <c r="L18" s="83">
        <v>3</v>
      </c>
      <c r="M18" s="83">
        <v>17</v>
      </c>
      <c r="N18" s="83">
        <v>46</v>
      </c>
      <c r="O18" s="85">
        <v>30</v>
      </c>
      <c r="P18" s="82">
        <v>14114</v>
      </c>
      <c r="Q18" s="83">
        <v>3</v>
      </c>
      <c r="R18" s="83">
        <v>19</v>
      </c>
      <c r="S18" s="83">
        <v>32</v>
      </c>
      <c r="T18" s="86">
        <v>20</v>
      </c>
    </row>
    <row r="19" spans="1:20" ht="18.75" customHeight="1">
      <c r="A19" s="81" t="s">
        <v>34</v>
      </c>
      <c r="B19" s="82">
        <v>22587</v>
      </c>
      <c r="C19" s="83">
        <v>52271</v>
      </c>
      <c r="D19" s="83">
        <v>-58</v>
      </c>
      <c r="E19" s="83">
        <v>22</v>
      </c>
      <c r="F19" s="83">
        <v>61</v>
      </c>
      <c r="G19" s="83">
        <v>-39</v>
      </c>
      <c r="H19" s="83">
        <v>102</v>
      </c>
      <c r="I19" s="83">
        <v>121</v>
      </c>
      <c r="J19" s="84">
        <v>-19</v>
      </c>
      <c r="K19" s="82">
        <v>24601</v>
      </c>
      <c r="L19" s="83">
        <v>9</v>
      </c>
      <c r="M19" s="83">
        <v>20</v>
      </c>
      <c r="N19" s="83">
        <v>49</v>
      </c>
      <c r="O19" s="85">
        <v>48</v>
      </c>
      <c r="P19" s="82">
        <v>27670</v>
      </c>
      <c r="Q19" s="83">
        <v>13</v>
      </c>
      <c r="R19" s="83">
        <v>41</v>
      </c>
      <c r="S19" s="83">
        <v>53</v>
      </c>
      <c r="T19" s="86">
        <v>73</v>
      </c>
    </row>
    <row r="20" spans="1:20" ht="18.75" customHeight="1">
      <c r="A20" s="81" t="s">
        <v>58</v>
      </c>
      <c r="B20" s="82">
        <v>13873</v>
      </c>
      <c r="C20" s="83">
        <v>32695</v>
      </c>
      <c r="D20" s="83">
        <v>-41</v>
      </c>
      <c r="E20" s="83">
        <v>19</v>
      </c>
      <c r="F20" s="83">
        <v>55</v>
      </c>
      <c r="G20" s="83">
        <v>-36</v>
      </c>
      <c r="H20" s="83">
        <v>75</v>
      </c>
      <c r="I20" s="83">
        <v>80</v>
      </c>
      <c r="J20" s="84">
        <v>-5</v>
      </c>
      <c r="K20" s="82">
        <v>15264</v>
      </c>
      <c r="L20" s="83">
        <v>9</v>
      </c>
      <c r="M20" s="83">
        <v>23</v>
      </c>
      <c r="N20" s="83">
        <v>42</v>
      </c>
      <c r="O20" s="85">
        <v>48</v>
      </c>
      <c r="P20" s="82">
        <v>17431</v>
      </c>
      <c r="Q20" s="83">
        <v>10</v>
      </c>
      <c r="R20" s="83">
        <v>32</v>
      </c>
      <c r="S20" s="83">
        <v>33</v>
      </c>
      <c r="T20" s="86">
        <v>32</v>
      </c>
    </row>
    <row r="21" spans="1:20" ht="18.75" customHeight="1">
      <c r="A21" s="81" t="s">
        <v>30</v>
      </c>
      <c r="B21" s="82">
        <v>13495</v>
      </c>
      <c r="C21" s="83">
        <v>32525</v>
      </c>
      <c r="D21" s="83">
        <v>8</v>
      </c>
      <c r="E21" s="83">
        <v>30</v>
      </c>
      <c r="F21" s="83">
        <v>42</v>
      </c>
      <c r="G21" s="83">
        <v>-12</v>
      </c>
      <c r="H21" s="83">
        <v>145</v>
      </c>
      <c r="I21" s="83">
        <v>125</v>
      </c>
      <c r="J21" s="84">
        <v>20</v>
      </c>
      <c r="K21" s="82">
        <v>15367</v>
      </c>
      <c r="L21" s="83">
        <v>12</v>
      </c>
      <c r="M21" s="83">
        <v>21</v>
      </c>
      <c r="N21" s="83">
        <v>75</v>
      </c>
      <c r="O21" s="85">
        <v>67</v>
      </c>
      <c r="P21" s="82">
        <v>17158</v>
      </c>
      <c r="Q21" s="83">
        <v>18</v>
      </c>
      <c r="R21" s="83">
        <v>21</v>
      </c>
      <c r="S21" s="83">
        <v>70</v>
      </c>
      <c r="T21" s="86">
        <v>58</v>
      </c>
    </row>
    <row r="22" spans="1:20" ht="18.75" customHeight="1">
      <c r="A22" s="81" t="s">
        <v>59</v>
      </c>
      <c r="B22" s="82">
        <v>11891</v>
      </c>
      <c r="C22" s="83">
        <v>25517</v>
      </c>
      <c r="D22" s="83">
        <v>-30</v>
      </c>
      <c r="E22" s="83">
        <v>13</v>
      </c>
      <c r="F22" s="83">
        <v>47</v>
      </c>
      <c r="G22" s="83">
        <v>-34</v>
      </c>
      <c r="H22" s="83">
        <v>64</v>
      </c>
      <c r="I22" s="83">
        <v>60</v>
      </c>
      <c r="J22" s="84">
        <v>4</v>
      </c>
      <c r="K22" s="82">
        <v>12146</v>
      </c>
      <c r="L22" s="83">
        <v>8</v>
      </c>
      <c r="M22" s="83">
        <v>23</v>
      </c>
      <c r="N22" s="83">
        <v>34</v>
      </c>
      <c r="O22" s="85">
        <v>38</v>
      </c>
      <c r="P22" s="82">
        <v>13371</v>
      </c>
      <c r="Q22" s="83">
        <v>5</v>
      </c>
      <c r="R22" s="83">
        <v>24</v>
      </c>
      <c r="S22" s="83">
        <v>30</v>
      </c>
      <c r="T22" s="86">
        <v>22</v>
      </c>
    </row>
    <row r="23" spans="1:20" ht="18.75" customHeight="1">
      <c r="A23" s="75" t="s">
        <v>60</v>
      </c>
      <c r="B23" s="76">
        <v>848</v>
      </c>
      <c r="C23" s="77">
        <v>1680</v>
      </c>
      <c r="D23" s="77">
        <v>-3</v>
      </c>
      <c r="E23" s="77">
        <v>1</v>
      </c>
      <c r="F23" s="77">
        <v>4</v>
      </c>
      <c r="G23" s="77">
        <v>-3</v>
      </c>
      <c r="H23" s="77">
        <v>1</v>
      </c>
      <c r="I23" s="77">
        <v>1</v>
      </c>
      <c r="J23" s="78">
        <v>0</v>
      </c>
      <c r="K23" s="76">
        <v>791</v>
      </c>
      <c r="L23" s="77">
        <v>0</v>
      </c>
      <c r="M23" s="77">
        <v>1</v>
      </c>
      <c r="N23" s="77">
        <v>1</v>
      </c>
      <c r="O23" s="79">
        <v>1</v>
      </c>
      <c r="P23" s="76">
        <v>889</v>
      </c>
      <c r="Q23" s="77">
        <v>1</v>
      </c>
      <c r="R23" s="77">
        <v>3</v>
      </c>
      <c r="S23" s="77">
        <v>0</v>
      </c>
      <c r="T23" s="80">
        <v>0</v>
      </c>
    </row>
    <row r="24" spans="1:20" ht="18.75" customHeight="1">
      <c r="A24" s="81" t="s">
        <v>61</v>
      </c>
      <c r="B24" s="82">
        <v>848</v>
      </c>
      <c r="C24" s="83">
        <v>1680</v>
      </c>
      <c r="D24" s="83">
        <v>-3</v>
      </c>
      <c r="E24" s="83">
        <v>1</v>
      </c>
      <c r="F24" s="83">
        <v>4</v>
      </c>
      <c r="G24" s="83">
        <v>-3</v>
      </c>
      <c r="H24" s="83">
        <v>1</v>
      </c>
      <c r="I24" s="83">
        <v>1</v>
      </c>
      <c r="J24" s="84">
        <v>0</v>
      </c>
      <c r="K24" s="82">
        <v>791</v>
      </c>
      <c r="L24" s="83">
        <v>0</v>
      </c>
      <c r="M24" s="83">
        <v>1</v>
      </c>
      <c r="N24" s="83">
        <v>1</v>
      </c>
      <c r="O24" s="85">
        <v>1</v>
      </c>
      <c r="P24" s="82">
        <v>889</v>
      </c>
      <c r="Q24" s="83">
        <v>1</v>
      </c>
      <c r="R24" s="83">
        <v>3</v>
      </c>
      <c r="S24" s="83">
        <v>0</v>
      </c>
      <c r="T24" s="86">
        <v>0</v>
      </c>
    </row>
    <row r="25" spans="1:20" ht="18.75" customHeight="1">
      <c r="A25" s="75" t="s">
        <v>62</v>
      </c>
      <c r="B25" s="76">
        <v>11463</v>
      </c>
      <c r="C25" s="77">
        <v>27814</v>
      </c>
      <c r="D25" s="77">
        <v>8</v>
      </c>
      <c r="E25" s="77">
        <v>15</v>
      </c>
      <c r="F25" s="77">
        <v>26</v>
      </c>
      <c r="G25" s="77">
        <v>-11</v>
      </c>
      <c r="H25" s="77">
        <v>89</v>
      </c>
      <c r="I25" s="77">
        <v>70</v>
      </c>
      <c r="J25" s="78">
        <v>19</v>
      </c>
      <c r="K25" s="76">
        <v>13250</v>
      </c>
      <c r="L25" s="77">
        <v>5</v>
      </c>
      <c r="M25" s="77">
        <v>15</v>
      </c>
      <c r="N25" s="77">
        <v>50</v>
      </c>
      <c r="O25" s="79">
        <v>33</v>
      </c>
      <c r="P25" s="76">
        <v>14564</v>
      </c>
      <c r="Q25" s="77">
        <v>10</v>
      </c>
      <c r="R25" s="77">
        <v>11</v>
      </c>
      <c r="S25" s="77">
        <v>39</v>
      </c>
      <c r="T25" s="80">
        <v>37</v>
      </c>
    </row>
    <row r="26" spans="1:20" ht="18.75" customHeight="1">
      <c r="A26" s="81" t="s">
        <v>32</v>
      </c>
      <c r="B26" s="82">
        <v>11463</v>
      </c>
      <c r="C26" s="83">
        <v>27814</v>
      </c>
      <c r="D26" s="83">
        <v>8</v>
      </c>
      <c r="E26" s="83">
        <v>15</v>
      </c>
      <c r="F26" s="83">
        <v>26</v>
      </c>
      <c r="G26" s="83">
        <v>-11</v>
      </c>
      <c r="H26" s="83">
        <v>89</v>
      </c>
      <c r="I26" s="83">
        <v>70</v>
      </c>
      <c r="J26" s="84">
        <v>19</v>
      </c>
      <c r="K26" s="82">
        <v>13250</v>
      </c>
      <c r="L26" s="83">
        <v>5</v>
      </c>
      <c r="M26" s="83">
        <v>15</v>
      </c>
      <c r="N26" s="83">
        <v>50</v>
      </c>
      <c r="O26" s="85">
        <v>33</v>
      </c>
      <c r="P26" s="82">
        <v>14564</v>
      </c>
      <c r="Q26" s="83">
        <v>10</v>
      </c>
      <c r="R26" s="83">
        <v>11</v>
      </c>
      <c r="S26" s="83">
        <v>39</v>
      </c>
      <c r="T26" s="86">
        <v>37</v>
      </c>
    </row>
    <row r="27" spans="1:20" ht="18.75" customHeight="1">
      <c r="A27" s="75" t="s">
        <v>63</v>
      </c>
      <c r="B27" s="76">
        <v>9152</v>
      </c>
      <c r="C27" s="77">
        <v>22651</v>
      </c>
      <c r="D27" s="77">
        <v>-21</v>
      </c>
      <c r="E27" s="77">
        <v>16</v>
      </c>
      <c r="F27" s="77">
        <v>29</v>
      </c>
      <c r="G27" s="77">
        <v>-13</v>
      </c>
      <c r="H27" s="77">
        <v>80</v>
      </c>
      <c r="I27" s="77">
        <v>88</v>
      </c>
      <c r="J27" s="78">
        <v>-8</v>
      </c>
      <c r="K27" s="76">
        <v>10914</v>
      </c>
      <c r="L27" s="77">
        <v>6</v>
      </c>
      <c r="M27" s="77">
        <v>16</v>
      </c>
      <c r="N27" s="77">
        <v>50</v>
      </c>
      <c r="O27" s="79">
        <v>59</v>
      </c>
      <c r="P27" s="76">
        <v>11737</v>
      </c>
      <c r="Q27" s="77">
        <v>10</v>
      </c>
      <c r="R27" s="77">
        <v>13</v>
      </c>
      <c r="S27" s="77">
        <v>30</v>
      </c>
      <c r="T27" s="80">
        <v>29</v>
      </c>
    </row>
    <row r="28" spans="1:20" ht="18.75" customHeight="1">
      <c r="A28" s="81" t="s">
        <v>64</v>
      </c>
      <c r="B28" s="82">
        <v>3435</v>
      </c>
      <c r="C28" s="83">
        <v>8519</v>
      </c>
      <c r="D28" s="83">
        <v>-9</v>
      </c>
      <c r="E28" s="83">
        <v>6</v>
      </c>
      <c r="F28" s="83">
        <v>14</v>
      </c>
      <c r="G28" s="83">
        <v>-8</v>
      </c>
      <c r="H28" s="83">
        <v>21</v>
      </c>
      <c r="I28" s="83">
        <v>22</v>
      </c>
      <c r="J28" s="84">
        <v>-1</v>
      </c>
      <c r="K28" s="82">
        <v>4088</v>
      </c>
      <c r="L28" s="83">
        <v>4</v>
      </c>
      <c r="M28" s="83">
        <v>6</v>
      </c>
      <c r="N28" s="83">
        <v>11</v>
      </c>
      <c r="O28" s="85">
        <v>9</v>
      </c>
      <c r="P28" s="82">
        <v>4431</v>
      </c>
      <c r="Q28" s="83">
        <v>2</v>
      </c>
      <c r="R28" s="83">
        <v>8</v>
      </c>
      <c r="S28" s="83">
        <v>10</v>
      </c>
      <c r="T28" s="86">
        <v>13</v>
      </c>
    </row>
    <row r="29" spans="1:20" ht="18.75" customHeight="1" thickBot="1">
      <c r="A29" s="87" t="s">
        <v>65</v>
      </c>
      <c r="B29" s="88">
        <v>5717</v>
      </c>
      <c r="C29" s="89">
        <v>14132</v>
      </c>
      <c r="D29" s="89">
        <v>-12</v>
      </c>
      <c r="E29" s="89">
        <v>10</v>
      </c>
      <c r="F29" s="89">
        <v>15</v>
      </c>
      <c r="G29" s="89">
        <v>-5</v>
      </c>
      <c r="H29" s="89">
        <v>59</v>
      </c>
      <c r="I29" s="89">
        <v>66</v>
      </c>
      <c r="J29" s="90">
        <v>-7</v>
      </c>
      <c r="K29" s="88">
        <v>6826</v>
      </c>
      <c r="L29" s="89">
        <v>2</v>
      </c>
      <c r="M29" s="89">
        <v>10</v>
      </c>
      <c r="N29" s="89">
        <v>39</v>
      </c>
      <c r="O29" s="91">
        <v>50</v>
      </c>
      <c r="P29" s="88">
        <v>7306</v>
      </c>
      <c r="Q29" s="89">
        <v>8</v>
      </c>
      <c r="R29" s="89">
        <v>5</v>
      </c>
      <c r="S29" s="89">
        <v>20</v>
      </c>
      <c r="T29" s="92">
        <v>16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9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D17" sqref="D17"/>
    </sheetView>
  </sheetViews>
  <sheetFormatPr defaultRowHeight="12"/>
  <cols>
    <col min="1" max="2" width="9" style="33"/>
    <col min="3" max="7" width="10.625" style="33" customWidth="1"/>
    <col min="8" max="16384" width="9" style="33"/>
  </cols>
  <sheetData>
    <row r="1" spans="1:8" ht="16.5" customHeight="1">
      <c r="A1" s="31"/>
      <c r="B1" s="31"/>
      <c r="C1" s="31"/>
      <c r="D1" s="31"/>
      <c r="E1" s="31"/>
      <c r="F1" s="31"/>
      <c r="G1" s="31"/>
      <c r="H1" s="31"/>
    </row>
    <row r="2" spans="1:8" ht="16.5" customHeight="1">
      <c r="A2" s="31"/>
      <c r="B2" s="31"/>
      <c r="C2" s="32" t="s">
        <v>66</v>
      </c>
      <c r="D2" s="32"/>
      <c r="E2" s="31"/>
      <c r="F2" s="31"/>
      <c r="G2" s="31"/>
      <c r="H2" s="31"/>
    </row>
    <row r="3" spans="1:8" ht="16.5" customHeight="1">
      <c r="A3" s="31"/>
      <c r="B3" s="31"/>
      <c r="C3" s="31"/>
      <c r="D3" s="31"/>
      <c r="E3" s="31"/>
      <c r="F3" s="31"/>
      <c r="G3" s="31"/>
      <c r="H3" s="31"/>
    </row>
    <row r="4" spans="1:8" ht="16.5" customHeight="1">
      <c r="A4" s="31"/>
      <c r="B4" s="34"/>
      <c r="C4" s="31"/>
      <c r="D4" s="31"/>
      <c r="E4" s="31"/>
      <c r="F4" s="34" t="s">
        <v>67</v>
      </c>
      <c r="G4" s="31"/>
      <c r="H4" s="31"/>
    </row>
    <row r="5" spans="1:8" ht="23.25" customHeight="1">
      <c r="A5" s="31"/>
      <c r="B5" s="34"/>
      <c r="C5" s="93" t="s">
        <v>68</v>
      </c>
      <c r="D5" s="94"/>
      <c r="E5" s="95"/>
      <c r="F5" s="93" t="s">
        <v>69</v>
      </c>
      <c r="G5" s="95"/>
      <c r="H5" s="31"/>
    </row>
    <row r="6" spans="1:8" ht="23.25" customHeight="1">
      <c r="A6" s="31"/>
      <c r="B6" s="31"/>
      <c r="C6" s="96" t="s">
        <v>70</v>
      </c>
      <c r="D6" s="96" t="s">
        <v>71</v>
      </c>
      <c r="E6" s="96" t="s">
        <v>72</v>
      </c>
      <c r="F6" s="96" t="s">
        <v>70</v>
      </c>
      <c r="G6" s="96" t="s">
        <v>71</v>
      </c>
      <c r="H6" s="31"/>
    </row>
    <row r="7" spans="1:8" ht="23.25" customHeight="1">
      <c r="A7" s="31"/>
      <c r="B7" s="97" t="s">
        <v>73</v>
      </c>
      <c r="C7" s="98">
        <f>SUM(C8:C16)</f>
        <v>1383</v>
      </c>
      <c r="D7" s="98">
        <f>SUM(D8:D16)</f>
        <v>1367</v>
      </c>
      <c r="E7" s="99">
        <f>SUM(E8:E16)</f>
        <v>16</v>
      </c>
      <c r="F7" s="99">
        <v>100</v>
      </c>
      <c r="G7" s="99">
        <v>100</v>
      </c>
      <c r="H7" s="31"/>
    </row>
    <row r="8" spans="1:8" ht="23.25" customHeight="1">
      <c r="A8" s="31"/>
      <c r="B8" s="97" t="s">
        <v>74</v>
      </c>
      <c r="C8" s="98">
        <v>701</v>
      </c>
      <c r="D8" s="98">
        <v>675</v>
      </c>
      <c r="E8" s="99">
        <f>C8-D8</f>
        <v>26</v>
      </c>
      <c r="F8" s="99">
        <f>ROUND(C8/C$7,2)*100</f>
        <v>51</v>
      </c>
      <c r="G8" s="99">
        <f>ROUND(D8/D$7,2)*100</f>
        <v>49</v>
      </c>
      <c r="H8" s="31"/>
    </row>
    <row r="9" spans="1:8" ht="23.25" customHeight="1">
      <c r="A9" s="31"/>
      <c r="B9" s="97" t="s">
        <v>75</v>
      </c>
      <c r="C9" s="98">
        <v>31</v>
      </c>
      <c r="D9" s="98">
        <v>21</v>
      </c>
      <c r="E9" s="99">
        <f t="shared" ref="E9:E16" si="0">C9-D9</f>
        <v>10</v>
      </c>
      <c r="F9" s="99">
        <f t="shared" ref="F9:G16" si="1">ROUND(C9/C$7,2)*100</f>
        <v>2</v>
      </c>
      <c r="G9" s="99">
        <f t="shared" si="1"/>
        <v>2</v>
      </c>
      <c r="H9" s="31"/>
    </row>
    <row r="10" spans="1:8" ht="23.25" customHeight="1">
      <c r="A10" s="31"/>
      <c r="B10" s="97" t="s">
        <v>76</v>
      </c>
      <c r="C10" s="98">
        <v>75</v>
      </c>
      <c r="D10" s="98">
        <v>87</v>
      </c>
      <c r="E10" s="99">
        <f t="shared" si="0"/>
        <v>-12</v>
      </c>
      <c r="F10" s="99">
        <f t="shared" si="1"/>
        <v>5</v>
      </c>
      <c r="G10" s="99">
        <f t="shared" si="1"/>
        <v>6</v>
      </c>
      <c r="H10" s="31"/>
    </row>
    <row r="11" spans="1:8" ht="23.25" customHeight="1">
      <c r="A11" s="31"/>
      <c r="B11" s="97" t="s">
        <v>77</v>
      </c>
      <c r="C11" s="98">
        <v>147</v>
      </c>
      <c r="D11" s="98">
        <v>134</v>
      </c>
      <c r="E11" s="99">
        <f t="shared" si="0"/>
        <v>13</v>
      </c>
      <c r="F11" s="99">
        <f t="shared" si="1"/>
        <v>11</v>
      </c>
      <c r="G11" s="99">
        <f t="shared" si="1"/>
        <v>10</v>
      </c>
      <c r="H11" s="31"/>
    </row>
    <row r="12" spans="1:8" ht="23.25" customHeight="1">
      <c r="A12" s="31"/>
      <c r="B12" s="97" t="s">
        <v>78</v>
      </c>
      <c r="C12" s="98">
        <v>92</v>
      </c>
      <c r="D12" s="98">
        <v>72</v>
      </c>
      <c r="E12" s="99">
        <f t="shared" si="0"/>
        <v>20</v>
      </c>
      <c r="F12" s="99">
        <f t="shared" si="1"/>
        <v>7.0000000000000009</v>
      </c>
      <c r="G12" s="99">
        <f t="shared" si="1"/>
        <v>5</v>
      </c>
      <c r="H12" s="31"/>
    </row>
    <row r="13" spans="1:8" ht="23.25" customHeight="1">
      <c r="A13" s="31"/>
      <c r="B13" s="97" t="s">
        <v>79</v>
      </c>
      <c r="C13" s="98">
        <v>261</v>
      </c>
      <c r="D13" s="98">
        <v>246</v>
      </c>
      <c r="E13" s="99">
        <f t="shared" si="0"/>
        <v>15</v>
      </c>
      <c r="F13" s="99">
        <f t="shared" si="1"/>
        <v>19</v>
      </c>
      <c r="G13" s="99">
        <f t="shared" si="1"/>
        <v>18</v>
      </c>
      <c r="H13" s="31"/>
    </row>
    <row r="14" spans="1:8" ht="23.25" customHeight="1">
      <c r="A14" s="31"/>
      <c r="B14" s="97" t="s">
        <v>80</v>
      </c>
      <c r="C14" s="98">
        <v>11</v>
      </c>
      <c r="D14" s="98">
        <v>10</v>
      </c>
      <c r="E14" s="99">
        <f t="shared" si="0"/>
        <v>1</v>
      </c>
      <c r="F14" s="99">
        <f t="shared" si="1"/>
        <v>1</v>
      </c>
      <c r="G14" s="99">
        <f t="shared" si="1"/>
        <v>1</v>
      </c>
      <c r="H14" s="31"/>
    </row>
    <row r="15" spans="1:8" ht="23.25" customHeight="1">
      <c r="A15" s="31"/>
      <c r="B15" s="97" t="s">
        <v>81</v>
      </c>
      <c r="C15" s="98">
        <v>26</v>
      </c>
      <c r="D15" s="98">
        <v>10</v>
      </c>
      <c r="E15" s="99">
        <f t="shared" si="0"/>
        <v>16</v>
      </c>
      <c r="F15" s="99">
        <f t="shared" si="1"/>
        <v>2</v>
      </c>
      <c r="G15" s="99">
        <f t="shared" si="1"/>
        <v>1</v>
      </c>
      <c r="H15" s="31"/>
    </row>
    <row r="16" spans="1:8" ht="23.25" customHeight="1">
      <c r="A16" s="31"/>
      <c r="B16" s="97" t="s">
        <v>82</v>
      </c>
      <c r="C16" s="98">
        <v>39</v>
      </c>
      <c r="D16" s="98">
        <v>112</v>
      </c>
      <c r="E16" s="99">
        <f t="shared" si="0"/>
        <v>-73</v>
      </c>
      <c r="F16" s="99">
        <f t="shared" si="1"/>
        <v>3</v>
      </c>
      <c r="G16" s="99">
        <f t="shared" si="1"/>
        <v>8</v>
      </c>
      <c r="H16" s="31"/>
    </row>
    <row r="17" spans="1:8" ht="16.5" customHeight="1">
      <c r="A17" s="31"/>
      <c r="B17" s="100" t="s">
        <v>83</v>
      </c>
      <c r="C17" s="31"/>
      <c r="D17" s="31"/>
      <c r="E17" s="31"/>
      <c r="F17" s="31"/>
      <c r="G17" s="31"/>
      <c r="H17" s="31"/>
    </row>
  </sheetData>
  <mergeCells count="2">
    <mergeCell ref="C5:E5"/>
    <mergeCell ref="F5:G5"/>
  </mergeCells>
  <phoneticPr fontId="2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35"/>
  <sheetViews>
    <sheetView zoomScaleNormal="100" workbookViewId="0">
      <pane xSplit="1" ySplit="6" topLeftCell="D22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" defaultRowHeight="12"/>
  <cols>
    <col min="1" max="1" width="10.625" style="101" customWidth="1"/>
    <col min="2" max="2" width="9.875" style="101" customWidth="1"/>
    <col min="3" max="15" width="8.25" style="101" customWidth="1"/>
    <col min="16" max="16" width="8.25" style="150" customWidth="1"/>
    <col min="17" max="16384" width="8" style="101"/>
  </cols>
  <sheetData>
    <row r="1" spans="1:21" ht="11.25" customHeight="1">
      <c r="O1" s="102" t="s">
        <v>84</v>
      </c>
      <c r="P1" s="102"/>
    </row>
    <row r="2" spans="1:21" ht="18.75" customHeight="1">
      <c r="A2" s="103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104"/>
      <c r="S2" s="104"/>
      <c r="T2" s="104"/>
      <c r="U2" s="104"/>
    </row>
    <row r="3" spans="1:21" ht="18.75" customHeight="1" thickBot="1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 t="s">
        <v>86</v>
      </c>
      <c r="P3" s="106"/>
      <c r="Q3" s="107"/>
      <c r="R3" s="108"/>
      <c r="S3" s="108"/>
      <c r="T3" s="108"/>
    </row>
    <row r="4" spans="1:21" ht="13.5">
      <c r="A4" s="109" t="s">
        <v>39</v>
      </c>
      <c r="B4" s="110" t="s">
        <v>87</v>
      </c>
      <c r="C4" s="111" t="s">
        <v>88</v>
      </c>
      <c r="D4" s="111"/>
      <c r="E4" s="111"/>
      <c r="F4" s="111"/>
      <c r="G4" s="111"/>
      <c r="H4" s="111"/>
      <c r="I4" s="111" t="s">
        <v>89</v>
      </c>
      <c r="J4" s="111"/>
      <c r="K4" s="111"/>
      <c r="L4" s="111"/>
      <c r="M4" s="111"/>
      <c r="N4" s="111"/>
      <c r="O4" s="112" t="s">
        <v>90</v>
      </c>
      <c r="P4" s="113"/>
    </row>
    <row r="5" spans="1:21" ht="13.5">
      <c r="A5" s="114"/>
      <c r="B5" s="115"/>
      <c r="C5" s="116" t="s">
        <v>91</v>
      </c>
      <c r="D5" s="117"/>
      <c r="E5" s="118"/>
      <c r="F5" s="116" t="s">
        <v>92</v>
      </c>
      <c r="G5" s="117"/>
      <c r="H5" s="118"/>
      <c r="I5" s="116" t="s">
        <v>91</v>
      </c>
      <c r="J5" s="117"/>
      <c r="K5" s="118"/>
      <c r="L5" s="116" t="s">
        <v>92</v>
      </c>
      <c r="M5" s="117"/>
      <c r="N5" s="118"/>
      <c r="O5" s="119" t="s">
        <v>91</v>
      </c>
      <c r="P5" s="120" t="s">
        <v>92</v>
      </c>
    </row>
    <row r="6" spans="1:21" ht="13.5">
      <c r="A6" s="121"/>
      <c r="B6" s="122"/>
      <c r="C6" s="123" t="s">
        <v>93</v>
      </c>
      <c r="D6" s="124" t="s">
        <v>94</v>
      </c>
      <c r="E6" s="125" t="s">
        <v>95</v>
      </c>
      <c r="F6" s="123" t="s">
        <v>93</v>
      </c>
      <c r="G6" s="124" t="s">
        <v>94</v>
      </c>
      <c r="H6" s="125" t="s">
        <v>95</v>
      </c>
      <c r="I6" s="123" t="s">
        <v>93</v>
      </c>
      <c r="J6" s="124" t="s">
        <v>94</v>
      </c>
      <c r="K6" s="125" t="s">
        <v>95</v>
      </c>
      <c r="L6" s="123" t="s">
        <v>93</v>
      </c>
      <c r="M6" s="124" t="s">
        <v>94</v>
      </c>
      <c r="N6" s="125" t="s">
        <v>95</v>
      </c>
      <c r="O6" s="126"/>
      <c r="P6" s="127"/>
    </row>
    <row r="7" spans="1:21" ht="18.75" customHeight="1">
      <c r="A7" s="128" t="s">
        <v>50</v>
      </c>
      <c r="B7" s="129">
        <v>4893</v>
      </c>
      <c r="C7" s="130">
        <v>1035</v>
      </c>
      <c r="D7" s="131">
        <v>518</v>
      </c>
      <c r="E7" s="132">
        <v>517</v>
      </c>
      <c r="F7" s="130">
        <v>1035</v>
      </c>
      <c r="G7" s="131">
        <v>518</v>
      </c>
      <c r="H7" s="132">
        <v>517</v>
      </c>
      <c r="I7" s="130">
        <v>1383</v>
      </c>
      <c r="J7" s="131">
        <v>774</v>
      </c>
      <c r="K7" s="132">
        <v>609</v>
      </c>
      <c r="L7" s="130">
        <v>1367</v>
      </c>
      <c r="M7" s="131">
        <v>768</v>
      </c>
      <c r="N7" s="132">
        <v>599</v>
      </c>
      <c r="O7" s="133">
        <v>15</v>
      </c>
      <c r="P7" s="134">
        <v>58</v>
      </c>
      <c r="Q7" s="135"/>
    </row>
    <row r="8" spans="1:21" ht="18.75" customHeight="1">
      <c r="A8" s="128" t="s">
        <v>51</v>
      </c>
      <c r="B8" s="129">
        <v>4564</v>
      </c>
      <c r="C8" s="130">
        <v>947</v>
      </c>
      <c r="D8" s="131">
        <v>467</v>
      </c>
      <c r="E8" s="132">
        <v>480</v>
      </c>
      <c r="F8" s="130">
        <v>955</v>
      </c>
      <c r="G8" s="131">
        <v>486</v>
      </c>
      <c r="H8" s="132">
        <v>469</v>
      </c>
      <c r="I8" s="130">
        <v>1302</v>
      </c>
      <c r="J8" s="131">
        <v>724</v>
      </c>
      <c r="K8" s="132">
        <v>578</v>
      </c>
      <c r="L8" s="130">
        <v>1290</v>
      </c>
      <c r="M8" s="131">
        <v>707</v>
      </c>
      <c r="N8" s="132">
        <v>583</v>
      </c>
      <c r="O8" s="133">
        <v>14</v>
      </c>
      <c r="P8" s="134">
        <v>56</v>
      </c>
      <c r="Q8" s="135"/>
    </row>
    <row r="9" spans="1:21" ht="18.75" customHeight="1">
      <c r="A9" s="128" t="s">
        <v>52</v>
      </c>
      <c r="B9" s="129">
        <v>329</v>
      </c>
      <c r="C9" s="130">
        <v>88</v>
      </c>
      <c r="D9" s="131">
        <v>51</v>
      </c>
      <c r="E9" s="132">
        <v>37</v>
      </c>
      <c r="F9" s="130">
        <v>80</v>
      </c>
      <c r="G9" s="131">
        <v>32</v>
      </c>
      <c r="H9" s="132">
        <v>48</v>
      </c>
      <c r="I9" s="130">
        <v>81</v>
      </c>
      <c r="J9" s="131">
        <v>50</v>
      </c>
      <c r="K9" s="132">
        <v>31</v>
      </c>
      <c r="L9" s="130">
        <v>77</v>
      </c>
      <c r="M9" s="131">
        <v>61</v>
      </c>
      <c r="N9" s="132">
        <v>16</v>
      </c>
      <c r="O9" s="133">
        <v>1</v>
      </c>
      <c r="P9" s="134">
        <v>2</v>
      </c>
      <c r="Q9" s="135"/>
    </row>
    <row r="10" spans="1:21" ht="18.75" customHeight="1">
      <c r="A10" s="136" t="s">
        <v>35</v>
      </c>
      <c r="B10" s="137">
        <v>1742</v>
      </c>
      <c r="C10" s="138">
        <v>357</v>
      </c>
      <c r="D10" s="139">
        <v>176</v>
      </c>
      <c r="E10" s="140">
        <v>181</v>
      </c>
      <c r="F10" s="138">
        <v>301</v>
      </c>
      <c r="G10" s="139">
        <v>154</v>
      </c>
      <c r="H10" s="140">
        <v>147</v>
      </c>
      <c r="I10" s="138">
        <v>534</v>
      </c>
      <c r="J10" s="139">
        <v>299</v>
      </c>
      <c r="K10" s="140">
        <v>235</v>
      </c>
      <c r="L10" s="138">
        <v>503</v>
      </c>
      <c r="M10" s="139">
        <v>282</v>
      </c>
      <c r="N10" s="140">
        <v>221</v>
      </c>
      <c r="O10" s="141">
        <v>8</v>
      </c>
      <c r="P10" s="142">
        <v>39</v>
      </c>
      <c r="Q10" s="135"/>
    </row>
    <row r="11" spans="1:21" ht="18.75" customHeight="1">
      <c r="A11" s="136" t="s">
        <v>29</v>
      </c>
      <c r="B11" s="137">
        <v>644</v>
      </c>
      <c r="C11" s="138">
        <v>125</v>
      </c>
      <c r="D11" s="139">
        <v>58</v>
      </c>
      <c r="E11" s="140">
        <v>67</v>
      </c>
      <c r="F11" s="138">
        <v>161</v>
      </c>
      <c r="G11" s="139">
        <v>67</v>
      </c>
      <c r="H11" s="140">
        <v>94</v>
      </c>
      <c r="I11" s="138">
        <v>162</v>
      </c>
      <c r="J11" s="139">
        <v>88</v>
      </c>
      <c r="K11" s="140">
        <v>74</v>
      </c>
      <c r="L11" s="138">
        <v>196</v>
      </c>
      <c r="M11" s="139">
        <v>101</v>
      </c>
      <c r="N11" s="140">
        <v>95</v>
      </c>
      <c r="O11" s="141">
        <v>0</v>
      </c>
      <c r="P11" s="142">
        <v>0</v>
      </c>
      <c r="Q11" s="135"/>
    </row>
    <row r="12" spans="1:21" ht="18.75" customHeight="1">
      <c r="A12" s="136" t="s">
        <v>33</v>
      </c>
      <c r="B12" s="137">
        <v>510</v>
      </c>
      <c r="C12" s="138">
        <v>68</v>
      </c>
      <c r="D12" s="139">
        <v>35</v>
      </c>
      <c r="E12" s="140">
        <v>33</v>
      </c>
      <c r="F12" s="138">
        <v>82</v>
      </c>
      <c r="G12" s="139">
        <v>42</v>
      </c>
      <c r="H12" s="140">
        <v>40</v>
      </c>
      <c r="I12" s="138">
        <v>176</v>
      </c>
      <c r="J12" s="139">
        <v>98</v>
      </c>
      <c r="K12" s="140">
        <v>78</v>
      </c>
      <c r="L12" s="138">
        <v>184</v>
      </c>
      <c r="M12" s="139">
        <v>108</v>
      </c>
      <c r="N12" s="140">
        <v>76</v>
      </c>
      <c r="O12" s="141">
        <v>0</v>
      </c>
      <c r="P12" s="142">
        <v>0</v>
      </c>
      <c r="Q12" s="135"/>
    </row>
    <row r="13" spans="1:21" ht="18.75" customHeight="1">
      <c r="A13" s="136" t="s">
        <v>53</v>
      </c>
      <c r="B13" s="137">
        <v>231</v>
      </c>
      <c r="C13" s="138">
        <v>38</v>
      </c>
      <c r="D13" s="139">
        <v>22</v>
      </c>
      <c r="E13" s="140">
        <v>16</v>
      </c>
      <c r="F13" s="138">
        <v>38</v>
      </c>
      <c r="G13" s="139">
        <v>21</v>
      </c>
      <c r="H13" s="140">
        <v>17</v>
      </c>
      <c r="I13" s="138">
        <v>84</v>
      </c>
      <c r="J13" s="139">
        <v>42</v>
      </c>
      <c r="K13" s="140">
        <v>42</v>
      </c>
      <c r="L13" s="138">
        <v>71</v>
      </c>
      <c r="M13" s="139">
        <v>34</v>
      </c>
      <c r="N13" s="140">
        <v>37</v>
      </c>
      <c r="O13" s="141">
        <v>0</v>
      </c>
      <c r="P13" s="142">
        <v>0</v>
      </c>
      <c r="Q13" s="135"/>
    </row>
    <row r="14" spans="1:21" ht="18.75" customHeight="1">
      <c r="A14" s="136" t="s">
        <v>31</v>
      </c>
      <c r="B14" s="137">
        <v>192</v>
      </c>
      <c r="C14" s="138">
        <v>33</v>
      </c>
      <c r="D14" s="139">
        <v>14</v>
      </c>
      <c r="E14" s="140">
        <v>19</v>
      </c>
      <c r="F14" s="138">
        <v>49</v>
      </c>
      <c r="G14" s="139">
        <v>27</v>
      </c>
      <c r="H14" s="140">
        <v>22</v>
      </c>
      <c r="I14" s="138">
        <v>37</v>
      </c>
      <c r="J14" s="139">
        <v>28</v>
      </c>
      <c r="K14" s="140">
        <v>9</v>
      </c>
      <c r="L14" s="138">
        <v>73</v>
      </c>
      <c r="M14" s="139">
        <v>44</v>
      </c>
      <c r="N14" s="140">
        <v>29</v>
      </c>
      <c r="O14" s="141">
        <v>0</v>
      </c>
      <c r="P14" s="142">
        <v>0</v>
      </c>
      <c r="Q14" s="135"/>
    </row>
    <row r="15" spans="1:21" ht="18.75" customHeight="1">
      <c r="A15" s="136" t="s">
        <v>54</v>
      </c>
      <c r="B15" s="137">
        <v>129</v>
      </c>
      <c r="C15" s="138">
        <v>47</v>
      </c>
      <c r="D15" s="139">
        <v>21</v>
      </c>
      <c r="E15" s="140">
        <v>26</v>
      </c>
      <c r="F15" s="138">
        <v>38</v>
      </c>
      <c r="G15" s="139">
        <v>22</v>
      </c>
      <c r="H15" s="140">
        <v>16</v>
      </c>
      <c r="I15" s="138">
        <v>21</v>
      </c>
      <c r="J15" s="139">
        <v>13</v>
      </c>
      <c r="K15" s="140">
        <v>8</v>
      </c>
      <c r="L15" s="138">
        <v>20</v>
      </c>
      <c r="M15" s="139">
        <v>15</v>
      </c>
      <c r="N15" s="140">
        <v>5</v>
      </c>
      <c r="O15" s="141">
        <v>1</v>
      </c>
      <c r="P15" s="142">
        <v>2</v>
      </c>
      <c r="Q15" s="135"/>
    </row>
    <row r="16" spans="1:21" ht="18.75" customHeight="1">
      <c r="A16" s="136" t="s">
        <v>55</v>
      </c>
      <c r="B16" s="137">
        <v>44</v>
      </c>
      <c r="C16" s="138">
        <v>12</v>
      </c>
      <c r="D16" s="139">
        <v>4</v>
      </c>
      <c r="E16" s="140">
        <v>8</v>
      </c>
      <c r="F16" s="138">
        <v>13</v>
      </c>
      <c r="G16" s="139">
        <v>7</v>
      </c>
      <c r="H16" s="140">
        <v>6</v>
      </c>
      <c r="I16" s="138">
        <v>5</v>
      </c>
      <c r="J16" s="139">
        <v>3</v>
      </c>
      <c r="K16" s="140">
        <v>2</v>
      </c>
      <c r="L16" s="138">
        <v>13</v>
      </c>
      <c r="M16" s="139">
        <v>7</v>
      </c>
      <c r="N16" s="140">
        <v>6</v>
      </c>
      <c r="O16" s="141">
        <v>0</v>
      </c>
      <c r="P16" s="142">
        <v>1</v>
      </c>
      <c r="Q16" s="135"/>
    </row>
    <row r="17" spans="1:17" ht="18.75" customHeight="1">
      <c r="A17" s="136" t="s">
        <v>56</v>
      </c>
      <c r="B17" s="137">
        <v>67</v>
      </c>
      <c r="C17" s="138">
        <v>10</v>
      </c>
      <c r="D17" s="139">
        <v>6</v>
      </c>
      <c r="E17" s="140">
        <v>4</v>
      </c>
      <c r="F17" s="138">
        <v>21</v>
      </c>
      <c r="G17" s="139">
        <v>11</v>
      </c>
      <c r="H17" s="140">
        <v>10</v>
      </c>
      <c r="I17" s="138">
        <v>22</v>
      </c>
      <c r="J17" s="139">
        <v>12</v>
      </c>
      <c r="K17" s="140">
        <v>10</v>
      </c>
      <c r="L17" s="138">
        <v>14</v>
      </c>
      <c r="M17" s="139">
        <v>5</v>
      </c>
      <c r="N17" s="140">
        <v>9</v>
      </c>
      <c r="O17" s="141">
        <v>0</v>
      </c>
      <c r="P17" s="142">
        <v>0</v>
      </c>
      <c r="Q17" s="135"/>
    </row>
    <row r="18" spans="1:17" ht="18.75" customHeight="1">
      <c r="A18" s="136" t="s">
        <v>28</v>
      </c>
      <c r="B18" s="137">
        <v>105</v>
      </c>
      <c r="C18" s="138">
        <v>27</v>
      </c>
      <c r="D18" s="139">
        <v>12</v>
      </c>
      <c r="E18" s="140">
        <v>15</v>
      </c>
      <c r="F18" s="138">
        <v>18</v>
      </c>
      <c r="G18" s="139">
        <v>9</v>
      </c>
      <c r="H18" s="140">
        <v>9</v>
      </c>
      <c r="I18" s="138">
        <v>32</v>
      </c>
      <c r="J18" s="139">
        <v>18</v>
      </c>
      <c r="K18" s="140">
        <v>14</v>
      </c>
      <c r="L18" s="138">
        <v>23</v>
      </c>
      <c r="M18" s="139">
        <v>13</v>
      </c>
      <c r="N18" s="140">
        <v>10</v>
      </c>
      <c r="O18" s="141">
        <v>0</v>
      </c>
      <c r="P18" s="142">
        <v>5</v>
      </c>
      <c r="Q18" s="135"/>
    </row>
    <row r="19" spans="1:17" ht="18.75" customHeight="1">
      <c r="A19" s="136" t="s">
        <v>57</v>
      </c>
      <c r="B19" s="137">
        <v>128</v>
      </c>
      <c r="C19" s="138">
        <v>45</v>
      </c>
      <c r="D19" s="139">
        <v>24</v>
      </c>
      <c r="E19" s="140">
        <v>21</v>
      </c>
      <c r="F19" s="138">
        <v>37</v>
      </c>
      <c r="G19" s="139">
        <v>21</v>
      </c>
      <c r="H19" s="140">
        <v>16</v>
      </c>
      <c r="I19" s="138">
        <v>31</v>
      </c>
      <c r="J19" s="139">
        <v>20</v>
      </c>
      <c r="K19" s="140">
        <v>11</v>
      </c>
      <c r="L19" s="138">
        <v>8</v>
      </c>
      <c r="M19" s="139">
        <v>5</v>
      </c>
      <c r="N19" s="140">
        <v>3</v>
      </c>
      <c r="O19" s="141">
        <v>2</v>
      </c>
      <c r="P19" s="142">
        <v>5</v>
      </c>
      <c r="Q19" s="135"/>
    </row>
    <row r="20" spans="1:17" ht="18.75" customHeight="1">
      <c r="A20" s="136" t="s">
        <v>34</v>
      </c>
      <c r="B20" s="137">
        <v>223</v>
      </c>
      <c r="C20" s="138">
        <v>39</v>
      </c>
      <c r="D20" s="139">
        <v>22</v>
      </c>
      <c r="E20" s="140">
        <v>17</v>
      </c>
      <c r="F20" s="138">
        <v>46</v>
      </c>
      <c r="G20" s="139">
        <v>20</v>
      </c>
      <c r="H20" s="140">
        <v>26</v>
      </c>
      <c r="I20" s="138">
        <v>63</v>
      </c>
      <c r="J20" s="139">
        <v>27</v>
      </c>
      <c r="K20" s="140">
        <v>36</v>
      </c>
      <c r="L20" s="138">
        <v>75</v>
      </c>
      <c r="M20" s="139">
        <v>28</v>
      </c>
      <c r="N20" s="140">
        <v>47</v>
      </c>
      <c r="O20" s="141">
        <v>0</v>
      </c>
      <c r="P20" s="142">
        <v>0</v>
      </c>
      <c r="Q20" s="135"/>
    </row>
    <row r="21" spans="1:17" ht="18.75" customHeight="1">
      <c r="A21" s="136" t="s">
        <v>58</v>
      </c>
      <c r="B21" s="137">
        <v>155</v>
      </c>
      <c r="C21" s="138">
        <v>38</v>
      </c>
      <c r="D21" s="139">
        <v>19</v>
      </c>
      <c r="E21" s="140">
        <v>19</v>
      </c>
      <c r="F21" s="138">
        <v>48</v>
      </c>
      <c r="G21" s="139">
        <v>30</v>
      </c>
      <c r="H21" s="140">
        <v>18</v>
      </c>
      <c r="I21" s="138">
        <v>37</v>
      </c>
      <c r="J21" s="139">
        <v>23</v>
      </c>
      <c r="K21" s="140">
        <v>14</v>
      </c>
      <c r="L21" s="138">
        <v>30</v>
      </c>
      <c r="M21" s="139">
        <v>16</v>
      </c>
      <c r="N21" s="140">
        <v>14</v>
      </c>
      <c r="O21" s="141">
        <v>0</v>
      </c>
      <c r="P21" s="142">
        <v>2</v>
      </c>
      <c r="Q21" s="135"/>
    </row>
    <row r="22" spans="1:17" ht="18.75" customHeight="1">
      <c r="A22" s="136" t="s">
        <v>30</v>
      </c>
      <c r="B22" s="137">
        <v>270</v>
      </c>
      <c r="C22" s="138">
        <v>73</v>
      </c>
      <c r="D22" s="139">
        <v>36</v>
      </c>
      <c r="E22" s="140">
        <v>37</v>
      </c>
      <c r="F22" s="138">
        <v>64</v>
      </c>
      <c r="G22" s="139">
        <v>31</v>
      </c>
      <c r="H22" s="140">
        <v>33</v>
      </c>
      <c r="I22" s="138">
        <v>69</v>
      </c>
      <c r="J22" s="139">
        <v>37</v>
      </c>
      <c r="K22" s="140">
        <v>32</v>
      </c>
      <c r="L22" s="138">
        <v>59</v>
      </c>
      <c r="M22" s="139">
        <v>35</v>
      </c>
      <c r="N22" s="140">
        <v>24</v>
      </c>
      <c r="O22" s="141">
        <v>3</v>
      </c>
      <c r="P22" s="142">
        <v>2</v>
      </c>
      <c r="Q22" s="135"/>
    </row>
    <row r="23" spans="1:17" ht="18.75" customHeight="1">
      <c r="A23" s="136" t="s">
        <v>59</v>
      </c>
      <c r="B23" s="137">
        <v>124</v>
      </c>
      <c r="C23" s="138">
        <v>35</v>
      </c>
      <c r="D23" s="139">
        <v>18</v>
      </c>
      <c r="E23" s="140">
        <v>17</v>
      </c>
      <c r="F23" s="138">
        <v>39</v>
      </c>
      <c r="G23" s="139">
        <v>24</v>
      </c>
      <c r="H23" s="140">
        <v>15</v>
      </c>
      <c r="I23" s="138">
        <v>29</v>
      </c>
      <c r="J23" s="139">
        <v>16</v>
      </c>
      <c r="K23" s="140">
        <v>13</v>
      </c>
      <c r="L23" s="138">
        <v>21</v>
      </c>
      <c r="M23" s="139">
        <v>14</v>
      </c>
      <c r="N23" s="140">
        <v>7</v>
      </c>
      <c r="O23" s="141">
        <v>0</v>
      </c>
      <c r="P23" s="142">
        <v>0</v>
      </c>
      <c r="Q23" s="135"/>
    </row>
    <row r="24" spans="1:17" ht="18.75" customHeight="1">
      <c r="A24" s="128" t="s">
        <v>60</v>
      </c>
      <c r="B24" s="129">
        <v>2</v>
      </c>
      <c r="C24" s="130">
        <v>1</v>
      </c>
      <c r="D24" s="131">
        <v>1</v>
      </c>
      <c r="E24" s="132">
        <v>0</v>
      </c>
      <c r="F24" s="130">
        <v>0</v>
      </c>
      <c r="G24" s="131">
        <v>0</v>
      </c>
      <c r="H24" s="132">
        <v>0</v>
      </c>
      <c r="I24" s="130">
        <v>0</v>
      </c>
      <c r="J24" s="131">
        <v>0</v>
      </c>
      <c r="K24" s="132">
        <v>0</v>
      </c>
      <c r="L24" s="130">
        <v>1</v>
      </c>
      <c r="M24" s="131">
        <v>1</v>
      </c>
      <c r="N24" s="132">
        <v>0</v>
      </c>
      <c r="O24" s="133">
        <v>0</v>
      </c>
      <c r="P24" s="134">
        <v>0</v>
      </c>
      <c r="Q24" s="135"/>
    </row>
    <row r="25" spans="1:17" ht="18.75" customHeight="1">
      <c r="A25" s="136" t="s">
        <v>61</v>
      </c>
      <c r="B25" s="137">
        <v>2</v>
      </c>
      <c r="C25" s="138">
        <v>1</v>
      </c>
      <c r="D25" s="139">
        <v>1</v>
      </c>
      <c r="E25" s="140">
        <v>0</v>
      </c>
      <c r="F25" s="138">
        <v>0</v>
      </c>
      <c r="G25" s="139">
        <v>0</v>
      </c>
      <c r="H25" s="140">
        <v>0</v>
      </c>
      <c r="I25" s="138">
        <v>0</v>
      </c>
      <c r="J25" s="139">
        <v>0</v>
      </c>
      <c r="K25" s="140">
        <v>0</v>
      </c>
      <c r="L25" s="138">
        <v>1</v>
      </c>
      <c r="M25" s="139">
        <v>1</v>
      </c>
      <c r="N25" s="140">
        <v>0</v>
      </c>
      <c r="O25" s="141">
        <v>0</v>
      </c>
      <c r="P25" s="142">
        <v>0</v>
      </c>
      <c r="Q25" s="135"/>
    </row>
    <row r="26" spans="1:17" ht="18.75" customHeight="1">
      <c r="A26" s="128" t="s">
        <v>62</v>
      </c>
      <c r="B26" s="129">
        <v>159</v>
      </c>
      <c r="C26" s="130">
        <v>61</v>
      </c>
      <c r="D26" s="131">
        <v>37</v>
      </c>
      <c r="E26" s="132">
        <v>24</v>
      </c>
      <c r="F26" s="130">
        <v>53</v>
      </c>
      <c r="G26" s="131">
        <v>23</v>
      </c>
      <c r="H26" s="132">
        <v>30</v>
      </c>
      <c r="I26" s="130">
        <v>28</v>
      </c>
      <c r="J26" s="131">
        <v>13</v>
      </c>
      <c r="K26" s="132">
        <v>15</v>
      </c>
      <c r="L26" s="130">
        <v>16</v>
      </c>
      <c r="M26" s="131">
        <v>10</v>
      </c>
      <c r="N26" s="132">
        <v>6</v>
      </c>
      <c r="O26" s="133">
        <v>0</v>
      </c>
      <c r="P26" s="134">
        <v>1</v>
      </c>
      <c r="Q26" s="135"/>
    </row>
    <row r="27" spans="1:17" ht="18.75" customHeight="1">
      <c r="A27" s="136" t="s">
        <v>32</v>
      </c>
      <c r="B27" s="137">
        <v>159</v>
      </c>
      <c r="C27" s="138">
        <v>61</v>
      </c>
      <c r="D27" s="139">
        <v>37</v>
      </c>
      <c r="E27" s="140">
        <v>24</v>
      </c>
      <c r="F27" s="138">
        <v>53</v>
      </c>
      <c r="G27" s="139">
        <v>23</v>
      </c>
      <c r="H27" s="140">
        <v>30</v>
      </c>
      <c r="I27" s="138">
        <v>28</v>
      </c>
      <c r="J27" s="139">
        <v>13</v>
      </c>
      <c r="K27" s="140">
        <v>15</v>
      </c>
      <c r="L27" s="138">
        <v>16</v>
      </c>
      <c r="M27" s="139">
        <v>10</v>
      </c>
      <c r="N27" s="140">
        <v>6</v>
      </c>
      <c r="O27" s="141">
        <v>0</v>
      </c>
      <c r="P27" s="142">
        <v>1</v>
      </c>
      <c r="Q27" s="135"/>
    </row>
    <row r="28" spans="1:17" ht="18.75" customHeight="1">
      <c r="A28" s="128" t="s">
        <v>63</v>
      </c>
      <c r="B28" s="129">
        <v>168</v>
      </c>
      <c r="C28" s="130">
        <v>26</v>
      </c>
      <c r="D28" s="131">
        <v>13</v>
      </c>
      <c r="E28" s="132">
        <v>13</v>
      </c>
      <c r="F28" s="130">
        <v>27</v>
      </c>
      <c r="G28" s="131">
        <v>9</v>
      </c>
      <c r="H28" s="132">
        <v>18</v>
      </c>
      <c r="I28" s="130">
        <v>53</v>
      </c>
      <c r="J28" s="131">
        <v>37</v>
      </c>
      <c r="K28" s="132">
        <v>16</v>
      </c>
      <c r="L28" s="130">
        <v>60</v>
      </c>
      <c r="M28" s="131">
        <v>50</v>
      </c>
      <c r="N28" s="132">
        <v>10</v>
      </c>
      <c r="O28" s="133">
        <v>1</v>
      </c>
      <c r="P28" s="134">
        <v>1</v>
      </c>
      <c r="Q28" s="135"/>
    </row>
    <row r="29" spans="1:17" ht="18.75" customHeight="1">
      <c r="A29" s="136" t="s">
        <v>64</v>
      </c>
      <c r="B29" s="137">
        <v>43</v>
      </c>
      <c r="C29" s="138">
        <v>11</v>
      </c>
      <c r="D29" s="139">
        <v>4</v>
      </c>
      <c r="E29" s="140">
        <v>7</v>
      </c>
      <c r="F29" s="138">
        <v>10</v>
      </c>
      <c r="G29" s="139">
        <v>1</v>
      </c>
      <c r="H29" s="140">
        <v>9</v>
      </c>
      <c r="I29" s="138">
        <v>9</v>
      </c>
      <c r="J29" s="139">
        <v>7</v>
      </c>
      <c r="K29" s="140">
        <v>2</v>
      </c>
      <c r="L29" s="138">
        <v>12</v>
      </c>
      <c r="M29" s="139">
        <v>8</v>
      </c>
      <c r="N29" s="140">
        <v>4</v>
      </c>
      <c r="O29" s="141">
        <v>1</v>
      </c>
      <c r="P29" s="142">
        <v>0</v>
      </c>
      <c r="Q29" s="135"/>
    </row>
    <row r="30" spans="1:17" ht="18.75" customHeight="1" thickBot="1">
      <c r="A30" s="143" t="s">
        <v>65</v>
      </c>
      <c r="B30" s="144">
        <v>125</v>
      </c>
      <c r="C30" s="145">
        <v>15</v>
      </c>
      <c r="D30" s="146">
        <v>9</v>
      </c>
      <c r="E30" s="147">
        <v>6</v>
      </c>
      <c r="F30" s="145">
        <v>17</v>
      </c>
      <c r="G30" s="146">
        <v>8</v>
      </c>
      <c r="H30" s="147">
        <v>9</v>
      </c>
      <c r="I30" s="145">
        <v>44</v>
      </c>
      <c r="J30" s="146">
        <v>30</v>
      </c>
      <c r="K30" s="147">
        <v>14</v>
      </c>
      <c r="L30" s="145">
        <v>48</v>
      </c>
      <c r="M30" s="146">
        <v>42</v>
      </c>
      <c r="N30" s="147">
        <v>6</v>
      </c>
      <c r="O30" s="148">
        <v>0</v>
      </c>
      <c r="P30" s="149">
        <v>1</v>
      </c>
      <c r="Q30" s="135"/>
    </row>
    <row r="31" spans="1:17">
      <c r="C31" s="135"/>
      <c r="D31" s="135"/>
      <c r="E31" s="135"/>
    </row>
    <row r="32" spans="1:17">
      <c r="C32" s="135"/>
      <c r="D32" s="135"/>
      <c r="E32" s="135"/>
    </row>
    <row r="35" spans="5:5" s="101" customFormat="1">
      <c r="E35" s="135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9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" defaultRowHeight="12"/>
  <cols>
    <col min="1" max="1" width="10.625" style="101" customWidth="1"/>
    <col min="2" max="20" width="6.625" style="101" customWidth="1"/>
    <col min="21" max="16384" width="8" style="101"/>
  </cols>
  <sheetData>
    <row r="1" spans="1:21" ht="11.25" customHeight="1">
      <c r="S1" s="151" t="s">
        <v>96</v>
      </c>
      <c r="T1" s="151"/>
    </row>
    <row r="2" spans="1:21" ht="18.75" customHeight="1">
      <c r="A2" s="152" t="s">
        <v>97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3"/>
    </row>
    <row r="3" spans="1:21" ht="18.75" customHeight="1" thickBot="1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5"/>
      <c r="R3" s="156" t="s">
        <v>86</v>
      </c>
      <c r="S3" s="156"/>
      <c r="T3" s="156"/>
    </row>
    <row r="4" spans="1:21" s="162" customFormat="1" ht="27.75" customHeight="1">
      <c r="A4" s="157" t="s">
        <v>98</v>
      </c>
      <c r="B4" s="158" t="s">
        <v>99</v>
      </c>
      <c r="C4" s="159" t="s">
        <v>100</v>
      </c>
      <c r="D4" s="159" t="s">
        <v>101</v>
      </c>
      <c r="E4" s="159" t="s">
        <v>102</v>
      </c>
      <c r="F4" s="159" t="s">
        <v>103</v>
      </c>
      <c r="G4" s="159" t="s">
        <v>104</v>
      </c>
      <c r="H4" s="159" t="s">
        <v>105</v>
      </c>
      <c r="I4" s="159" t="s">
        <v>106</v>
      </c>
      <c r="J4" s="159" t="s">
        <v>107</v>
      </c>
      <c r="K4" s="159" t="s">
        <v>108</v>
      </c>
      <c r="L4" s="159" t="s">
        <v>109</v>
      </c>
      <c r="M4" s="159" t="s">
        <v>110</v>
      </c>
      <c r="N4" s="159" t="s">
        <v>111</v>
      </c>
      <c r="O4" s="159" t="s">
        <v>112</v>
      </c>
      <c r="P4" s="159" t="s">
        <v>113</v>
      </c>
      <c r="Q4" s="159" t="s">
        <v>114</v>
      </c>
      <c r="R4" s="159" t="s">
        <v>115</v>
      </c>
      <c r="S4" s="160" t="s">
        <v>116</v>
      </c>
      <c r="T4" s="161" t="s">
        <v>117</v>
      </c>
    </row>
    <row r="5" spans="1:21" ht="24" customHeight="1">
      <c r="A5" s="163" t="s">
        <v>35</v>
      </c>
      <c r="B5" s="164" t="s">
        <v>118</v>
      </c>
      <c r="C5" s="165">
        <v>82</v>
      </c>
      <c r="D5" s="165">
        <v>40</v>
      </c>
      <c r="E5" s="165">
        <v>20</v>
      </c>
      <c r="F5" s="165">
        <v>34</v>
      </c>
      <c r="G5" s="165">
        <v>19</v>
      </c>
      <c r="H5" s="165">
        <v>10</v>
      </c>
      <c r="I5" s="165">
        <v>9</v>
      </c>
      <c r="J5" s="165">
        <v>5</v>
      </c>
      <c r="K5" s="165">
        <v>6</v>
      </c>
      <c r="L5" s="165">
        <v>11</v>
      </c>
      <c r="M5" s="165">
        <v>37</v>
      </c>
      <c r="N5" s="165">
        <v>42</v>
      </c>
      <c r="O5" s="165">
        <v>18</v>
      </c>
      <c r="P5" s="165">
        <v>0</v>
      </c>
      <c r="Q5" s="165">
        <v>19</v>
      </c>
      <c r="R5" s="165">
        <v>3</v>
      </c>
      <c r="S5" s="166">
        <v>2</v>
      </c>
      <c r="T5" s="167">
        <v>357</v>
      </c>
    </row>
    <row r="6" spans="1:21" ht="24" customHeight="1">
      <c r="A6" s="163" t="s">
        <v>29</v>
      </c>
      <c r="B6" s="168">
        <v>53</v>
      </c>
      <c r="C6" s="169" t="s">
        <v>118</v>
      </c>
      <c r="D6" s="170">
        <v>3</v>
      </c>
      <c r="E6" s="170">
        <v>2</v>
      </c>
      <c r="F6" s="170">
        <v>1</v>
      </c>
      <c r="G6" s="170">
        <v>11</v>
      </c>
      <c r="H6" s="170">
        <v>0</v>
      </c>
      <c r="I6" s="170">
        <v>1</v>
      </c>
      <c r="J6" s="170">
        <v>0</v>
      </c>
      <c r="K6" s="170">
        <v>9</v>
      </c>
      <c r="L6" s="170">
        <v>4</v>
      </c>
      <c r="M6" s="170">
        <v>1</v>
      </c>
      <c r="N6" s="170">
        <v>10</v>
      </c>
      <c r="O6" s="170">
        <v>6</v>
      </c>
      <c r="P6" s="170">
        <v>0</v>
      </c>
      <c r="Q6" s="170">
        <v>19</v>
      </c>
      <c r="R6" s="170">
        <v>1</v>
      </c>
      <c r="S6" s="171">
        <v>4</v>
      </c>
      <c r="T6" s="172">
        <v>125</v>
      </c>
    </row>
    <row r="7" spans="1:21" ht="24" customHeight="1">
      <c r="A7" s="163" t="s">
        <v>33</v>
      </c>
      <c r="B7" s="168">
        <v>29</v>
      </c>
      <c r="C7" s="170">
        <v>9</v>
      </c>
      <c r="D7" s="169" t="s">
        <v>118</v>
      </c>
      <c r="E7" s="170">
        <v>3</v>
      </c>
      <c r="F7" s="170">
        <v>2</v>
      </c>
      <c r="G7" s="170">
        <v>1</v>
      </c>
      <c r="H7" s="170">
        <v>0</v>
      </c>
      <c r="I7" s="170">
        <v>2</v>
      </c>
      <c r="J7" s="170">
        <v>3</v>
      </c>
      <c r="K7" s="170">
        <v>1</v>
      </c>
      <c r="L7" s="170">
        <v>11</v>
      </c>
      <c r="M7" s="170">
        <v>3</v>
      </c>
      <c r="N7" s="170">
        <v>0</v>
      </c>
      <c r="O7" s="170">
        <v>2</v>
      </c>
      <c r="P7" s="170">
        <v>0</v>
      </c>
      <c r="Q7" s="170">
        <v>2</v>
      </c>
      <c r="R7" s="170">
        <v>0</v>
      </c>
      <c r="S7" s="171">
        <v>0</v>
      </c>
      <c r="T7" s="172">
        <v>68</v>
      </c>
    </row>
    <row r="8" spans="1:21" ht="24" customHeight="1">
      <c r="A8" s="163" t="s">
        <v>53</v>
      </c>
      <c r="B8" s="168">
        <v>18</v>
      </c>
      <c r="C8" s="170">
        <v>4</v>
      </c>
      <c r="D8" s="170">
        <v>3</v>
      </c>
      <c r="E8" s="169" t="s">
        <v>118</v>
      </c>
      <c r="F8" s="170">
        <v>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3</v>
      </c>
      <c r="M8" s="170">
        <v>2</v>
      </c>
      <c r="N8" s="170">
        <v>1</v>
      </c>
      <c r="O8" s="170">
        <v>0</v>
      </c>
      <c r="P8" s="170">
        <v>0</v>
      </c>
      <c r="Q8" s="170">
        <v>2</v>
      </c>
      <c r="R8" s="170">
        <v>3</v>
      </c>
      <c r="S8" s="171">
        <v>2</v>
      </c>
      <c r="T8" s="172">
        <v>38</v>
      </c>
    </row>
    <row r="9" spans="1:21" ht="24" customHeight="1">
      <c r="A9" s="163" t="s">
        <v>31</v>
      </c>
      <c r="B9" s="168">
        <v>23</v>
      </c>
      <c r="C9" s="170">
        <v>1</v>
      </c>
      <c r="D9" s="170">
        <v>0</v>
      </c>
      <c r="E9" s="170">
        <v>1</v>
      </c>
      <c r="F9" s="169" t="s">
        <v>118</v>
      </c>
      <c r="G9" s="170">
        <v>3</v>
      </c>
      <c r="H9" s="170">
        <v>1</v>
      </c>
      <c r="I9" s="170">
        <v>2</v>
      </c>
      <c r="J9" s="170">
        <v>0</v>
      </c>
      <c r="K9" s="170">
        <v>0</v>
      </c>
      <c r="L9" s="170">
        <v>1</v>
      </c>
      <c r="M9" s="170">
        <v>0</v>
      </c>
      <c r="N9" s="170">
        <v>0</v>
      </c>
      <c r="O9" s="170">
        <v>1</v>
      </c>
      <c r="P9" s="170">
        <v>0</v>
      </c>
      <c r="Q9" s="170">
        <v>0</v>
      </c>
      <c r="R9" s="170">
        <v>0</v>
      </c>
      <c r="S9" s="171">
        <v>0</v>
      </c>
      <c r="T9" s="172">
        <v>33</v>
      </c>
    </row>
    <row r="10" spans="1:21" ht="24" customHeight="1">
      <c r="A10" s="163" t="s">
        <v>54</v>
      </c>
      <c r="B10" s="168">
        <v>35</v>
      </c>
      <c r="C10" s="170">
        <v>2</v>
      </c>
      <c r="D10" s="170">
        <v>0</v>
      </c>
      <c r="E10" s="170">
        <v>3</v>
      </c>
      <c r="F10" s="170">
        <v>5</v>
      </c>
      <c r="G10" s="169" t="s">
        <v>118</v>
      </c>
      <c r="H10" s="170">
        <v>1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1</v>
      </c>
      <c r="O10" s="170">
        <v>0</v>
      </c>
      <c r="P10" s="170">
        <v>0</v>
      </c>
      <c r="Q10" s="170">
        <v>0</v>
      </c>
      <c r="R10" s="170">
        <v>0</v>
      </c>
      <c r="S10" s="171">
        <v>0</v>
      </c>
      <c r="T10" s="172">
        <v>47</v>
      </c>
    </row>
    <row r="11" spans="1:21" ht="24" customHeight="1">
      <c r="A11" s="163" t="s">
        <v>55</v>
      </c>
      <c r="B11" s="168">
        <v>4</v>
      </c>
      <c r="C11" s="170">
        <v>3</v>
      </c>
      <c r="D11" s="170">
        <v>0</v>
      </c>
      <c r="E11" s="170">
        <v>0</v>
      </c>
      <c r="F11" s="170">
        <v>2</v>
      </c>
      <c r="G11" s="170">
        <v>2</v>
      </c>
      <c r="H11" s="169" t="s">
        <v>118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1</v>
      </c>
      <c r="O11" s="170">
        <v>0</v>
      </c>
      <c r="P11" s="170">
        <v>0</v>
      </c>
      <c r="Q11" s="170">
        <v>0</v>
      </c>
      <c r="R11" s="170">
        <v>0</v>
      </c>
      <c r="S11" s="171">
        <v>0</v>
      </c>
      <c r="T11" s="172">
        <v>12</v>
      </c>
    </row>
    <row r="12" spans="1:21" ht="24" customHeight="1">
      <c r="A12" s="163" t="s">
        <v>56</v>
      </c>
      <c r="B12" s="168">
        <v>7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69" t="s">
        <v>118</v>
      </c>
      <c r="J12" s="170">
        <v>0</v>
      </c>
      <c r="K12" s="170">
        <v>0</v>
      </c>
      <c r="L12" s="170">
        <v>0</v>
      </c>
      <c r="M12" s="170">
        <v>2</v>
      </c>
      <c r="N12" s="170">
        <v>1</v>
      </c>
      <c r="O12" s="170">
        <v>0</v>
      </c>
      <c r="P12" s="170">
        <v>0</v>
      </c>
      <c r="Q12" s="170">
        <v>0</v>
      </c>
      <c r="R12" s="170">
        <v>0</v>
      </c>
      <c r="S12" s="171">
        <v>0</v>
      </c>
      <c r="T12" s="172">
        <v>10</v>
      </c>
    </row>
    <row r="13" spans="1:21" ht="24" customHeight="1">
      <c r="A13" s="163" t="s">
        <v>28</v>
      </c>
      <c r="B13" s="168">
        <v>6</v>
      </c>
      <c r="C13" s="170">
        <v>2</v>
      </c>
      <c r="D13" s="170">
        <v>6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69" t="s">
        <v>118</v>
      </c>
      <c r="K13" s="170">
        <v>1</v>
      </c>
      <c r="L13" s="170">
        <v>7</v>
      </c>
      <c r="M13" s="170">
        <v>1</v>
      </c>
      <c r="N13" s="170">
        <v>0</v>
      </c>
      <c r="O13" s="170">
        <v>1</v>
      </c>
      <c r="P13" s="170">
        <v>0</v>
      </c>
      <c r="Q13" s="170">
        <v>3</v>
      </c>
      <c r="R13" s="170">
        <v>0</v>
      </c>
      <c r="S13" s="171">
        <v>0</v>
      </c>
      <c r="T13" s="172">
        <v>27</v>
      </c>
    </row>
    <row r="14" spans="1:21" ht="24" customHeight="1">
      <c r="A14" s="163" t="s">
        <v>57</v>
      </c>
      <c r="B14" s="168">
        <v>16</v>
      </c>
      <c r="C14" s="170">
        <v>9</v>
      </c>
      <c r="D14" s="170">
        <v>5</v>
      </c>
      <c r="E14" s="170">
        <v>1</v>
      </c>
      <c r="F14" s="170">
        <v>0</v>
      </c>
      <c r="G14" s="170">
        <v>0</v>
      </c>
      <c r="H14" s="170">
        <v>0</v>
      </c>
      <c r="I14" s="170">
        <v>0</v>
      </c>
      <c r="J14" s="170">
        <v>1</v>
      </c>
      <c r="K14" s="169" t="s">
        <v>118</v>
      </c>
      <c r="L14" s="170">
        <v>3</v>
      </c>
      <c r="M14" s="170">
        <v>0</v>
      </c>
      <c r="N14" s="170">
        <v>1</v>
      </c>
      <c r="O14" s="170">
        <v>2</v>
      </c>
      <c r="P14" s="170">
        <v>0</v>
      </c>
      <c r="Q14" s="170">
        <v>7</v>
      </c>
      <c r="R14" s="170">
        <v>0</v>
      </c>
      <c r="S14" s="171">
        <v>0</v>
      </c>
      <c r="T14" s="172">
        <v>45</v>
      </c>
    </row>
    <row r="15" spans="1:21" ht="24" customHeight="1">
      <c r="A15" s="163" t="s">
        <v>34</v>
      </c>
      <c r="B15" s="168">
        <v>5</v>
      </c>
      <c r="C15" s="170">
        <v>6</v>
      </c>
      <c r="D15" s="170">
        <v>18</v>
      </c>
      <c r="E15" s="170">
        <v>0</v>
      </c>
      <c r="F15" s="170">
        <v>1</v>
      </c>
      <c r="G15" s="170">
        <v>1</v>
      </c>
      <c r="H15" s="170">
        <v>0</v>
      </c>
      <c r="I15" s="170">
        <v>0</v>
      </c>
      <c r="J15" s="170">
        <v>5</v>
      </c>
      <c r="K15" s="170">
        <v>0</v>
      </c>
      <c r="L15" s="169" t="s">
        <v>118</v>
      </c>
      <c r="M15" s="170">
        <v>0</v>
      </c>
      <c r="N15" s="170">
        <v>1</v>
      </c>
      <c r="O15" s="170">
        <v>1</v>
      </c>
      <c r="P15" s="170">
        <v>0</v>
      </c>
      <c r="Q15" s="170">
        <v>1</v>
      </c>
      <c r="R15" s="170">
        <v>0</v>
      </c>
      <c r="S15" s="171">
        <v>0</v>
      </c>
      <c r="T15" s="172">
        <v>39</v>
      </c>
    </row>
    <row r="16" spans="1:21" ht="24" customHeight="1">
      <c r="A16" s="163" t="s">
        <v>58</v>
      </c>
      <c r="B16" s="168">
        <v>20</v>
      </c>
      <c r="C16" s="170">
        <v>9</v>
      </c>
      <c r="D16" s="170">
        <v>1</v>
      </c>
      <c r="E16" s="170">
        <v>0</v>
      </c>
      <c r="F16" s="170">
        <v>0</v>
      </c>
      <c r="G16" s="170">
        <v>1</v>
      </c>
      <c r="H16" s="170">
        <v>0</v>
      </c>
      <c r="I16" s="170">
        <v>4</v>
      </c>
      <c r="J16" s="170">
        <v>0</v>
      </c>
      <c r="K16" s="170">
        <v>0</v>
      </c>
      <c r="L16" s="170">
        <v>1</v>
      </c>
      <c r="M16" s="169" t="s">
        <v>118</v>
      </c>
      <c r="N16" s="170">
        <v>1</v>
      </c>
      <c r="O16" s="170">
        <v>0</v>
      </c>
      <c r="P16" s="170">
        <v>0</v>
      </c>
      <c r="Q16" s="170">
        <v>0</v>
      </c>
      <c r="R16" s="170">
        <v>1</v>
      </c>
      <c r="S16" s="171">
        <v>0</v>
      </c>
      <c r="T16" s="172">
        <v>38</v>
      </c>
    </row>
    <row r="17" spans="1:20" ht="24" customHeight="1">
      <c r="A17" s="163" t="s">
        <v>30</v>
      </c>
      <c r="B17" s="168">
        <v>54</v>
      </c>
      <c r="C17" s="170">
        <v>7</v>
      </c>
      <c r="D17" s="170">
        <v>2</v>
      </c>
      <c r="E17" s="170">
        <v>3</v>
      </c>
      <c r="F17" s="170">
        <v>1</v>
      </c>
      <c r="G17" s="170">
        <v>0</v>
      </c>
      <c r="H17" s="170">
        <v>0</v>
      </c>
      <c r="I17" s="170">
        <v>1</v>
      </c>
      <c r="J17" s="170">
        <v>0</v>
      </c>
      <c r="K17" s="170">
        <v>1</v>
      </c>
      <c r="L17" s="170">
        <v>2</v>
      </c>
      <c r="M17" s="170">
        <v>0</v>
      </c>
      <c r="N17" s="169" t="s">
        <v>118</v>
      </c>
      <c r="O17" s="170">
        <v>0</v>
      </c>
      <c r="P17" s="170">
        <v>0</v>
      </c>
      <c r="Q17" s="170">
        <v>0</v>
      </c>
      <c r="R17" s="170">
        <v>1</v>
      </c>
      <c r="S17" s="171">
        <v>1</v>
      </c>
      <c r="T17" s="172">
        <v>73</v>
      </c>
    </row>
    <row r="18" spans="1:20" ht="24" customHeight="1">
      <c r="A18" s="163" t="s">
        <v>59</v>
      </c>
      <c r="B18" s="168">
        <v>15</v>
      </c>
      <c r="C18" s="170">
        <v>5</v>
      </c>
      <c r="D18" s="170">
        <v>1</v>
      </c>
      <c r="E18" s="170">
        <v>1</v>
      </c>
      <c r="F18" s="170">
        <v>0</v>
      </c>
      <c r="G18" s="170">
        <v>0</v>
      </c>
      <c r="H18" s="170">
        <v>0</v>
      </c>
      <c r="I18" s="170">
        <v>1</v>
      </c>
      <c r="J18" s="170">
        <v>3</v>
      </c>
      <c r="K18" s="170">
        <v>2</v>
      </c>
      <c r="L18" s="170">
        <v>2</v>
      </c>
      <c r="M18" s="170">
        <v>2</v>
      </c>
      <c r="N18" s="170">
        <v>2</v>
      </c>
      <c r="O18" s="169" t="s">
        <v>118</v>
      </c>
      <c r="P18" s="170">
        <v>0</v>
      </c>
      <c r="Q18" s="170">
        <v>0</v>
      </c>
      <c r="R18" s="170">
        <v>0</v>
      </c>
      <c r="S18" s="171">
        <v>1</v>
      </c>
      <c r="T18" s="172">
        <v>35</v>
      </c>
    </row>
    <row r="19" spans="1:20" ht="24" customHeight="1">
      <c r="A19" s="163" t="s">
        <v>61</v>
      </c>
      <c r="B19" s="168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1</v>
      </c>
      <c r="P19" s="169" t="s">
        <v>118</v>
      </c>
      <c r="Q19" s="170">
        <v>0</v>
      </c>
      <c r="R19" s="170">
        <v>0</v>
      </c>
      <c r="S19" s="171">
        <v>0</v>
      </c>
      <c r="T19" s="172">
        <v>1</v>
      </c>
    </row>
    <row r="20" spans="1:20" ht="24" customHeight="1">
      <c r="A20" s="163" t="s">
        <v>32</v>
      </c>
      <c r="B20" s="168">
        <v>11</v>
      </c>
      <c r="C20" s="170">
        <v>19</v>
      </c>
      <c r="D20" s="170">
        <v>3</v>
      </c>
      <c r="E20" s="170">
        <v>0</v>
      </c>
      <c r="F20" s="170">
        <v>0</v>
      </c>
      <c r="G20" s="170">
        <v>0</v>
      </c>
      <c r="H20" s="170">
        <v>1</v>
      </c>
      <c r="I20" s="170">
        <v>1</v>
      </c>
      <c r="J20" s="170">
        <v>1</v>
      </c>
      <c r="K20" s="170">
        <v>17</v>
      </c>
      <c r="L20" s="170">
        <v>1</v>
      </c>
      <c r="M20" s="170">
        <v>0</v>
      </c>
      <c r="N20" s="170">
        <v>0</v>
      </c>
      <c r="O20" s="170">
        <v>7</v>
      </c>
      <c r="P20" s="170">
        <v>0</v>
      </c>
      <c r="Q20" s="169" t="s">
        <v>118</v>
      </c>
      <c r="R20" s="170">
        <v>0</v>
      </c>
      <c r="S20" s="171">
        <v>0</v>
      </c>
      <c r="T20" s="172">
        <v>61</v>
      </c>
    </row>
    <row r="21" spans="1:20" ht="24" customHeight="1">
      <c r="A21" s="163" t="s">
        <v>64</v>
      </c>
      <c r="B21" s="168">
        <v>1</v>
      </c>
      <c r="C21" s="170">
        <v>2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1</v>
      </c>
      <c r="O21" s="170">
        <v>0</v>
      </c>
      <c r="P21" s="170">
        <v>0</v>
      </c>
      <c r="Q21" s="170">
        <v>0</v>
      </c>
      <c r="R21" s="169" t="s">
        <v>118</v>
      </c>
      <c r="S21" s="171">
        <v>7</v>
      </c>
      <c r="T21" s="172">
        <v>11</v>
      </c>
    </row>
    <row r="22" spans="1:20" ht="24" customHeight="1" thickBot="1">
      <c r="A22" s="163" t="s">
        <v>65</v>
      </c>
      <c r="B22" s="173">
        <v>4</v>
      </c>
      <c r="C22" s="174">
        <v>1</v>
      </c>
      <c r="D22" s="174">
        <v>0</v>
      </c>
      <c r="E22" s="174">
        <v>4</v>
      </c>
      <c r="F22" s="174">
        <v>3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4">
        <v>0</v>
      </c>
      <c r="N22" s="174">
        <v>2</v>
      </c>
      <c r="O22" s="174">
        <v>0</v>
      </c>
      <c r="P22" s="174">
        <v>0</v>
      </c>
      <c r="Q22" s="174">
        <v>0</v>
      </c>
      <c r="R22" s="174">
        <v>1</v>
      </c>
      <c r="S22" s="175" t="s">
        <v>118</v>
      </c>
      <c r="T22" s="172">
        <v>15</v>
      </c>
    </row>
    <row r="23" spans="1:20" ht="24" customHeight="1" thickTop="1" thickBot="1">
      <c r="A23" s="176" t="s">
        <v>119</v>
      </c>
      <c r="B23" s="177">
        <v>301</v>
      </c>
      <c r="C23" s="178">
        <v>161</v>
      </c>
      <c r="D23" s="178">
        <v>82</v>
      </c>
      <c r="E23" s="178">
        <v>38</v>
      </c>
      <c r="F23" s="178">
        <v>49</v>
      </c>
      <c r="G23" s="178">
        <v>38</v>
      </c>
      <c r="H23" s="178">
        <v>13</v>
      </c>
      <c r="I23" s="178">
        <v>21</v>
      </c>
      <c r="J23" s="178">
        <v>18</v>
      </c>
      <c r="K23" s="178">
        <v>37</v>
      </c>
      <c r="L23" s="178">
        <v>46</v>
      </c>
      <c r="M23" s="178">
        <v>48</v>
      </c>
      <c r="N23" s="178">
        <v>64</v>
      </c>
      <c r="O23" s="178">
        <v>39</v>
      </c>
      <c r="P23" s="178">
        <v>0</v>
      </c>
      <c r="Q23" s="178">
        <v>53</v>
      </c>
      <c r="R23" s="178">
        <v>10</v>
      </c>
      <c r="S23" s="179">
        <v>17</v>
      </c>
      <c r="T23" s="180">
        <v>1035</v>
      </c>
    </row>
    <row r="24" spans="1:20">
      <c r="A24" s="181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R24" s="183"/>
      <c r="S24" s="183"/>
    </row>
  </sheetData>
  <mergeCells count="3">
    <mergeCell ref="S1:T1"/>
    <mergeCell ref="A2:T2"/>
    <mergeCell ref="R3:T3"/>
  </mergeCells>
  <phoneticPr fontId="29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" defaultRowHeight="12"/>
  <cols>
    <col min="1" max="1" width="11.625" style="101" customWidth="1"/>
    <col min="2" max="21" width="6.25" style="101" customWidth="1"/>
    <col min="22" max="16384" width="8" style="101"/>
  </cols>
  <sheetData>
    <row r="1" spans="1:21" ht="11.25" customHeight="1">
      <c r="T1" s="184" t="s">
        <v>120</v>
      </c>
      <c r="U1" s="184"/>
    </row>
    <row r="2" spans="1:21" ht="18.75" customHeight="1">
      <c r="A2" s="185" t="s">
        <v>121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1" ht="18.75" customHeight="1" thickBot="1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86"/>
      <c r="R3" s="187"/>
      <c r="S3" s="156" t="s">
        <v>86</v>
      </c>
      <c r="T3" s="156"/>
      <c r="U3" s="156"/>
    </row>
    <row r="4" spans="1:21" ht="18" customHeight="1">
      <c r="A4" s="188" t="s">
        <v>122</v>
      </c>
      <c r="B4" s="189" t="s">
        <v>123</v>
      </c>
      <c r="C4" s="190"/>
      <c r="D4" s="190"/>
      <c r="E4" s="190"/>
      <c r="F4" s="190"/>
      <c r="G4" s="190"/>
      <c r="H4" s="190"/>
      <c r="I4" s="190"/>
      <c r="J4" s="190"/>
      <c r="K4" s="191"/>
      <c r="L4" s="189" t="s">
        <v>124</v>
      </c>
      <c r="M4" s="190"/>
      <c r="N4" s="190"/>
      <c r="O4" s="190"/>
      <c r="P4" s="190"/>
      <c r="Q4" s="190"/>
      <c r="R4" s="190"/>
      <c r="S4" s="190"/>
      <c r="T4" s="190"/>
      <c r="U4" s="192"/>
    </row>
    <row r="5" spans="1:21" s="199" customFormat="1" ht="22.5" customHeight="1">
      <c r="A5" s="193"/>
      <c r="B5" s="194" t="s">
        <v>125</v>
      </c>
      <c r="C5" s="195" t="s">
        <v>126</v>
      </c>
      <c r="D5" s="196" t="s">
        <v>127</v>
      </c>
      <c r="E5" s="196" t="s">
        <v>128</v>
      </c>
      <c r="F5" s="196" t="s">
        <v>129</v>
      </c>
      <c r="G5" s="196" t="s">
        <v>130</v>
      </c>
      <c r="H5" s="196" t="s">
        <v>131</v>
      </c>
      <c r="I5" s="196" t="s">
        <v>132</v>
      </c>
      <c r="J5" s="196" t="s">
        <v>133</v>
      </c>
      <c r="K5" s="197" t="s">
        <v>134</v>
      </c>
      <c r="L5" s="194" t="s">
        <v>125</v>
      </c>
      <c r="M5" s="195" t="s">
        <v>126</v>
      </c>
      <c r="N5" s="196" t="s">
        <v>127</v>
      </c>
      <c r="O5" s="196" t="s">
        <v>128</v>
      </c>
      <c r="P5" s="196" t="s">
        <v>129</v>
      </c>
      <c r="Q5" s="196" t="s">
        <v>130</v>
      </c>
      <c r="R5" s="196" t="s">
        <v>131</v>
      </c>
      <c r="S5" s="196" t="s">
        <v>132</v>
      </c>
      <c r="T5" s="196" t="s">
        <v>133</v>
      </c>
      <c r="U5" s="198" t="s">
        <v>134</v>
      </c>
    </row>
    <row r="6" spans="1:21" ht="18.75" customHeight="1">
      <c r="A6" s="128" t="s">
        <v>50</v>
      </c>
      <c r="B6" s="200">
        <v>1383</v>
      </c>
      <c r="C6" s="201">
        <v>26</v>
      </c>
      <c r="D6" s="201">
        <v>11</v>
      </c>
      <c r="E6" s="201">
        <v>261</v>
      </c>
      <c r="F6" s="201">
        <v>92</v>
      </c>
      <c r="G6" s="201">
        <v>147</v>
      </c>
      <c r="H6" s="201">
        <v>75</v>
      </c>
      <c r="I6" s="201">
        <v>31</v>
      </c>
      <c r="J6" s="201">
        <v>701</v>
      </c>
      <c r="K6" s="202">
        <v>39</v>
      </c>
      <c r="L6" s="200">
        <v>1367</v>
      </c>
      <c r="M6" s="201">
        <v>10</v>
      </c>
      <c r="N6" s="201">
        <v>10</v>
      </c>
      <c r="O6" s="201">
        <v>246</v>
      </c>
      <c r="P6" s="201">
        <v>72</v>
      </c>
      <c r="Q6" s="201">
        <v>134</v>
      </c>
      <c r="R6" s="201">
        <v>87</v>
      </c>
      <c r="S6" s="201">
        <v>21</v>
      </c>
      <c r="T6" s="201">
        <v>675</v>
      </c>
      <c r="U6" s="203">
        <v>112</v>
      </c>
    </row>
    <row r="7" spans="1:21" ht="18.75" customHeight="1">
      <c r="A7" s="128" t="s">
        <v>51</v>
      </c>
      <c r="B7" s="204">
        <v>1302</v>
      </c>
      <c r="C7" s="205">
        <v>25</v>
      </c>
      <c r="D7" s="205">
        <v>11</v>
      </c>
      <c r="E7" s="205">
        <v>252</v>
      </c>
      <c r="F7" s="205">
        <v>83</v>
      </c>
      <c r="G7" s="205">
        <v>133</v>
      </c>
      <c r="H7" s="205">
        <v>72</v>
      </c>
      <c r="I7" s="205">
        <v>31</v>
      </c>
      <c r="J7" s="205">
        <v>656</v>
      </c>
      <c r="K7" s="206">
        <v>39</v>
      </c>
      <c r="L7" s="204">
        <v>1290</v>
      </c>
      <c r="M7" s="205">
        <v>9</v>
      </c>
      <c r="N7" s="205">
        <v>10</v>
      </c>
      <c r="O7" s="205">
        <v>239</v>
      </c>
      <c r="P7" s="205">
        <v>69</v>
      </c>
      <c r="Q7" s="205">
        <v>128</v>
      </c>
      <c r="R7" s="205">
        <v>84</v>
      </c>
      <c r="S7" s="205">
        <v>20</v>
      </c>
      <c r="T7" s="205">
        <v>621</v>
      </c>
      <c r="U7" s="207">
        <v>110</v>
      </c>
    </row>
    <row r="8" spans="1:21" ht="18.75" customHeight="1">
      <c r="A8" s="128" t="s">
        <v>52</v>
      </c>
      <c r="B8" s="204">
        <v>81</v>
      </c>
      <c r="C8" s="205">
        <v>1</v>
      </c>
      <c r="D8" s="205">
        <v>0</v>
      </c>
      <c r="E8" s="205">
        <v>9</v>
      </c>
      <c r="F8" s="205">
        <v>9</v>
      </c>
      <c r="G8" s="205">
        <v>14</v>
      </c>
      <c r="H8" s="205">
        <v>3</v>
      </c>
      <c r="I8" s="205">
        <v>0</v>
      </c>
      <c r="J8" s="205">
        <v>45</v>
      </c>
      <c r="K8" s="206">
        <v>0</v>
      </c>
      <c r="L8" s="204">
        <v>77</v>
      </c>
      <c r="M8" s="205">
        <v>1</v>
      </c>
      <c r="N8" s="205">
        <v>0</v>
      </c>
      <c r="O8" s="205">
        <v>7</v>
      </c>
      <c r="P8" s="205">
        <v>3</v>
      </c>
      <c r="Q8" s="205">
        <v>6</v>
      </c>
      <c r="R8" s="205">
        <v>3</v>
      </c>
      <c r="S8" s="205">
        <v>1</v>
      </c>
      <c r="T8" s="205">
        <v>54</v>
      </c>
      <c r="U8" s="207">
        <v>2</v>
      </c>
    </row>
    <row r="9" spans="1:21" ht="18.75" customHeight="1">
      <c r="A9" s="136" t="s">
        <v>35</v>
      </c>
      <c r="B9" s="208">
        <v>534</v>
      </c>
      <c r="C9" s="209">
        <v>3</v>
      </c>
      <c r="D9" s="209">
        <v>5</v>
      </c>
      <c r="E9" s="209">
        <v>114</v>
      </c>
      <c r="F9" s="209">
        <v>23</v>
      </c>
      <c r="G9" s="209">
        <v>66</v>
      </c>
      <c r="H9" s="209">
        <v>18</v>
      </c>
      <c r="I9" s="209">
        <v>14</v>
      </c>
      <c r="J9" s="209">
        <v>284</v>
      </c>
      <c r="K9" s="210">
        <v>7</v>
      </c>
      <c r="L9" s="208">
        <v>503</v>
      </c>
      <c r="M9" s="209">
        <v>3</v>
      </c>
      <c r="N9" s="209">
        <v>5</v>
      </c>
      <c r="O9" s="209">
        <v>118</v>
      </c>
      <c r="P9" s="209">
        <v>33</v>
      </c>
      <c r="Q9" s="209">
        <v>58</v>
      </c>
      <c r="R9" s="209">
        <v>42</v>
      </c>
      <c r="S9" s="209">
        <v>7</v>
      </c>
      <c r="T9" s="209">
        <v>237</v>
      </c>
      <c r="U9" s="211">
        <v>0</v>
      </c>
    </row>
    <row r="10" spans="1:21" ht="18.75" customHeight="1">
      <c r="A10" s="136" t="s">
        <v>29</v>
      </c>
      <c r="B10" s="208">
        <v>162</v>
      </c>
      <c r="C10" s="209">
        <v>9</v>
      </c>
      <c r="D10" s="209">
        <v>3</v>
      </c>
      <c r="E10" s="209">
        <v>36</v>
      </c>
      <c r="F10" s="209">
        <v>3</v>
      </c>
      <c r="G10" s="209">
        <v>11</v>
      </c>
      <c r="H10" s="209">
        <v>12</v>
      </c>
      <c r="I10" s="209">
        <v>5</v>
      </c>
      <c r="J10" s="209">
        <v>65</v>
      </c>
      <c r="K10" s="210">
        <v>18</v>
      </c>
      <c r="L10" s="208">
        <v>196</v>
      </c>
      <c r="M10" s="209">
        <v>1</v>
      </c>
      <c r="N10" s="209">
        <v>1</v>
      </c>
      <c r="O10" s="209">
        <v>40</v>
      </c>
      <c r="P10" s="209">
        <v>9</v>
      </c>
      <c r="Q10" s="209">
        <v>18</v>
      </c>
      <c r="R10" s="209">
        <v>6</v>
      </c>
      <c r="S10" s="209">
        <v>2</v>
      </c>
      <c r="T10" s="209">
        <v>58</v>
      </c>
      <c r="U10" s="211">
        <v>61</v>
      </c>
    </row>
    <row r="11" spans="1:21" ht="18.75" customHeight="1">
      <c r="A11" s="136" t="s">
        <v>33</v>
      </c>
      <c r="B11" s="208">
        <v>176</v>
      </c>
      <c r="C11" s="209">
        <v>1</v>
      </c>
      <c r="D11" s="209">
        <v>1</v>
      </c>
      <c r="E11" s="209">
        <v>25</v>
      </c>
      <c r="F11" s="209">
        <v>7</v>
      </c>
      <c r="G11" s="209">
        <v>15</v>
      </c>
      <c r="H11" s="209">
        <v>10</v>
      </c>
      <c r="I11" s="209">
        <v>1</v>
      </c>
      <c r="J11" s="209">
        <v>108</v>
      </c>
      <c r="K11" s="210">
        <v>8</v>
      </c>
      <c r="L11" s="208">
        <v>184</v>
      </c>
      <c r="M11" s="209">
        <v>0</v>
      </c>
      <c r="N11" s="209">
        <v>2</v>
      </c>
      <c r="O11" s="209">
        <v>24</v>
      </c>
      <c r="P11" s="209">
        <v>8</v>
      </c>
      <c r="Q11" s="209">
        <v>13</v>
      </c>
      <c r="R11" s="209">
        <v>15</v>
      </c>
      <c r="S11" s="209">
        <v>1</v>
      </c>
      <c r="T11" s="209">
        <v>110</v>
      </c>
      <c r="U11" s="211">
        <v>11</v>
      </c>
    </row>
    <row r="12" spans="1:21" ht="18.75" customHeight="1">
      <c r="A12" s="136" t="s">
        <v>53</v>
      </c>
      <c r="B12" s="208">
        <v>84</v>
      </c>
      <c r="C12" s="209">
        <v>2</v>
      </c>
      <c r="D12" s="209">
        <v>1</v>
      </c>
      <c r="E12" s="209">
        <v>15</v>
      </c>
      <c r="F12" s="209">
        <v>6</v>
      </c>
      <c r="G12" s="209">
        <v>8</v>
      </c>
      <c r="H12" s="209">
        <v>9</v>
      </c>
      <c r="I12" s="209">
        <v>1</v>
      </c>
      <c r="J12" s="209">
        <v>42</v>
      </c>
      <c r="K12" s="210">
        <v>0</v>
      </c>
      <c r="L12" s="208">
        <v>71</v>
      </c>
      <c r="M12" s="209">
        <v>0</v>
      </c>
      <c r="N12" s="209">
        <v>0</v>
      </c>
      <c r="O12" s="209">
        <v>1</v>
      </c>
      <c r="P12" s="209">
        <v>1</v>
      </c>
      <c r="Q12" s="209">
        <v>6</v>
      </c>
      <c r="R12" s="209">
        <v>4</v>
      </c>
      <c r="S12" s="209">
        <v>1</v>
      </c>
      <c r="T12" s="209">
        <v>52</v>
      </c>
      <c r="U12" s="211">
        <v>6</v>
      </c>
    </row>
    <row r="13" spans="1:21" ht="18.75" customHeight="1">
      <c r="A13" s="136" t="s">
        <v>31</v>
      </c>
      <c r="B13" s="208">
        <v>37</v>
      </c>
      <c r="C13" s="209">
        <v>0</v>
      </c>
      <c r="D13" s="209">
        <v>0</v>
      </c>
      <c r="E13" s="209">
        <v>6</v>
      </c>
      <c r="F13" s="209">
        <v>5</v>
      </c>
      <c r="G13" s="209">
        <v>4</v>
      </c>
      <c r="H13" s="209">
        <v>5</v>
      </c>
      <c r="I13" s="209">
        <v>2</v>
      </c>
      <c r="J13" s="209">
        <v>14</v>
      </c>
      <c r="K13" s="210">
        <v>1</v>
      </c>
      <c r="L13" s="208">
        <v>73</v>
      </c>
      <c r="M13" s="209">
        <v>1</v>
      </c>
      <c r="N13" s="209">
        <v>0</v>
      </c>
      <c r="O13" s="209">
        <v>7</v>
      </c>
      <c r="P13" s="209">
        <v>2</v>
      </c>
      <c r="Q13" s="209">
        <v>7</v>
      </c>
      <c r="R13" s="209">
        <v>4</v>
      </c>
      <c r="S13" s="209">
        <v>5</v>
      </c>
      <c r="T13" s="209">
        <v>37</v>
      </c>
      <c r="U13" s="211">
        <v>10</v>
      </c>
    </row>
    <row r="14" spans="1:21" ht="18.75" customHeight="1">
      <c r="A14" s="136" t="s">
        <v>54</v>
      </c>
      <c r="B14" s="208">
        <v>21</v>
      </c>
      <c r="C14" s="209">
        <v>4</v>
      </c>
      <c r="D14" s="209">
        <v>0</v>
      </c>
      <c r="E14" s="209">
        <v>5</v>
      </c>
      <c r="F14" s="209">
        <v>0</v>
      </c>
      <c r="G14" s="209">
        <v>0</v>
      </c>
      <c r="H14" s="209">
        <v>2</v>
      </c>
      <c r="I14" s="209">
        <v>1</v>
      </c>
      <c r="J14" s="209">
        <v>9</v>
      </c>
      <c r="K14" s="210">
        <v>0</v>
      </c>
      <c r="L14" s="208">
        <v>20</v>
      </c>
      <c r="M14" s="209">
        <v>1</v>
      </c>
      <c r="N14" s="209">
        <v>0</v>
      </c>
      <c r="O14" s="209">
        <v>3</v>
      </c>
      <c r="P14" s="209">
        <v>1</v>
      </c>
      <c r="Q14" s="209">
        <v>4</v>
      </c>
      <c r="R14" s="209">
        <v>2</v>
      </c>
      <c r="S14" s="209">
        <v>0</v>
      </c>
      <c r="T14" s="209">
        <v>5</v>
      </c>
      <c r="U14" s="211">
        <v>4</v>
      </c>
    </row>
    <row r="15" spans="1:21" ht="18.75" customHeight="1">
      <c r="A15" s="136" t="s">
        <v>55</v>
      </c>
      <c r="B15" s="208">
        <v>5</v>
      </c>
      <c r="C15" s="209">
        <v>0</v>
      </c>
      <c r="D15" s="209">
        <v>0</v>
      </c>
      <c r="E15" s="209">
        <v>0</v>
      </c>
      <c r="F15" s="209">
        <v>1</v>
      </c>
      <c r="G15" s="209">
        <v>1</v>
      </c>
      <c r="H15" s="209">
        <v>0</v>
      </c>
      <c r="I15" s="209">
        <v>0</v>
      </c>
      <c r="J15" s="209">
        <v>2</v>
      </c>
      <c r="K15" s="210">
        <v>1</v>
      </c>
      <c r="L15" s="208">
        <v>13</v>
      </c>
      <c r="M15" s="209">
        <v>0</v>
      </c>
      <c r="N15" s="209">
        <v>0</v>
      </c>
      <c r="O15" s="209">
        <v>5</v>
      </c>
      <c r="P15" s="209">
        <v>0</v>
      </c>
      <c r="Q15" s="209">
        <v>0</v>
      </c>
      <c r="R15" s="209">
        <v>0</v>
      </c>
      <c r="S15" s="209">
        <v>1</v>
      </c>
      <c r="T15" s="209">
        <v>7</v>
      </c>
      <c r="U15" s="211">
        <v>0</v>
      </c>
    </row>
    <row r="16" spans="1:21" ht="18.75" customHeight="1">
      <c r="A16" s="136" t="s">
        <v>56</v>
      </c>
      <c r="B16" s="208">
        <v>22</v>
      </c>
      <c r="C16" s="209">
        <v>0</v>
      </c>
      <c r="D16" s="209">
        <v>0</v>
      </c>
      <c r="E16" s="209">
        <v>4</v>
      </c>
      <c r="F16" s="209">
        <v>2</v>
      </c>
      <c r="G16" s="209">
        <v>2</v>
      </c>
      <c r="H16" s="209">
        <v>1</v>
      </c>
      <c r="I16" s="209">
        <v>0</v>
      </c>
      <c r="J16" s="209">
        <v>12</v>
      </c>
      <c r="K16" s="210">
        <v>1</v>
      </c>
      <c r="L16" s="208">
        <v>14</v>
      </c>
      <c r="M16" s="209">
        <v>0</v>
      </c>
      <c r="N16" s="209">
        <v>0</v>
      </c>
      <c r="O16" s="209">
        <v>2</v>
      </c>
      <c r="P16" s="209">
        <v>1</v>
      </c>
      <c r="Q16" s="209">
        <v>1</v>
      </c>
      <c r="R16" s="209">
        <v>2</v>
      </c>
      <c r="S16" s="209">
        <v>1</v>
      </c>
      <c r="T16" s="209">
        <v>7</v>
      </c>
      <c r="U16" s="211">
        <v>0</v>
      </c>
    </row>
    <row r="17" spans="1:21" ht="18.75" customHeight="1">
      <c r="A17" s="136" t="s">
        <v>28</v>
      </c>
      <c r="B17" s="208">
        <v>32</v>
      </c>
      <c r="C17" s="209">
        <v>0</v>
      </c>
      <c r="D17" s="209">
        <v>0</v>
      </c>
      <c r="E17" s="209">
        <v>2</v>
      </c>
      <c r="F17" s="209">
        <v>7</v>
      </c>
      <c r="G17" s="209">
        <v>5</v>
      </c>
      <c r="H17" s="209">
        <v>5</v>
      </c>
      <c r="I17" s="209">
        <v>0</v>
      </c>
      <c r="J17" s="209">
        <v>11</v>
      </c>
      <c r="K17" s="210">
        <v>2</v>
      </c>
      <c r="L17" s="208">
        <v>23</v>
      </c>
      <c r="M17" s="209">
        <v>1</v>
      </c>
      <c r="N17" s="209">
        <v>0</v>
      </c>
      <c r="O17" s="209">
        <v>0</v>
      </c>
      <c r="P17" s="209">
        <v>3</v>
      </c>
      <c r="Q17" s="209">
        <v>4</v>
      </c>
      <c r="R17" s="209">
        <v>3</v>
      </c>
      <c r="S17" s="209">
        <v>0</v>
      </c>
      <c r="T17" s="209">
        <v>11</v>
      </c>
      <c r="U17" s="211">
        <v>1</v>
      </c>
    </row>
    <row r="18" spans="1:21" ht="18.75" customHeight="1">
      <c r="A18" s="136" t="s">
        <v>57</v>
      </c>
      <c r="B18" s="208">
        <v>31</v>
      </c>
      <c r="C18" s="209">
        <v>0</v>
      </c>
      <c r="D18" s="209">
        <v>0</v>
      </c>
      <c r="E18" s="209">
        <v>6</v>
      </c>
      <c r="F18" s="209">
        <v>1</v>
      </c>
      <c r="G18" s="209">
        <v>3</v>
      </c>
      <c r="H18" s="209">
        <v>1</v>
      </c>
      <c r="I18" s="209">
        <v>0</v>
      </c>
      <c r="J18" s="209">
        <v>20</v>
      </c>
      <c r="K18" s="210">
        <v>0</v>
      </c>
      <c r="L18" s="208">
        <v>8</v>
      </c>
      <c r="M18" s="209">
        <v>0</v>
      </c>
      <c r="N18" s="209">
        <v>1</v>
      </c>
      <c r="O18" s="209">
        <v>1</v>
      </c>
      <c r="P18" s="209">
        <v>0</v>
      </c>
      <c r="Q18" s="209">
        <v>3</v>
      </c>
      <c r="R18" s="209">
        <v>0</v>
      </c>
      <c r="S18" s="209">
        <v>0</v>
      </c>
      <c r="T18" s="209">
        <v>3</v>
      </c>
      <c r="U18" s="211">
        <v>0</v>
      </c>
    </row>
    <row r="19" spans="1:21" ht="18.75" customHeight="1">
      <c r="A19" s="136" t="s">
        <v>34</v>
      </c>
      <c r="B19" s="208">
        <v>63</v>
      </c>
      <c r="C19" s="209">
        <v>1</v>
      </c>
      <c r="D19" s="209">
        <v>0</v>
      </c>
      <c r="E19" s="209">
        <v>10</v>
      </c>
      <c r="F19" s="209">
        <v>15</v>
      </c>
      <c r="G19" s="209">
        <v>6</v>
      </c>
      <c r="H19" s="209">
        <v>5</v>
      </c>
      <c r="I19" s="209">
        <v>0</v>
      </c>
      <c r="J19" s="209">
        <v>25</v>
      </c>
      <c r="K19" s="210">
        <v>1</v>
      </c>
      <c r="L19" s="208">
        <v>75</v>
      </c>
      <c r="M19" s="209">
        <v>2</v>
      </c>
      <c r="N19" s="209">
        <v>0</v>
      </c>
      <c r="O19" s="209">
        <v>10</v>
      </c>
      <c r="P19" s="209">
        <v>7</v>
      </c>
      <c r="Q19" s="209">
        <v>6</v>
      </c>
      <c r="R19" s="209">
        <v>3</v>
      </c>
      <c r="S19" s="209">
        <v>2</v>
      </c>
      <c r="T19" s="209">
        <v>30</v>
      </c>
      <c r="U19" s="211">
        <v>15</v>
      </c>
    </row>
    <row r="20" spans="1:21" ht="18.75" customHeight="1">
      <c r="A20" s="136" t="s">
        <v>58</v>
      </c>
      <c r="B20" s="208">
        <v>37</v>
      </c>
      <c r="C20" s="209">
        <v>1</v>
      </c>
      <c r="D20" s="209">
        <v>0</v>
      </c>
      <c r="E20" s="209">
        <v>10</v>
      </c>
      <c r="F20" s="209">
        <v>3</v>
      </c>
      <c r="G20" s="209">
        <v>3</v>
      </c>
      <c r="H20" s="209">
        <v>3</v>
      </c>
      <c r="I20" s="209">
        <v>2</v>
      </c>
      <c r="J20" s="209">
        <v>15</v>
      </c>
      <c r="K20" s="210">
        <v>0</v>
      </c>
      <c r="L20" s="208">
        <v>30</v>
      </c>
      <c r="M20" s="209">
        <v>0</v>
      </c>
      <c r="N20" s="209">
        <v>0</v>
      </c>
      <c r="O20" s="209">
        <v>15</v>
      </c>
      <c r="P20" s="209">
        <v>1</v>
      </c>
      <c r="Q20" s="209">
        <v>2</v>
      </c>
      <c r="R20" s="209">
        <v>2</v>
      </c>
      <c r="S20" s="209">
        <v>0</v>
      </c>
      <c r="T20" s="209">
        <v>10</v>
      </c>
      <c r="U20" s="211">
        <v>0</v>
      </c>
    </row>
    <row r="21" spans="1:21" ht="18.75" customHeight="1">
      <c r="A21" s="136" t="s">
        <v>30</v>
      </c>
      <c r="B21" s="208">
        <v>69</v>
      </c>
      <c r="C21" s="209">
        <v>4</v>
      </c>
      <c r="D21" s="209">
        <v>1</v>
      </c>
      <c r="E21" s="209">
        <v>10</v>
      </c>
      <c r="F21" s="209">
        <v>4</v>
      </c>
      <c r="G21" s="209">
        <v>5</v>
      </c>
      <c r="H21" s="209">
        <v>0</v>
      </c>
      <c r="I21" s="209">
        <v>4</v>
      </c>
      <c r="J21" s="209">
        <v>41</v>
      </c>
      <c r="K21" s="210">
        <v>0</v>
      </c>
      <c r="L21" s="208">
        <v>59</v>
      </c>
      <c r="M21" s="209">
        <v>0</v>
      </c>
      <c r="N21" s="209">
        <v>1</v>
      </c>
      <c r="O21" s="209">
        <v>9</v>
      </c>
      <c r="P21" s="209">
        <v>3</v>
      </c>
      <c r="Q21" s="209">
        <v>4</v>
      </c>
      <c r="R21" s="209">
        <v>1</v>
      </c>
      <c r="S21" s="209">
        <v>0</v>
      </c>
      <c r="T21" s="209">
        <v>39</v>
      </c>
      <c r="U21" s="211">
        <v>2</v>
      </c>
    </row>
    <row r="22" spans="1:21" ht="18.75" customHeight="1">
      <c r="A22" s="136" t="s">
        <v>59</v>
      </c>
      <c r="B22" s="208">
        <v>29</v>
      </c>
      <c r="C22" s="209">
        <v>0</v>
      </c>
      <c r="D22" s="209">
        <v>0</v>
      </c>
      <c r="E22" s="209">
        <v>9</v>
      </c>
      <c r="F22" s="209">
        <v>6</v>
      </c>
      <c r="G22" s="209">
        <v>4</v>
      </c>
      <c r="H22" s="209">
        <v>1</v>
      </c>
      <c r="I22" s="209">
        <v>1</v>
      </c>
      <c r="J22" s="209">
        <v>8</v>
      </c>
      <c r="K22" s="210">
        <v>0</v>
      </c>
      <c r="L22" s="208">
        <v>21</v>
      </c>
      <c r="M22" s="209">
        <v>0</v>
      </c>
      <c r="N22" s="209">
        <v>0</v>
      </c>
      <c r="O22" s="209">
        <v>4</v>
      </c>
      <c r="P22" s="209">
        <v>0</v>
      </c>
      <c r="Q22" s="209">
        <v>2</v>
      </c>
      <c r="R22" s="209">
        <v>0</v>
      </c>
      <c r="S22" s="209">
        <v>0</v>
      </c>
      <c r="T22" s="209">
        <v>15</v>
      </c>
      <c r="U22" s="211">
        <v>0</v>
      </c>
    </row>
    <row r="23" spans="1:21" ht="18.75" customHeight="1">
      <c r="A23" s="128" t="s">
        <v>60</v>
      </c>
      <c r="B23" s="204">
        <v>0</v>
      </c>
      <c r="C23" s="205">
        <v>0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6">
        <v>0</v>
      </c>
      <c r="L23" s="204">
        <v>1</v>
      </c>
      <c r="M23" s="205">
        <v>0</v>
      </c>
      <c r="N23" s="205">
        <v>0</v>
      </c>
      <c r="O23" s="205">
        <v>0</v>
      </c>
      <c r="P23" s="205">
        <v>0</v>
      </c>
      <c r="Q23" s="205">
        <v>0</v>
      </c>
      <c r="R23" s="205">
        <v>0</v>
      </c>
      <c r="S23" s="205">
        <v>0</v>
      </c>
      <c r="T23" s="205">
        <v>1</v>
      </c>
      <c r="U23" s="207">
        <v>0</v>
      </c>
    </row>
    <row r="24" spans="1:21" ht="18.75" customHeight="1">
      <c r="A24" s="136" t="s">
        <v>61</v>
      </c>
      <c r="B24" s="208">
        <v>0</v>
      </c>
      <c r="C24" s="209">
        <v>0</v>
      </c>
      <c r="D24" s="209">
        <v>0</v>
      </c>
      <c r="E24" s="209">
        <v>0</v>
      </c>
      <c r="F24" s="209">
        <v>0</v>
      </c>
      <c r="G24" s="209">
        <v>0</v>
      </c>
      <c r="H24" s="209">
        <v>0</v>
      </c>
      <c r="I24" s="209">
        <v>0</v>
      </c>
      <c r="J24" s="209">
        <v>0</v>
      </c>
      <c r="K24" s="210">
        <v>0</v>
      </c>
      <c r="L24" s="208">
        <v>1</v>
      </c>
      <c r="M24" s="209">
        <v>0</v>
      </c>
      <c r="N24" s="209">
        <v>0</v>
      </c>
      <c r="O24" s="209">
        <v>0</v>
      </c>
      <c r="P24" s="209">
        <v>0</v>
      </c>
      <c r="Q24" s="209">
        <v>0</v>
      </c>
      <c r="R24" s="209">
        <v>0</v>
      </c>
      <c r="S24" s="209">
        <v>0</v>
      </c>
      <c r="T24" s="209">
        <v>1</v>
      </c>
      <c r="U24" s="211">
        <v>0</v>
      </c>
    </row>
    <row r="25" spans="1:21" ht="18.75" customHeight="1">
      <c r="A25" s="128" t="s">
        <v>62</v>
      </c>
      <c r="B25" s="204">
        <v>28</v>
      </c>
      <c r="C25" s="205">
        <v>0</v>
      </c>
      <c r="D25" s="205">
        <v>0</v>
      </c>
      <c r="E25" s="205">
        <v>4</v>
      </c>
      <c r="F25" s="205">
        <v>0</v>
      </c>
      <c r="G25" s="205">
        <v>10</v>
      </c>
      <c r="H25" s="205">
        <v>2</v>
      </c>
      <c r="I25" s="205">
        <v>0</v>
      </c>
      <c r="J25" s="205">
        <v>12</v>
      </c>
      <c r="K25" s="206">
        <v>0</v>
      </c>
      <c r="L25" s="204">
        <v>16</v>
      </c>
      <c r="M25" s="205">
        <v>1</v>
      </c>
      <c r="N25" s="205">
        <v>0</v>
      </c>
      <c r="O25" s="205">
        <v>1</v>
      </c>
      <c r="P25" s="205">
        <v>1</v>
      </c>
      <c r="Q25" s="205">
        <v>3</v>
      </c>
      <c r="R25" s="205">
        <v>1</v>
      </c>
      <c r="S25" s="205">
        <v>0</v>
      </c>
      <c r="T25" s="205">
        <v>9</v>
      </c>
      <c r="U25" s="207">
        <v>0</v>
      </c>
    </row>
    <row r="26" spans="1:21" ht="18.75" customHeight="1">
      <c r="A26" s="136" t="s">
        <v>32</v>
      </c>
      <c r="B26" s="208">
        <v>28</v>
      </c>
      <c r="C26" s="209">
        <v>0</v>
      </c>
      <c r="D26" s="209">
        <v>0</v>
      </c>
      <c r="E26" s="209">
        <v>4</v>
      </c>
      <c r="F26" s="209">
        <v>0</v>
      </c>
      <c r="G26" s="209">
        <v>10</v>
      </c>
      <c r="H26" s="209">
        <v>2</v>
      </c>
      <c r="I26" s="209">
        <v>0</v>
      </c>
      <c r="J26" s="209">
        <v>12</v>
      </c>
      <c r="K26" s="210">
        <v>0</v>
      </c>
      <c r="L26" s="208">
        <v>16</v>
      </c>
      <c r="M26" s="209">
        <v>1</v>
      </c>
      <c r="N26" s="209">
        <v>0</v>
      </c>
      <c r="O26" s="209">
        <v>1</v>
      </c>
      <c r="P26" s="209">
        <v>1</v>
      </c>
      <c r="Q26" s="209">
        <v>3</v>
      </c>
      <c r="R26" s="209">
        <v>1</v>
      </c>
      <c r="S26" s="209">
        <v>0</v>
      </c>
      <c r="T26" s="209">
        <v>9</v>
      </c>
      <c r="U26" s="211">
        <v>0</v>
      </c>
    </row>
    <row r="27" spans="1:21" ht="18.75" customHeight="1">
      <c r="A27" s="128" t="s">
        <v>63</v>
      </c>
      <c r="B27" s="204">
        <v>53</v>
      </c>
      <c r="C27" s="205">
        <v>1</v>
      </c>
      <c r="D27" s="205">
        <v>0</v>
      </c>
      <c r="E27" s="205">
        <v>5</v>
      </c>
      <c r="F27" s="205">
        <v>9</v>
      </c>
      <c r="G27" s="205">
        <v>4</v>
      </c>
      <c r="H27" s="205">
        <v>1</v>
      </c>
      <c r="I27" s="205">
        <v>0</v>
      </c>
      <c r="J27" s="205">
        <v>33</v>
      </c>
      <c r="K27" s="206">
        <v>0</v>
      </c>
      <c r="L27" s="204">
        <v>60</v>
      </c>
      <c r="M27" s="205">
        <v>0</v>
      </c>
      <c r="N27" s="205">
        <v>0</v>
      </c>
      <c r="O27" s="205">
        <v>6</v>
      </c>
      <c r="P27" s="205">
        <v>2</v>
      </c>
      <c r="Q27" s="205">
        <v>3</v>
      </c>
      <c r="R27" s="205">
        <v>2</v>
      </c>
      <c r="S27" s="205">
        <v>1</v>
      </c>
      <c r="T27" s="205">
        <v>44</v>
      </c>
      <c r="U27" s="207">
        <v>2</v>
      </c>
    </row>
    <row r="28" spans="1:21" ht="18.75" customHeight="1">
      <c r="A28" s="136" t="s">
        <v>64</v>
      </c>
      <c r="B28" s="208">
        <v>9</v>
      </c>
      <c r="C28" s="209">
        <v>0</v>
      </c>
      <c r="D28" s="209">
        <v>0</v>
      </c>
      <c r="E28" s="209">
        <v>2</v>
      </c>
      <c r="F28" s="209">
        <v>0</v>
      </c>
      <c r="G28" s="209">
        <v>0</v>
      </c>
      <c r="H28" s="209">
        <v>1</v>
      </c>
      <c r="I28" s="209">
        <v>0</v>
      </c>
      <c r="J28" s="209">
        <v>6</v>
      </c>
      <c r="K28" s="210">
        <v>0</v>
      </c>
      <c r="L28" s="208">
        <v>12</v>
      </c>
      <c r="M28" s="209">
        <v>0</v>
      </c>
      <c r="N28" s="209">
        <v>0</v>
      </c>
      <c r="O28" s="209">
        <v>4</v>
      </c>
      <c r="P28" s="209">
        <v>1</v>
      </c>
      <c r="Q28" s="209">
        <v>1</v>
      </c>
      <c r="R28" s="209">
        <v>0</v>
      </c>
      <c r="S28" s="209">
        <v>0</v>
      </c>
      <c r="T28" s="209">
        <v>6</v>
      </c>
      <c r="U28" s="211">
        <v>0</v>
      </c>
    </row>
    <row r="29" spans="1:21" ht="18.75" customHeight="1" thickBot="1">
      <c r="A29" s="143" t="s">
        <v>65</v>
      </c>
      <c r="B29" s="212">
        <v>44</v>
      </c>
      <c r="C29" s="213">
        <v>1</v>
      </c>
      <c r="D29" s="213">
        <v>0</v>
      </c>
      <c r="E29" s="213">
        <v>3</v>
      </c>
      <c r="F29" s="213">
        <v>9</v>
      </c>
      <c r="G29" s="213">
        <v>4</v>
      </c>
      <c r="H29" s="213">
        <v>0</v>
      </c>
      <c r="I29" s="213">
        <v>0</v>
      </c>
      <c r="J29" s="213">
        <v>27</v>
      </c>
      <c r="K29" s="214">
        <v>0</v>
      </c>
      <c r="L29" s="212">
        <v>48</v>
      </c>
      <c r="M29" s="213">
        <v>0</v>
      </c>
      <c r="N29" s="213">
        <v>0</v>
      </c>
      <c r="O29" s="213">
        <v>2</v>
      </c>
      <c r="P29" s="213">
        <v>1</v>
      </c>
      <c r="Q29" s="213">
        <v>2</v>
      </c>
      <c r="R29" s="213">
        <v>2</v>
      </c>
      <c r="S29" s="213">
        <v>1</v>
      </c>
      <c r="T29" s="213">
        <v>38</v>
      </c>
      <c r="U29" s="215">
        <v>2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9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渡辺　岳海</dc:creator>
  <cp:keywords/>
  <dc:description/>
  <cp:lastModifiedBy>oitapref</cp:lastModifiedBy>
  <cp:revision>0</cp:revision>
  <cp:lastPrinted>1601-01-01T00:00:00Z</cp:lastPrinted>
  <dcterms:created xsi:type="dcterms:W3CDTF">1601-01-01T00:00:00Z</dcterms:created>
  <dcterms:modified xsi:type="dcterms:W3CDTF">2021-12-27T04:19:46Z</dcterms:modified>
  <cp:category/>
</cp:coreProperties>
</file>