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 codeName="ThisWorkbook" defaultThemeVersion="124226"/>
  <xr:revisionPtr revIDLastSave="0" documentId="13_ncr:1_{279820F8-86FB-4B9C-A8E0-6F048DF90C06}" xr6:coauthVersionLast="47" xr6:coauthVersionMax="47" xr10:uidLastSave="{00000000-0000-0000-0000-000000000000}"/>
  <bookViews>
    <workbookView xWindow="-110" yWindow="-110" windowWidth="19420" windowHeight="11620" firstSheet="2" activeTab="6" xr2:uid="{00000000-000D-0000-FFFF-FFFF00000000}"/>
  </bookViews>
  <sheets>
    <sheet name="ｸﾞﾗﾌﾃﾞｰﾀ" sheetId="1" r:id="rId1"/>
    <sheet name="増減主な市町村" sheetId="2" r:id="rId2"/>
    <sheet name="F_人口及び世帯" sheetId="3" r:id="rId3"/>
    <sheet name="県外移動地域別割合" sheetId="4" r:id="rId4"/>
    <sheet name="G_移動" sheetId="5" r:id="rId5"/>
    <sheet name="H_市町村間移動" sheetId="6" r:id="rId6"/>
    <sheet name="I_県外ﾌﾞﾛｯｸ別移動" sheetId="7" r:id="rId7"/>
  </sheets>
  <externalReferences>
    <externalReference r:id="rId8"/>
  </externalReferences>
  <definedNames>
    <definedName name="_xlnm._FilterDatabase" localSheetId="0" hidden="1">ｸﾞﾗﾌﾃﾞｰﾀ!$B$20:$K$39</definedName>
    <definedName name="ChartData">ｸﾞﾗﾌﾃﾞｰﾀ!$B$24:$C$35,ｸﾞﾗﾌﾃﾞｰﾀ!$E$24:$F$35,ｸﾞﾗﾌﾃﾞｰﾀ!$H$24:$I$35,ｸﾞﾗﾌﾃﾞｰﾀ!$K$24:$K$35</definedName>
    <definedName name="CITY">[1]市町村間移動!$B$5:$S$22,[1]市町村間移動!$R$3</definedName>
    <definedName name="DATA">#REF!,#REF!,#REF!,#REF!</definedName>
    <definedName name="MOVE">[1]移動!$D$10:$E$23,[1]移動!$D$25:$E$25,[1]移動!$D$27:$E$27,[1]移動!$D$29:$E$30,[1]移動!$G$10:$H$23,[1]移動!$G$25:$H$25,[1]移動!$G$27:$H$27,[1]移動!$G$29:$H$30,[1]移動!$J$10:$K$23,[1]移動!$J$25:$K$25,[1]移動!$J$27:$K$27,[1]移動!$J$29:$K$30,[1]移動!$M$10:$P$23,[1]移動!$M$25:$P$25,[1]移動!$M$27:$P$27,[1]移動!$M$29:$P$30,[1]移動!$O$3</definedName>
    <definedName name="MOVE_B">[1]県外ﾌﾞﾛｯｸ別移動!$C$9:$K$22,[1]県外ﾌﾞﾛｯｸ別移動!$C$24:$K$24,[1]県外ﾌﾞﾛｯｸ別移動!$C$26:$K$26,[1]県外ﾌﾞﾛｯｸ別移動!$C$28:$K$29,[1]県外ﾌﾞﾛｯｸ別移動!$M$9:$U$22,[1]県外ﾌﾞﾛｯｸ別移動!$M$24:$U$24,[1]県外ﾌﾞﾛｯｸ別移動!$M$26:$U$26,[1]県外ﾌﾞﾛｯｸ別移動!$M$28:$U$29,[1]県外ﾌﾞﾛｯｸ別移動!$S$3</definedName>
    <definedName name="_xlnm.Print_Area" localSheetId="0">ｸﾞﾗﾌﾃﾞｰﾀ!$A$1:$L$39</definedName>
    <definedName name="STAT">[1]統計表!$B$9:$B$22,[1]統計表!$B$24,[1]統計表!$B$26,[1]統計表!$B$28:$B$29,[1]統計表!$K$9:$T$22,[1]統計表!$K$24:$T$24,[1]統計表!$K$26:$T$26,[1]統計表!$K$28:$T$29,[1]統計表!$P$324,[1]統計表!$B$26,[1]統計表!$B$28:$B$29,[1]統計表!$K$9:$T$22,[1]統計表!$K$24:$T$24,[1]統計表!$K$26:$T$26,[1]統計表!$K$28:$T$29,[1]統計表!$P$3</definedName>
    <definedName name="ブロック別転出者">[1]県外ﾌﾞﾛｯｸ別移動!$L$5:$U$6</definedName>
    <definedName name="ブロック別転入者">[1]県外ﾌﾞﾛｯｸ別移動!$B$5:$K$6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" i="4" l="1"/>
  <c r="E15" i="4"/>
  <c r="E14" i="4"/>
  <c r="E13" i="4"/>
  <c r="E12" i="4"/>
  <c r="E11" i="4"/>
  <c r="E10" i="4"/>
  <c r="E9" i="4"/>
  <c r="E8" i="4"/>
  <c r="E7" i="4" s="1"/>
  <c r="D7" i="4"/>
  <c r="C7" i="4"/>
  <c r="F16" i="4" l="1"/>
  <c r="F15" i="4"/>
  <c r="G13" i="4"/>
  <c r="G16" i="4"/>
  <c r="G10" i="4"/>
  <c r="G8" i="4"/>
  <c r="G11" i="4"/>
  <c r="F14" i="4"/>
  <c r="F13" i="4"/>
  <c r="F11" i="4"/>
  <c r="F9" i="4"/>
  <c r="G14" i="4"/>
  <c r="G9" i="4"/>
  <c r="F12" i="4"/>
  <c r="G12" i="4"/>
  <c r="F10" i="4"/>
  <c r="G15" i="4"/>
  <c r="F8" i="4"/>
  <c r="E37" i="1" l="1"/>
  <c r="H37" i="1"/>
  <c r="F37" i="1"/>
  <c r="D37" i="1"/>
  <c r="I37" i="1"/>
  <c r="D36" i="1"/>
  <c r="J36" i="1"/>
  <c r="J37" i="1"/>
  <c r="G36" i="1"/>
  <c r="G37" i="1"/>
</calcChain>
</file>

<file path=xl/sharedStrings.xml><?xml version="1.0" encoding="utf-8"?>
<sst xmlns="http://schemas.openxmlformats.org/spreadsheetml/2006/main" count="264" uniqueCount="135">
  <si>
    <t>単位：人、世帯</t>
  </si>
  <si>
    <t>総人口</t>
    <phoneticPr fontId="4"/>
  </si>
  <si>
    <t>世帯数</t>
    <phoneticPr fontId="4"/>
  </si>
  <si>
    <t>人口増減</t>
  </si>
  <si>
    <t>自然動態</t>
    <phoneticPr fontId="4"/>
  </si>
  <si>
    <t>社会動態</t>
    <phoneticPr fontId="4"/>
  </si>
  <si>
    <t>出生</t>
    <phoneticPr fontId="4"/>
  </si>
  <si>
    <t>死亡</t>
    <phoneticPr fontId="4"/>
  </si>
  <si>
    <t>自然増減</t>
  </si>
  <si>
    <t>転入</t>
    <phoneticPr fontId="4"/>
  </si>
  <si>
    <t>転出</t>
    <phoneticPr fontId="4"/>
  </si>
  <si>
    <t>社会増減</t>
  </si>
  <si>
    <t>この１年間の計</t>
    <phoneticPr fontId="4"/>
  </si>
  <si>
    <t>１ヵ月間の人口動態</t>
    <rPh sb="2" eb="3">
      <t>ゲツ</t>
    </rPh>
    <phoneticPr fontId="4"/>
  </si>
  <si>
    <t>毎月</t>
    <rPh sb="0" eb="1">
      <t>マイ</t>
    </rPh>
    <rPh sb="1" eb="2">
      <t>ツキ</t>
    </rPh>
    <phoneticPr fontId="4"/>
  </si>
  <si>
    <t>（注）　総人口は翌月の１日現在</t>
  </si>
  <si>
    <t>注）人口及び世帯数は、平成27年国勢調査による確定人口及び世帯数を基にした当該月の翌月１日現在の推計値です。</t>
    <phoneticPr fontId="5"/>
  </si>
  <si>
    <t>－</t>
    <phoneticPr fontId="2"/>
  </si>
  <si>
    <t>R3/1</t>
  </si>
  <si>
    <t>R2/5</t>
    <phoneticPr fontId="2"/>
  </si>
  <si>
    <t xml:space="preserve">           増加及び減少した主な市町村 （対前月）</t>
    <rPh sb="11" eb="13">
      <t>ゾウカ</t>
    </rPh>
    <rPh sb="13" eb="14">
      <t>オヨ</t>
    </rPh>
    <rPh sb="15" eb="17">
      <t>ゲンショウ</t>
    </rPh>
    <rPh sb="19" eb="20">
      <t>オモ</t>
    </rPh>
    <rPh sb="21" eb="24">
      <t>シチョウソン</t>
    </rPh>
    <rPh sb="26" eb="27">
      <t>タイ</t>
    </rPh>
    <rPh sb="27" eb="29">
      <t>ゼンゲツ</t>
    </rPh>
    <phoneticPr fontId="2"/>
  </si>
  <si>
    <r>
      <t>　　</t>
    </r>
    <r>
      <rPr>
        <b/>
        <sz val="9"/>
        <color indexed="8"/>
        <rFont val="ＭＳ Ｐゴシック"/>
        <family val="3"/>
        <charset val="128"/>
      </rPr>
      <t>単位 : 人</t>
    </r>
    <rPh sb="2" eb="4">
      <t>タンイ</t>
    </rPh>
    <rPh sb="7" eb="8">
      <t>ヒト</t>
    </rPh>
    <phoneticPr fontId="2"/>
  </si>
  <si>
    <r>
      <t>　　　　</t>
    </r>
    <r>
      <rPr>
        <sz val="11"/>
        <color indexed="48"/>
        <rFont val="ＭＳ Ｐゴシック"/>
        <family val="3"/>
        <charset val="128"/>
      </rPr>
      <t>増加 （1市)</t>
    </r>
    <rPh sb="4" eb="6">
      <t>ゾウカ</t>
    </rPh>
    <rPh sb="9" eb="10">
      <t>シ</t>
    </rPh>
    <phoneticPr fontId="2"/>
  </si>
  <si>
    <r>
      <t>　　　　</t>
    </r>
    <r>
      <rPr>
        <sz val="11"/>
        <color indexed="10"/>
        <rFont val="ＭＳ Ｐゴシック"/>
        <family val="3"/>
        <charset val="128"/>
      </rPr>
      <t>減少 （上位５市町村）</t>
    </r>
    <rPh sb="4" eb="6">
      <t>ゲンショウ</t>
    </rPh>
    <rPh sb="8" eb="10">
      <t>ジョウイ</t>
    </rPh>
    <rPh sb="11" eb="14">
      <t>シチョウソン</t>
    </rPh>
    <phoneticPr fontId="2"/>
  </si>
  <si>
    <t>市町村名</t>
    <rPh sb="0" eb="3">
      <t>シチョウソン</t>
    </rPh>
    <rPh sb="3" eb="4">
      <t>ナ</t>
    </rPh>
    <phoneticPr fontId="2"/>
  </si>
  <si>
    <t>人　数</t>
    <rPh sb="0" eb="1">
      <t>ヒト</t>
    </rPh>
    <rPh sb="2" eb="3">
      <t>スウ</t>
    </rPh>
    <phoneticPr fontId="2"/>
  </si>
  <si>
    <t>市町村名</t>
    <phoneticPr fontId="2"/>
  </si>
  <si>
    <t>人　数</t>
    <phoneticPr fontId="2"/>
  </si>
  <si>
    <t>大分市</t>
    <rPh sb="0" eb="3">
      <t>オオイタシ</t>
    </rPh>
    <phoneticPr fontId="18"/>
  </si>
  <si>
    <t>日田市</t>
    <rPh sb="0" eb="3">
      <t>ヒタシ</t>
    </rPh>
    <phoneticPr fontId="18"/>
  </si>
  <si>
    <t>佐伯市</t>
    <rPh sb="0" eb="3">
      <t>サイキシ</t>
    </rPh>
    <phoneticPr fontId="18"/>
  </si>
  <si>
    <t>中津市</t>
    <rPh sb="0" eb="3">
      <t>ナカツシ</t>
    </rPh>
    <phoneticPr fontId="18"/>
  </si>
  <si>
    <t>別府市</t>
    <rPh sb="0" eb="3">
      <t>ベップシ</t>
    </rPh>
    <phoneticPr fontId="18"/>
  </si>
  <si>
    <t>宇佐市</t>
    <rPh sb="0" eb="3">
      <t>ウサシ</t>
    </rPh>
    <phoneticPr fontId="18"/>
  </si>
  <si>
    <t>統計表</t>
    <rPh sb="0" eb="3">
      <t>トウケイヒョウ</t>
    </rPh>
    <phoneticPr fontId="2"/>
  </si>
  <si>
    <t>大　分　県　の　市　町　村　別　人　口　と　世　帯</t>
    <rPh sb="0" eb="1">
      <t>ダイ</t>
    </rPh>
    <rPh sb="2" eb="3">
      <t>ブン</t>
    </rPh>
    <rPh sb="4" eb="5">
      <t>ケン</t>
    </rPh>
    <rPh sb="8" eb="9">
      <t>シ</t>
    </rPh>
    <rPh sb="10" eb="11">
      <t>マチ</t>
    </rPh>
    <rPh sb="12" eb="13">
      <t>ムラ</t>
    </rPh>
    <rPh sb="14" eb="15">
      <t>ベツ</t>
    </rPh>
    <rPh sb="16" eb="17">
      <t>ジン</t>
    </rPh>
    <rPh sb="18" eb="19">
      <t>クチ</t>
    </rPh>
    <rPh sb="22" eb="23">
      <t>ヨ</t>
    </rPh>
    <rPh sb="24" eb="25">
      <t>オビ</t>
    </rPh>
    <phoneticPr fontId="18"/>
  </si>
  <si>
    <t>令和3年6月1日現在</t>
    <phoneticPr fontId="18"/>
  </si>
  <si>
    <t>区分</t>
    <rPh sb="0" eb="2">
      <t>クブン</t>
    </rPh>
    <phoneticPr fontId="18"/>
  </si>
  <si>
    <t>《総数》</t>
    <rPh sb="1" eb="3">
      <t>ソウスウ</t>
    </rPh>
    <phoneticPr fontId="18"/>
  </si>
  <si>
    <t>《男》</t>
    <rPh sb="1" eb="2">
      <t>オトコ</t>
    </rPh>
    <phoneticPr fontId="18"/>
  </si>
  <si>
    <t>《女》</t>
    <rPh sb="1" eb="2">
      <t>オンナ</t>
    </rPh>
    <phoneticPr fontId="18"/>
  </si>
  <si>
    <t>世帯数</t>
    <rPh sb="0" eb="3">
      <t>セタイスウ</t>
    </rPh>
    <phoneticPr fontId="18"/>
  </si>
  <si>
    <t>人口</t>
    <rPh sb="0" eb="2">
      <t>ジンコウ</t>
    </rPh>
    <phoneticPr fontId="18"/>
  </si>
  <si>
    <t>増減</t>
    <rPh sb="0" eb="2">
      <t>ゾウゲン</t>
    </rPh>
    <phoneticPr fontId="18"/>
  </si>
  <si>
    <t>出生</t>
    <rPh sb="0" eb="2">
      <t>シュッショウ</t>
    </rPh>
    <phoneticPr fontId="18"/>
  </si>
  <si>
    <t>死亡</t>
    <rPh sb="0" eb="2">
      <t>シボウ</t>
    </rPh>
    <phoneticPr fontId="18"/>
  </si>
  <si>
    <t>転入</t>
    <rPh sb="0" eb="2">
      <t>テンニュウ</t>
    </rPh>
    <phoneticPr fontId="18"/>
  </si>
  <si>
    <t>転出</t>
    <rPh sb="0" eb="2">
      <t>テンシュツ</t>
    </rPh>
    <phoneticPr fontId="18"/>
  </si>
  <si>
    <t>県計</t>
    <rPh sb="0" eb="1">
      <t>ケン</t>
    </rPh>
    <rPh sb="1" eb="2">
      <t>ケイ</t>
    </rPh>
    <phoneticPr fontId="18"/>
  </si>
  <si>
    <t>市部計</t>
    <rPh sb="0" eb="2">
      <t>シブ</t>
    </rPh>
    <rPh sb="2" eb="3">
      <t>ケイ</t>
    </rPh>
    <phoneticPr fontId="18"/>
  </si>
  <si>
    <t>郡部計</t>
    <rPh sb="0" eb="2">
      <t>グンブ</t>
    </rPh>
    <rPh sb="2" eb="3">
      <t>ケイ</t>
    </rPh>
    <phoneticPr fontId="18"/>
  </si>
  <si>
    <t>臼杵市</t>
    <rPh sb="0" eb="3">
      <t>ウスキシ</t>
    </rPh>
    <phoneticPr fontId="18"/>
  </si>
  <si>
    <t>津久見市</t>
    <rPh sb="0" eb="4">
      <t>ツクミシ</t>
    </rPh>
    <phoneticPr fontId="18"/>
  </si>
  <si>
    <t>竹田市</t>
    <rPh sb="0" eb="3">
      <t>タケタシ</t>
    </rPh>
    <phoneticPr fontId="18"/>
  </si>
  <si>
    <t>豊後高田市</t>
    <rPh sb="0" eb="5">
      <t>ブンゴタカダシ</t>
    </rPh>
    <phoneticPr fontId="18"/>
  </si>
  <si>
    <t>杵築市</t>
    <rPh sb="0" eb="3">
      <t>キツキシ</t>
    </rPh>
    <phoneticPr fontId="18"/>
  </si>
  <si>
    <t>豊後大野市</t>
    <rPh sb="0" eb="2">
      <t>ブンゴ</t>
    </rPh>
    <rPh sb="2" eb="5">
      <t>オオノシ</t>
    </rPh>
    <phoneticPr fontId="18"/>
  </si>
  <si>
    <t>由布市</t>
    <rPh sb="0" eb="3">
      <t>ユフシ</t>
    </rPh>
    <phoneticPr fontId="18"/>
  </si>
  <si>
    <t>国東市</t>
    <rPh sb="0" eb="3">
      <t>クニサキシ</t>
    </rPh>
    <phoneticPr fontId="18"/>
  </si>
  <si>
    <t>東国東郡</t>
    <rPh sb="0" eb="4">
      <t>ヒガシクニサキグン</t>
    </rPh>
    <phoneticPr fontId="18"/>
  </si>
  <si>
    <t>姫島村</t>
    <rPh sb="0" eb="3">
      <t>ヒメシマムラ</t>
    </rPh>
    <phoneticPr fontId="18"/>
  </si>
  <si>
    <t>速見郡</t>
    <rPh sb="0" eb="3">
      <t>ハヤミグン</t>
    </rPh>
    <phoneticPr fontId="18"/>
  </si>
  <si>
    <t>日出町</t>
    <rPh sb="0" eb="3">
      <t>ヒジマチ</t>
    </rPh>
    <phoneticPr fontId="18"/>
  </si>
  <si>
    <t>玖珠郡</t>
    <rPh sb="0" eb="3">
      <t>クスグン</t>
    </rPh>
    <phoneticPr fontId="18"/>
  </si>
  <si>
    <t>九重町</t>
    <rPh sb="0" eb="3">
      <t>ココノエマチ</t>
    </rPh>
    <phoneticPr fontId="18"/>
  </si>
  <si>
    <t>玖珠町</t>
    <rPh sb="0" eb="3">
      <t>クスマチ</t>
    </rPh>
    <phoneticPr fontId="18"/>
  </si>
  <si>
    <r>
      <t xml:space="preserve">           </t>
    </r>
    <r>
      <rPr>
        <sz val="11"/>
        <color indexed="60"/>
        <rFont val="ＭＳ Ｐゴシック"/>
        <family val="3"/>
        <charset val="128"/>
      </rPr>
      <t>県 外 移 動 の 地 域 別 割 合</t>
    </r>
    <rPh sb="11" eb="12">
      <t>ケン</t>
    </rPh>
    <rPh sb="13" eb="14">
      <t>ソト</t>
    </rPh>
    <rPh sb="15" eb="16">
      <t>ワタル</t>
    </rPh>
    <rPh sb="17" eb="18">
      <t>ドウ</t>
    </rPh>
    <rPh sb="21" eb="22">
      <t>チ</t>
    </rPh>
    <rPh sb="23" eb="24">
      <t>イキ</t>
    </rPh>
    <rPh sb="25" eb="26">
      <t>ベツ</t>
    </rPh>
    <rPh sb="27" eb="28">
      <t>ワリ</t>
    </rPh>
    <rPh sb="29" eb="30">
      <t>ゴウ</t>
    </rPh>
    <phoneticPr fontId="2"/>
  </si>
  <si>
    <r>
      <rPr>
        <sz val="11"/>
        <color indexed="8"/>
        <rFont val="ＭＳ Ｐゴシック"/>
        <family val="3"/>
        <charset val="128"/>
      </rPr>
      <t xml:space="preserve">            </t>
    </r>
    <r>
      <rPr>
        <sz val="11"/>
        <color theme="1"/>
        <rFont val="ＭＳ Ｐゴシック"/>
        <family val="3"/>
        <charset val="128"/>
        <scheme val="minor"/>
      </rPr>
      <t>　　</t>
    </r>
    <r>
      <rPr>
        <b/>
        <sz val="9"/>
        <color indexed="8"/>
        <rFont val="ＭＳ Ｐゴシック"/>
        <family val="3"/>
        <charset val="128"/>
      </rPr>
      <t>単位 : 人、％</t>
    </r>
    <rPh sb="14" eb="16">
      <t>タンイ</t>
    </rPh>
    <rPh sb="19" eb="20">
      <t>ヒト</t>
    </rPh>
    <phoneticPr fontId="2"/>
  </si>
  <si>
    <t>実　　　　　数</t>
    <rPh sb="0" eb="1">
      <t>ジツ</t>
    </rPh>
    <rPh sb="6" eb="7">
      <t>スウ</t>
    </rPh>
    <phoneticPr fontId="2"/>
  </si>
  <si>
    <t>割　　　合</t>
    <rPh sb="0" eb="1">
      <t>ワリ</t>
    </rPh>
    <rPh sb="4" eb="5">
      <t>ゴウ</t>
    </rPh>
    <phoneticPr fontId="2"/>
  </si>
  <si>
    <t>転入者</t>
    <rPh sb="0" eb="3">
      <t>テンニュウシャ</t>
    </rPh>
    <phoneticPr fontId="2"/>
  </si>
  <si>
    <t>転出者</t>
    <rPh sb="0" eb="3">
      <t>テンシュツシャ</t>
    </rPh>
    <phoneticPr fontId="2"/>
  </si>
  <si>
    <t>転入超過者</t>
    <rPh sb="0" eb="2">
      <t>テンニュウ</t>
    </rPh>
    <rPh sb="2" eb="4">
      <t>チョウカ</t>
    </rPh>
    <rPh sb="4" eb="5">
      <t>シャ</t>
    </rPh>
    <phoneticPr fontId="2"/>
  </si>
  <si>
    <t>総数</t>
    <rPh sb="0" eb="2">
      <t>ソウスウ</t>
    </rPh>
    <phoneticPr fontId="2"/>
  </si>
  <si>
    <t>九州</t>
    <rPh sb="0" eb="2">
      <t>キュウシュウ</t>
    </rPh>
    <phoneticPr fontId="2"/>
  </si>
  <si>
    <t>四国</t>
    <rPh sb="0" eb="2">
      <t>シコク</t>
    </rPh>
    <phoneticPr fontId="2"/>
  </si>
  <si>
    <t>中国</t>
    <rPh sb="0" eb="2">
      <t>チュウゴク</t>
    </rPh>
    <phoneticPr fontId="2"/>
  </si>
  <si>
    <t>近畿</t>
    <rPh sb="0" eb="2">
      <t>キンキ</t>
    </rPh>
    <phoneticPr fontId="2"/>
  </si>
  <si>
    <t>中部</t>
    <rPh sb="0" eb="2">
      <t>チュウブ</t>
    </rPh>
    <phoneticPr fontId="2"/>
  </si>
  <si>
    <t>関東</t>
    <rPh sb="0" eb="2">
      <t>カントウ</t>
    </rPh>
    <phoneticPr fontId="2"/>
  </si>
  <si>
    <t>東北</t>
    <rPh sb="0" eb="2">
      <t>トウホク</t>
    </rPh>
    <phoneticPr fontId="2"/>
  </si>
  <si>
    <t>北海道</t>
    <rPh sb="0" eb="3">
      <t>ホッカイドウ</t>
    </rPh>
    <phoneticPr fontId="2"/>
  </si>
  <si>
    <t>国外</t>
    <rPh sb="0" eb="2">
      <t>コクガイ</t>
    </rPh>
    <phoneticPr fontId="2"/>
  </si>
  <si>
    <r>
      <t xml:space="preserve"> </t>
    </r>
    <r>
      <rPr>
        <sz val="8"/>
        <color indexed="8"/>
        <rFont val="ＭＳ Ｐゴシック"/>
        <family val="3"/>
        <charset val="128"/>
      </rPr>
      <t>※「割合」は、小数点以下第１位を四捨五入しているため、合計すると１００にならない場合がある</t>
    </r>
    <r>
      <rPr>
        <sz val="9"/>
        <color indexed="8"/>
        <rFont val="ＭＳ Ｐゴシック"/>
        <family val="3"/>
        <charset val="128"/>
      </rPr>
      <t>。</t>
    </r>
    <rPh sb="3" eb="5">
      <t>ワリアイ</t>
    </rPh>
    <rPh sb="8" eb="11">
      <t>ショウスウテン</t>
    </rPh>
    <rPh sb="11" eb="13">
      <t>イカ</t>
    </rPh>
    <rPh sb="13" eb="14">
      <t>ダイ</t>
    </rPh>
    <rPh sb="15" eb="16">
      <t>イ</t>
    </rPh>
    <rPh sb="17" eb="21">
      <t>シシャゴニュウ</t>
    </rPh>
    <rPh sb="28" eb="30">
      <t>ゴウケイ</t>
    </rPh>
    <rPh sb="41" eb="43">
      <t>バアイ</t>
    </rPh>
    <phoneticPr fontId="2"/>
  </si>
  <si>
    <t>移動</t>
    <rPh sb="0" eb="2">
      <t>イドウ</t>
    </rPh>
    <phoneticPr fontId="2"/>
  </si>
  <si>
    <t>市　町　村　別　の　県　内　移　動　と　県　外　移　動</t>
    <rPh sb="0" eb="1">
      <t>シ</t>
    </rPh>
    <rPh sb="2" eb="3">
      <t>マチ</t>
    </rPh>
    <rPh sb="4" eb="5">
      <t>ムラ</t>
    </rPh>
    <rPh sb="6" eb="7">
      <t>ベツ</t>
    </rPh>
    <rPh sb="10" eb="11">
      <t>ケン</t>
    </rPh>
    <rPh sb="12" eb="13">
      <t>ナイ</t>
    </rPh>
    <rPh sb="14" eb="15">
      <t>ウツリ</t>
    </rPh>
    <rPh sb="16" eb="17">
      <t>ドウ</t>
    </rPh>
    <rPh sb="20" eb="21">
      <t>ケン</t>
    </rPh>
    <rPh sb="22" eb="23">
      <t>ガイ</t>
    </rPh>
    <rPh sb="24" eb="25">
      <t>ウツリ</t>
    </rPh>
    <rPh sb="26" eb="27">
      <t>ドウ</t>
    </rPh>
    <phoneticPr fontId="18"/>
  </si>
  <si>
    <t>令和3年5月分</t>
    <phoneticPr fontId="18"/>
  </si>
  <si>
    <t>移動数</t>
    <rPh sb="0" eb="2">
      <t>イドウ</t>
    </rPh>
    <rPh sb="2" eb="3">
      <t>スウ</t>
    </rPh>
    <phoneticPr fontId="18"/>
  </si>
  <si>
    <t>《県内》</t>
    <rPh sb="1" eb="3">
      <t>ケンナイ</t>
    </rPh>
    <phoneticPr fontId="18"/>
  </si>
  <si>
    <t>《県外》</t>
    <rPh sb="1" eb="3">
      <t>ケンガイ</t>
    </rPh>
    <phoneticPr fontId="18"/>
  </si>
  <si>
    <t>不明</t>
    <rPh sb="0" eb="2">
      <t>フメイ</t>
    </rPh>
    <phoneticPr fontId="18"/>
  </si>
  <si>
    <t>【転入】</t>
    <rPh sb="1" eb="3">
      <t>テンニュウ</t>
    </rPh>
    <phoneticPr fontId="18"/>
  </si>
  <si>
    <t>【転出】</t>
    <rPh sb="1" eb="3">
      <t>テンシュツ</t>
    </rPh>
    <phoneticPr fontId="18"/>
  </si>
  <si>
    <t>計</t>
    <rPh sb="0" eb="1">
      <t>ケイ</t>
    </rPh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</si>
  <si>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</si>
  <si>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</si>
  <si>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市町村間移動</t>
    <rPh sb="0" eb="3">
      <t>シチョウソン</t>
    </rPh>
    <rPh sb="3" eb="4">
      <t>カン</t>
    </rPh>
    <rPh sb="4" eb="6">
      <t>イドウ</t>
    </rPh>
    <phoneticPr fontId="2"/>
  </si>
  <si>
    <t>県　内　市　町　村　間　の　転　入　者　と　転　出　者</t>
    <phoneticPr fontId="18"/>
  </si>
  <si>
    <t>市町村</t>
    <rPh sb="0" eb="3">
      <t>シチョウソン</t>
    </rPh>
    <phoneticPr fontId="18"/>
  </si>
  <si>
    <t>大分</t>
    <rPh sb="0" eb="2">
      <t>オオイタ</t>
    </rPh>
    <phoneticPr fontId="18"/>
  </si>
  <si>
    <t>別府</t>
    <rPh sb="0" eb="2">
      <t>ベップ</t>
    </rPh>
    <phoneticPr fontId="18"/>
  </si>
  <si>
    <t>中津</t>
    <rPh sb="0" eb="2">
      <t>ナカツ</t>
    </rPh>
    <phoneticPr fontId="18"/>
  </si>
  <si>
    <t>日田</t>
    <rPh sb="0" eb="2">
      <t>ヒタ</t>
    </rPh>
    <phoneticPr fontId="18"/>
  </si>
  <si>
    <t>佐伯</t>
    <rPh sb="0" eb="2">
      <t>サエキ</t>
    </rPh>
    <phoneticPr fontId="18"/>
  </si>
  <si>
    <t>臼杵</t>
    <rPh sb="0" eb="2">
      <t>ウスキ</t>
    </rPh>
    <phoneticPr fontId="18"/>
  </si>
  <si>
    <t>津久見</t>
    <rPh sb="0" eb="3">
      <t>ツクミ</t>
    </rPh>
    <phoneticPr fontId="18"/>
  </si>
  <si>
    <t>竹田</t>
    <rPh sb="0" eb="2">
      <t>タケダ</t>
    </rPh>
    <phoneticPr fontId="18"/>
  </si>
  <si>
    <t>豊後高田</t>
    <rPh sb="0" eb="4">
      <t>ブンゴタカダ</t>
    </rPh>
    <phoneticPr fontId="18"/>
  </si>
  <si>
    <t>杵築</t>
    <rPh sb="0" eb="2">
      <t>キツキ</t>
    </rPh>
    <phoneticPr fontId="18"/>
  </si>
  <si>
    <t>宇佐</t>
    <rPh sb="0" eb="2">
      <t>ウサ</t>
    </rPh>
    <phoneticPr fontId="18"/>
  </si>
  <si>
    <t>豊後大野</t>
    <rPh sb="0" eb="2">
      <t>ブンゴ</t>
    </rPh>
    <rPh sb="2" eb="4">
      <t>オオノ</t>
    </rPh>
    <phoneticPr fontId="18"/>
  </si>
  <si>
    <t>由布</t>
    <rPh sb="0" eb="2">
      <t>ユフ</t>
    </rPh>
    <phoneticPr fontId="18"/>
  </si>
  <si>
    <t>国東</t>
    <rPh sb="0" eb="2">
      <t>クニサキ</t>
    </rPh>
    <phoneticPr fontId="18"/>
  </si>
  <si>
    <t>姫島</t>
    <rPh sb="0" eb="2">
      <t>ヒメジマ</t>
    </rPh>
    <phoneticPr fontId="18"/>
  </si>
  <si>
    <t>日出</t>
    <rPh sb="0" eb="2">
      <t>ヒノデ</t>
    </rPh>
    <phoneticPr fontId="18"/>
  </si>
  <si>
    <t>九重</t>
    <rPh sb="0" eb="2">
      <t>クジュウ</t>
    </rPh>
    <phoneticPr fontId="18"/>
  </si>
  <si>
    <t>玖珠</t>
    <rPh sb="0" eb="2">
      <t>クス</t>
    </rPh>
    <phoneticPr fontId="18"/>
  </si>
  <si>
    <t>転入計</t>
    <rPh sb="0" eb="2">
      <t>テンニュウ</t>
    </rPh>
    <rPh sb="2" eb="3">
      <t>ケイ</t>
    </rPh>
    <phoneticPr fontId="18"/>
  </si>
  <si>
    <t>＊＊</t>
    <phoneticPr fontId="18"/>
  </si>
  <si>
    <t>転出計</t>
    <rPh sb="0" eb="2">
      <t>テンシュツ</t>
    </rPh>
    <rPh sb="2" eb="3">
      <t>ケイ</t>
    </rPh>
    <phoneticPr fontId="18"/>
  </si>
  <si>
    <t>県外ブロック別</t>
    <rPh sb="0" eb="2">
      <t>ケンガイ</t>
    </rPh>
    <rPh sb="6" eb="7">
      <t>ベツ</t>
    </rPh>
    <phoneticPr fontId="2"/>
  </si>
  <si>
    <t>市 町 村 の 全 国 ブ ロ ッ ク 別 転 入 者 と 転 出 者</t>
    <rPh sb="0" eb="1">
      <t>シ</t>
    </rPh>
    <rPh sb="2" eb="3">
      <t>マチ</t>
    </rPh>
    <rPh sb="4" eb="5">
      <t>ムラ</t>
    </rPh>
    <rPh sb="8" eb="9">
      <t>ゼン</t>
    </rPh>
    <rPh sb="10" eb="11">
      <t>コク</t>
    </rPh>
    <rPh sb="20" eb="21">
      <t>ベツ</t>
    </rPh>
    <rPh sb="22" eb="23">
      <t>テン</t>
    </rPh>
    <rPh sb="24" eb="25">
      <t>イリ</t>
    </rPh>
    <rPh sb="26" eb="27">
      <t>シャ</t>
    </rPh>
    <rPh sb="30" eb="31">
      <t>テン</t>
    </rPh>
    <rPh sb="32" eb="33">
      <t>デ</t>
    </rPh>
    <rPh sb="34" eb="35">
      <t>シャ</t>
    </rPh>
    <phoneticPr fontId="18"/>
  </si>
  <si>
    <t>区　　分</t>
    <rPh sb="0" eb="1">
      <t>ク</t>
    </rPh>
    <rPh sb="3" eb="4">
      <t>ブン</t>
    </rPh>
    <phoneticPr fontId="18"/>
  </si>
  <si>
    <t>転入者</t>
    <rPh sb="0" eb="3">
      <t>テンニュウシャ</t>
    </rPh>
    <phoneticPr fontId="18"/>
  </si>
  <si>
    <t>転出者</t>
    <rPh sb="0" eb="3">
      <t>テンシュツシャ</t>
    </rPh>
    <phoneticPr fontId="18"/>
  </si>
  <si>
    <t>総数</t>
    <rPh sb="0" eb="2">
      <t>ソウスウ</t>
    </rPh>
    <phoneticPr fontId="18"/>
  </si>
  <si>
    <t>北海道</t>
    <rPh sb="0" eb="3">
      <t>ホッカイドウ</t>
    </rPh>
    <phoneticPr fontId="18"/>
  </si>
  <si>
    <t>東北</t>
    <rPh sb="0" eb="2">
      <t>トウホク</t>
    </rPh>
    <phoneticPr fontId="18"/>
  </si>
  <si>
    <t>関東</t>
    <rPh sb="0" eb="2">
      <t>カントウ</t>
    </rPh>
    <phoneticPr fontId="18"/>
  </si>
  <si>
    <t>中部</t>
    <rPh sb="0" eb="2">
      <t>チュウブ</t>
    </rPh>
    <phoneticPr fontId="18"/>
  </si>
  <si>
    <t>近畿</t>
    <rPh sb="0" eb="2">
      <t>キンキ</t>
    </rPh>
    <phoneticPr fontId="18"/>
  </si>
  <si>
    <t>中国</t>
    <rPh sb="0" eb="2">
      <t>チュウゴク</t>
    </rPh>
    <phoneticPr fontId="18"/>
  </si>
  <si>
    <t>四国</t>
    <rPh sb="0" eb="2">
      <t>シコク</t>
    </rPh>
    <phoneticPr fontId="18"/>
  </si>
  <si>
    <t>九州</t>
    <rPh sb="0" eb="2">
      <t>キュウシュウ</t>
    </rPh>
    <phoneticPr fontId="18"/>
  </si>
  <si>
    <t>国外</t>
    <rPh sb="0" eb="2">
      <t>コクガイ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</si>
</sst>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;[Red]\-#,##0\ "/>
    <numFmt numFmtId="177" formatCode="#,##0;[Red]\-#,##0;@"/>
    <numFmt numFmtId="178" formatCode="[$-411]ggge&quot;年&quot;m&quot;月分&quot;"/>
    <numFmt numFmtId="179" formatCode="#,##0;[Red]\-#,##0;&quot;-&quot;;@"/>
    <numFmt numFmtId="180" formatCode="#,##0;[Red]\-#,##0;&quot; &quot;;@"/>
  </numFmts>
  <fonts count="32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sz val="10"/>
      <name val="ＭＳ ゴシック"/>
      <family val="3"/>
      <charset val="128"/>
    </font>
    <font>
      <sz val="11"/>
      <name val="Times New Roman"/>
      <family val="1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rgb="FF000000"/>
      <name val="メイリオ"/>
      <family val="3"/>
      <charset val="128"/>
    </font>
    <font>
      <sz val="6"/>
      <name val="ＭＳ Ｐゴシック"/>
      <family val="3"/>
      <charset val="128"/>
      <scheme val="minor"/>
    </font>
    <font>
      <sz val="11"/>
      <color rgb="FF3399FF"/>
      <name val="ＭＳ Ｐゴシック"/>
      <family val="3"/>
      <charset val="128"/>
      <scheme val="minor"/>
    </font>
    <font>
      <b/>
      <sz val="9"/>
      <color indexed="8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7"/>
      <name val="ＭＳ 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FF"/>
        <bgColor rgb="FFFFCCFF"/>
      </patternFill>
    </fill>
    <fill>
      <patternFill patternType="solid">
        <fgColor rgb="FFFFCCFF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6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6" tint="0.79992065187536243"/>
      </left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theme="6" tint="0.79998168889431442"/>
      </left>
      <right style="thin">
        <color theme="6" tint="0.79998168889431442"/>
      </right>
      <top style="thin">
        <color theme="6" tint="0.79998168889431442"/>
      </top>
      <bottom style="thin">
        <color theme="6" tint="0.79998168889431442"/>
      </bottom>
      <diagonal/>
    </border>
    <border>
      <left style="thin">
        <color theme="6" tint="0.79995117038483843"/>
      </left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/>
      <right style="thin">
        <color theme="6" tint="0.79995117038483843"/>
      </right>
      <top style="thin">
        <color theme="6" tint="0.79992065187536243"/>
      </top>
      <bottom style="thin">
        <color theme="6" tint="0.79995117038483843"/>
      </bottom>
      <diagonal/>
    </border>
    <border>
      <left/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6" tint="0.79992065187536243"/>
      </left>
      <right/>
      <top style="thin">
        <color theme="6" tint="0.79992065187536243"/>
      </top>
      <bottom style="thin">
        <color theme="6" tint="0.79992065187536243"/>
      </bottom>
      <diagonal/>
    </border>
    <border>
      <left/>
      <right/>
      <top style="thin">
        <color theme="6" tint="0.79992065187536243"/>
      </top>
      <bottom style="thin">
        <color theme="6" tint="0.79992065187536243"/>
      </bottom>
      <diagonal/>
    </border>
    <border>
      <left/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theme="6" tint="0.79995117038483843"/>
      </left>
      <right style="thin">
        <color theme="6" tint="0.79995117038483843"/>
      </right>
      <top/>
      <bottom style="thin">
        <color theme="6" tint="0.7999511703848384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215">
    <xf numFmtId="0" fontId="0" fillId="0" borderId="0" xfId="0">
      <alignment vertical="center"/>
    </xf>
    <xf numFmtId="0" fontId="8" fillId="0" borderId="0" xfId="4" applyFont="1" applyAlignment="1">
      <alignment vertical="center"/>
    </xf>
    <xf numFmtId="0" fontId="8" fillId="0" borderId="0" xfId="4" applyFont="1" applyAlignment="1">
      <alignment horizontal="right" vertical="center"/>
    </xf>
    <xf numFmtId="0" fontId="3" fillId="0" borderId="0" xfId="4" applyFont="1" applyAlignment="1">
      <alignment vertical="center"/>
    </xf>
    <xf numFmtId="0" fontId="3" fillId="0" borderId="1" xfId="4" applyFont="1" applyBorder="1" applyAlignment="1">
      <alignment horizontal="center" vertical="center"/>
    </xf>
    <xf numFmtId="176" fontId="8" fillId="0" borderId="0" xfId="4" applyNumberFormat="1" applyFont="1" applyAlignment="1">
      <alignment vertical="center"/>
    </xf>
    <xf numFmtId="176" fontId="3" fillId="0" borderId="2" xfId="1" applyNumberFormat="1" applyFont="1" applyFill="1" applyBorder="1" applyAlignment="1" applyProtection="1">
      <alignment vertical="center"/>
    </xf>
    <xf numFmtId="176" fontId="3" fillId="0" borderId="2" xfId="1" applyNumberFormat="1" applyFont="1" applyFill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9" fillId="0" borderId="0" xfId="4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3" xfId="4" applyFont="1" applyBorder="1" applyAlignment="1">
      <alignment vertical="center"/>
    </xf>
    <xf numFmtId="0" fontId="3" fillId="0" borderId="1" xfId="1" applyNumberFormat="1" applyFont="1" applyFill="1" applyBorder="1" applyAlignment="1" applyProtection="1">
      <alignment horizontal="center" vertical="center"/>
      <protection locked="0"/>
    </xf>
    <xf numFmtId="0" fontId="3" fillId="0" borderId="4" xfId="4" applyFont="1" applyBorder="1" applyAlignment="1">
      <alignment horizontal="right" vertical="center"/>
    </xf>
    <xf numFmtId="0" fontId="3" fillId="0" borderId="0" xfId="4" applyFont="1" applyBorder="1" applyAlignment="1">
      <alignment horizontal="right" vertical="center"/>
    </xf>
    <xf numFmtId="0" fontId="8" fillId="0" borderId="0" xfId="4" applyFont="1" applyBorder="1" applyAlignment="1">
      <alignment vertical="center"/>
    </xf>
    <xf numFmtId="0" fontId="11" fillId="0" borderId="0" xfId="0" applyFont="1" applyAlignment="1">
      <alignment horizontal="center" vertical="center" readingOrder="1"/>
    </xf>
    <xf numFmtId="0" fontId="10" fillId="0" borderId="0" xfId="0" applyFont="1" applyAlignment="1">
      <alignment vertical="center"/>
    </xf>
    <xf numFmtId="37" fontId="7" fillId="0" borderId="5" xfId="0" applyNumberFormat="1" applyFont="1" applyFill="1" applyBorder="1" applyAlignment="1" applyProtection="1">
      <alignment horizontal="right" vertical="center"/>
      <protection locked="0"/>
    </xf>
    <xf numFmtId="37" fontId="7" fillId="0" borderId="5" xfId="0" applyNumberFormat="1" applyFont="1" applyFill="1" applyBorder="1" applyAlignment="1" applyProtection="1">
      <alignment horizontal="right" vertical="center"/>
    </xf>
    <xf numFmtId="37" fontId="7" fillId="0" borderId="6" xfId="0" applyNumberFormat="1" applyFont="1" applyFill="1" applyBorder="1" applyAlignment="1" applyProtection="1">
      <alignment horizontal="right" vertical="center"/>
      <protection locked="0"/>
    </xf>
    <xf numFmtId="0" fontId="6" fillId="2" borderId="0" xfId="3" applyFill="1">
      <alignment vertical="center"/>
    </xf>
    <xf numFmtId="0" fontId="13" fillId="2" borderId="0" xfId="3" applyFont="1" applyFill="1">
      <alignment vertical="center"/>
    </xf>
    <xf numFmtId="0" fontId="6" fillId="0" borderId="0" xfId="3">
      <alignment vertical="center"/>
    </xf>
    <xf numFmtId="0" fontId="8" fillId="2" borderId="0" xfId="3" applyFont="1" applyFill="1">
      <alignment vertical="center"/>
    </xf>
    <xf numFmtId="0" fontId="6" fillId="3" borderId="10" xfId="3" applyFill="1" applyBorder="1" applyAlignment="1">
      <alignment horizontal="center" vertical="center"/>
    </xf>
    <xf numFmtId="0" fontId="17" fillId="2" borderId="11" xfId="3" applyFont="1" applyFill="1" applyBorder="1">
      <alignment vertical="center"/>
    </xf>
    <xf numFmtId="0" fontId="8" fillId="4" borderId="11" xfId="3" applyFont="1" applyFill="1" applyBorder="1" applyAlignment="1">
      <alignment horizontal="center" vertical="center"/>
    </xf>
    <xf numFmtId="0" fontId="8" fillId="5" borderId="11" xfId="3" applyFont="1" applyFill="1" applyBorder="1" applyAlignment="1">
      <alignment horizontal="center" vertical="center"/>
    </xf>
    <xf numFmtId="0" fontId="17" fillId="2" borderId="0" xfId="3" applyFont="1" applyFill="1">
      <alignment vertical="center"/>
    </xf>
    <xf numFmtId="0" fontId="6" fillId="3" borderId="12" xfId="3" applyFill="1" applyBorder="1" applyAlignment="1">
      <alignment horizontal="center" vertical="center"/>
    </xf>
    <xf numFmtId="0" fontId="6" fillId="0" borderId="11" xfId="3" applyFont="1" applyFill="1" applyBorder="1" applyAlignment="1">
      <alignment horizontal="center" vertical="center"/>
    </xf>
    <xf numFmtId="3" fontId="6" fillId="0" borderId="13" xfId="3" applyNumberFormat="1" applyFont="1" applyFill="1" applyBorder="1">
      <alignment vertical="center"/>
    </xf>
    <xf numFmtId="0" fontId="17" fillId="5" borderId="12" xfId="3" applyFont="1" applyFill="1" applyBorder="1" applyAlignment="1">
      <alignment horizontal="center" vertical="center"/>
    </xf>
    <xf numFmtId="0" fontId="6" fillId="0" borderId="12" xfId="3" applyFill="1" applyBorder="1" applyAlignment="1">
      <alignment horizontal="center" vertical="center"/>
    </xf>
    <xf numFmtId="3" fontId="6" fillId="0" borderId="14" xfId="3" applyNumberFormat="1" applyFill="1" applyBorder="1" applyAlignment="1">
      <alignment horizontal="right" vertical="center"/>
    </xf>
    <xf numFmtId="0" fontId="6" fillId="0" borderId="11" xfId="3" applyFont="1" applyFill="1" applyBorder="1" applyAlignment="1">
      <alignment horizontal="center" vertical="center" wrapText="1"/>
    </xf>
    <xf numFmtId="0" fontId="19" fillId="0" borderId="0" xfId="5" applyFont="1" applyAlignment="1">
      <alignment horizontal="distributed" vertical="center" justifyLastLine="1"/>
    </xf>
    <xf numFmtId="0" fontId="20" fillId="0" borderId="0" xfId="5" applyFont="1" applyAlignment="1">
      <alignment horizontal="distributed" vertical="center" justifyLastLine="1"/>
    </xf>
    <xf numFmtId="0" fontId="6" fillId="0" borderId="0" xfId="5">
      <alignment vertical="center"/>
    </xf>
    <xf numFmtId="0" fontId="21" fillId="0" borderId="0" xfId="5" applyFont="1" applyAlignment="1">
      <alignment horizontal="center" vertical="center" justifyLastLine="1"/>
    </xf>
    <xf numFmtId="0" fontId="3" fillId="6" borderId="23" xfId="5" applyFont="1" applyFill="1" applyBorder="1" applyAlignment="1">
      <alignment horizontal="distributed" vertical="center" justifyLastLine="1"/>
    </xf>
    <xf numFmtId="0" fontId="3" fillId="6" borderId="24" xfId="5" applyFont="1" applyFill="1" applyBorder="1" applyAlignment="1">
      <alignment horizontal="distributed" vertical="center" justifyLastLine="1"/>
    </xf>
    <xf numFmtId="0" fontId="3" fillId="6" borderId="25" xfId="5" applyFont="1" applyFill="1" applyBorder="1" applyAlignment="1">
      <alignment horizontal="distributed" vertical="center" justifyLastLine="1"/>
    </xf>
    <xf numFmtId="0" fontId="3" fillId="6" borderId="5" xfId="5" applyFont="1" applyFill="1" applyBorder="1" applyAlignment="1">
      <alignment horizontal="distributed" vertical="center" justifyLastLine="1"/>
    </xf>
    <xf numFmtId="0" fontId="3" fillId="6" borderId="9" xfId="5" applyFont="1" applyFill="1" applyBorder="1" applyAlignment="1">
      <alignment horizontal="distributed" vertical="center" justifyLastLine="1"/>
    </xf>
    <xf numFmtId="0" fontId="3" fillId="6" borderId="26" xfId="5" applyFont="1" applyFill="1" applyBorder="1" applyAlignment="1">
      <alignment horizontal="distributed" vertical="center" justifyLastLine="1"/>
    </xf>
    <xf numFmtId="0" fontId="3" fillId="7" borderId="27" xfId="5" applyFont="1" applyFill="1" applyBorder="1" applyAlignment="1">
      <alignment horizontal="distributed" vertical="center" justifyLastLine="1"/>
    </xf>
    <xf numFmtId="177" fontId="1" fillId="7" borderId="28" xfId="5" applyNumberFormat="1" applyFont="1" applyFill="1" applyBorder="1" applyAlignment="1">
      <alignment vertical="center" shrinkToFit="1"/>
    </xf>
    <xf numFmtId="177" fontId="1" fillId="7" borderId="29" xfId="5" applyNumberFormat="1" applyFont="1" applyFill="1" applyBorder="1" applyAlignment="1">
      <alignment vertical="center" shrinkToFit="1"/>
    </xf>
    <xf numFmtId="177" fontId="1" fillId="7" borderId="30" xfId="5" applyNumberFormat="1" applyFont="1" applyFill="1" applyBorder="1" applyAlignment="1">
      <alignment vertical="center" shrinkToFit="1"/>
    </xf>
    <xf numFmtId="177" fontId="1" fillId="7" borderId="31" xfId="5" applyNumberFormat="1" applyFont="1" applyFill="1" applyBorder="1" applyAlignment="1">
      <alignment vertical="center" shrinkToFit="1"/>
    </xf>
    <xf numFmtId="177" fontId="1" fillId="7" borderId="32" xfId="5" applyNumberFormat="1" applyFont="1" applyFill="1" applyBorder="1" applyAlignment="1">
      <alignment vertical="center" shrinkToFit="1"/>
    </xf>
    <xf numFmtId="0" fontId="3" fillId="7" borderId="33" xfId="5" applyFont="1" applyFill="1" applyBorder="1" applyAlignment="1">
      <alignment horizontal="distributed" vertical="center" justifyLastLine="1"/>
    </xf>
    <xf numFmtId="177" fontId="1" fillId="7" borderId="34" xfId="5" applyNumberFormat="1" applyFont="1" applyFill="1" applyBorder="1" applyAlignment="1">
      <alignment vertical="center" shrinkToFit="1"/>
    </xf>
    <xf numFmtId="177" fontId="1" fillId="7" borderId="35" xfId="5" applyNumberFormat="1" applyFont="1" applyFill="1" applyBorder="1" applyAlignment="1">
      <alignment vertical="center" shrinkToFit="1"/>
    </xf>
    <xf numFmtId="177" fontId="1" fillId="7" borderId="3" xfId="5" applyNumberFormat="1" applyFont="1" applyFill="1" applyBorder="1" applyAlignment="1">
      <alignment vertical="center" shrinkToFit="1"/>
    </xf>
    <xf numFmtId="177" fontId="1" fillId="7" borderId="0" xfId="5" applyNumberFormat="1" applyFont="1" applyFill="1" applyBorder="1" applyAlignment="1">
      <alignment vertical="center" shrinkToFit="1"/>
    </xf>
    <xf numFmtId="177" fontId="1" fillId="7" borderId="36" xfId="5" applyNumberFormat="1" applyFont="1" applyFill="1" applyBorder="1" applyAlignment="1">
      <alignment vertical="center" shrinkToFit="1"/>
    </xf>
    <xf numFmtId="0" fontId="3" fillId="0" borderId="33" xfId="5" applyFont="1" applyBorder="1" applyAlignment="1">
      <alignment horizontal="distributed" vertical="center" justifyLastLine="1"/>
    </xf>
    <xf numFmtId="177" fontId="1" fillId="0" borderId="34" xfId="5" applyNumberFormat="1" applyFont="1" applyBorder="1" applyAlignment="1">
      <alignment vertical="center" shrinkToFit="1"/>
    </xf>
    <xf numFmtId="177" fontId="1" fillId="0" borderId="35" xfId="5" applyNumberFormat="1" applyFont="1" applyBorder="1" applyAlignment="1">
      <alignment vertical="center" shrinkToFit="1"/>
    </xf>
    <xf numFmtId="177" fontId="1" fillId="0" borderId="3" xfId="5" applyNumberFormat="1" applyFont="1" applyBorder="1" applyAlignment="1">
      <alignment vertical="center" shrinkToFit="1"/>
    </xf>
    <xf numFmtId="177" fontId="1" fillId="0" borderId="0" xfId="5" applyNumberFormat="1" applyFont="1" applyBorder="1" applyAlignment="1">
      <alignment vertical="center" shrinkToFit="1"/>
    </xf>
    <xf numFmtId="177" fontId="1" fillId="0" borderId="36" xfId="5" applyNumberFormat="1" applyFont="1" applyBorder="1" applyAlignment="1">
      <alignment vertical="center" shrinkToFit="1"/>
    </xf>
    <xf numFmtId="0" fontId="3" fillId="0" borderId="37" xfId="5" applyFont="1" applyBorder="1" applyAlignment="1">
      <alignment horizontal="distributed" vertical="center" justifyLastLine="1"/>
    </xf>
    <xf numFmtId="177" fontId="1" fillId="0" borderId="38" xfId="5" applyNumberFormat="1" applyFont="1" applyBorder="1" applyAlignment="1">
      <alignment vertical="center" shrinkToFit="1"/>
    </xf>
    <xf numFmtId="177" fontId="1" fillId="0" borderId="39" xfId="5" applyNumberFormat="1" applyFont="1" applyBorder="1" applyAlignment="1">
      <alignment vertical="center" shrinkToFit="1"/>
    </xf>
    <xf numFmtId="177" fontId="1" fillId="0" borderId="40" xfId="5" applyNumberFormat="1" applyFont="1" applyBorder="1" applyAlignment="1">
      <alignment vertical="center" shrinkToFit="1"/>
    </xf>
    <xf numFmtId="177" fontId="1" fillId="0" borderId="15" xfId="5" applyNumberFormat="1" applyFont="1" applyBorder="1" applyAlignment="1">
      <alignment vertical="center" shrinkToFit="1"/>
    </xf>
    <xf numFmtId="177" fontId="1" fillId="0" borderId="41" xfId="5" applyNumberFormat="1" applyFont="1" applyBorder="1" applyAlignment="1">
      <alignment vertical="center" shrinkToFit="1"/>
    </xf>
    <xf numFmtId="0" fontId="26" fillId="8" borderId="10" xfId="3" applyFont="1" applyFill="1" applyBorder="1" applyAlignment="1">
      <alignment horizontal="center" vertical="center"/>
    </xf>
    <xf numFmtId="0" fontId="26" fillId="9" borderId="12" xfId="3" applyFont="1" applyFill="1" applyBorder="1" applyAlignment="1">
      <alignment horizontal="center" vertical="center"/>
    </xf>
    <xf numFmtId="176" fontId="6" fillId="0" borderId="45" xfId="3" applyNumberFormat="1" applyFill="1" applyBorder="1" applyAlignment="1">
      <alignment horizontal="right" vertical="center"/>
    </xf>
    <xf numFmtId="176" fontId="6" fillId="0" borderId="45" xfId="3" applyNumberFormat="1" applyBorder="1" applyAlignment="1">
      <alignment horizontal="right" vertical="center"/>
    </xf>
    <xf numFmtId="0" fontId="6" fillId="2" borderId="0" xfId="3" applyFill="1" applyAlignment="1">
      <alignment vertical="center"/>
    </xf>
    <xf numFmtId="0" fontId="6" fillId="0" borderId="0" xfId="6">
      <alignment vertical="center"/>
    </xf>
    <xf numFmtId="0" fontId="21" fillId="0" borderId="0" xfId="7" applyFont="1" applyAlignment="1">
      <alignment horizontal="center" vertical="center" justifyLastLine="1"/>
    </xf>
    <xf numFmtId="0" fontId="19" fillId="0" borderId="0" xfId="6" applyFont="1" applyAlignment="1">
      <alignment horizontal="distributed" vertical="center" justifyLastLine="1"/>
    </xf>
    <xf numFmtId="0" fontId="1" fillId="0" borderId="0" xfId="4"/>
    <xf numFmtId="0" fontId="6" fillId="0" borderId="0" xfId="4" applyFont="1" applyBorder="1" applyAlignment="1">
      <alignment vertical="center"/>
    </xf>
    <xf numFmtId="0" fontId="1" fillId="6" borderId="23" xfId="6" applyFont="1" applyFill="1" applyBorder="1" applyAlignment="1">
      <alignment horizontal="distributed" vertical="center" justifyLastLine="1"/>
    </xf>
    <xf numFmtId="0" fontId="1" fillId="6" borderId="24" xfId="6" applyFont="1" applyFill="1" applyBorder="1" applyAlignment="1">
      <alignment horizontal="distributed" vertical="center" justifyLastLine="1"/>
    </xf>
    <xf numFmtId="0" fontId="1" fillId="6" borderId="25" xfId="6" applyFont="1" applyFill="1" applyBorder="1" applyAlignment="1">
      <alignment horizontal="distributed" vertical="center" justifyLastLine="1"/>
    </xf>
    <xf numFmtId="0" fontId="1" fillId="7" borderId="33" xfId="6" applyFont="1" applyFill="1" applyBorder="1" applyAlignment="1">
      <alignment horizontal="distributed" vertical="center" justifyLastLine="1"/>
    </xf>
    <xf numFmtId="177" fontId="1" fillId="7" borderId="8" xfId="6" applyNumberFormat="1" applyFont="1" applyFill="1" applyBorder="1">
      <alignment vertical="center"/>
    </xf>
    <xf numFmtId="177" fontId="30" fillId="7" borderId="34" xfId="6" applyNumberFormat="1" applyFont="1" applyFill="1" applyBorder="1">
      <alignment vertical="center"/>
    </xf>
    <xf numFmtId="177" fontId="30" fillId="7" borderId="35" xfId="6" applyNumberFormat="1" applyFont="1" applyFill="1" applyBorder="1">
      <alignment vertical="center"/>
    </xf>
    <xf numFmtId="177" fontId="30" fillId="7" borderId="3" xfId="6" applyNumberFormat="1" applyFont="1" applyFill="1" applyBorder="1">
      <alignment vertical="center"/>
    </xf>
    <xf numFmtId="177" fontId="30" fillId="7" borderId="55" xfId="6" applyNumberFormat="1" applyFont="1" applyFill="1" applyBorder="1">
      <alignment vertical="center"/>
    </xf>
    <xf numFmtId="177" fontId="30" fillId="7" borderId="56" xfId="6" applyNumberFormat="1" applyFont="1" applyFill="1" applyBorder="1">
      <alignment vertical="center"/>
    </xf>
    <xf numFmtId="177" fontId="6" fillId="0" borderId="0" xfId="6" applyNumberFormat="1">
      <alignment vertical="center"/>
    </xf>
    <xf numFmtId="0" fontId="1" fillId="0" borderId="33" xfId="6" applyFont="1" applyBorder="1" applyAlignment="1">
      <alignment horizontal="distributed" vertical="center" justifyLastLine="1"/>
    </xf>
    <xf numFmtId="177" fontId="1" fillId="0" borderId="8" xfId="6" applyNumberFormat="1" applyFont="1" applyBorder="1">
      <alignment vertical="center"/>
    </xf>
    <xf numFmtId="177" fontId="30" fillId="0" borderId="34" xfId="6" applyNumberFormat="1" applyFont="1" applyBorder="1">
      <alignment vertical="center"/>
    </xf>
    <xf numFmtId="177" fontId="30" fillId="0" borderId="35" xfId="6" applyNumberFormat="1" applyFont="1" applyBorder="1">
      <alignment vertical="center"/>
    </xf>
    <xf numFmtId="177" fontId="30" fillId="0" borderId="3" xfId="6" applyNumberFormat="1" applyFont="1" applyBorder="1">
      <alignment vertical="center"/>
    </xf>
    <xf numFmtId="177" fontId="30" fillId="0" borderId="55" xfId="6" applyNumberFormat="1" applyFont="1" applyBorder="1">
      <alignment vertical="center"/>
    </xf>
    <xf numFmtId="177" fontId="30" fillId="0" borderId="56" xfId="6" applyNumberFormat="1" applyFont="1" applyBorder="1">
      <alignment vertical="center"/>
    </xf>
    <xf numFmtId="0" fontId="1" fillId="0" borderId="37" xfId="6" applyFont="1" applyBorder="1" applyAlignment="1">
      <alignment horizontal="distributed" vertical="center" justifyLastLine="1"/>
    </xf>
    <xf numFmtId="177" fontId="1" fillId="0" borderId="57" xfId="6" applyNumberFormat="1" applyFont="1" applyBorder="1">
      <alignment vertical="center"/>
    </xf>
    <xf numFmtId="177" fontId="30" fillId="0" borderId="38" xfId="6" applyNumberFormat="1" applyFont="1" applyBorder="1">
      <alignment vertical="center"/>
    </xf>
    <xf numFmtId="177" fontId="30" fillId="0" borderId="39" xfId="6" applyNumberFormat="1" applyFont="1" applyBorder="1">
      <alignment vertical="center"/>
    </xf>
    <xf numFmtId="177" fontId="30" fillId="0" borderId="40" xfId="6" applyNumberFormat="1" applyFont="1" applyBorder="1">
      <alignment vertical="center"/>
    </xf>
    <xf numFmtId="177" fontId="30" fillId="0" borderId="58" xfId="6" applyNumberFormat="1" applyFont="1" applyBorder="1">
      <alignment vertical="center"/>
    </xf>
    <xf numFmtId="177" fontId="30" fillId="0" borderId="59" xfId="6" applyNumberFormat="1" applyFont="1" applyBorder="1">
      <alignment vertical="center"/>
    </xf>
    <xf numFmtId="0" fontId="31" fillId="0" borderId="0" xfId="6" applyFont="1">
      <alignment vertical="center"/>
    </xf>
    <xf numFmtId="0" fontId="21" fillId="0" borderId="0" xfId="6" applyFont="1" applyAlignment="1">
      <alignment horizontal="center" vertical="center"/>
    </xf>
    <xf numFmtId="0" fontId="6" fillId="0" borderId="0" xfId="6" applyFont="1" applyAlignment="1">
      <alignment horizontal="distributed" vertical="center" justifyLastLine="1"/>
    </xf>
    <xf numFmtId="0" fontId="20" fillId="0" borderId="0" xfId="4" applyFont="1" applyAlignment="1">
      <alignment horizontal="distributed" vertical="center" justifyLastLine="1"/>
    </xf>
    <xf numFmtId="0" fontId="1" fillId="0" borderId="60" xfId="6" applyFont="1" applyBorder="1" applyAlignment="1">
      <alignment horizontal="center" vertical="center" shrinkToFit="1"/>
    </xf>
    <xf numFmtId="0" fontId="1" fillId="0" borderId="61" xfId="6" applyFont="1" applyBorder="1" applyAlignment="1">
      <alignment horizontal="center" vertical="center" shrinkToFit="1"/>
    </xf>
    <xf numFmtId="0" fontId="1" fillId="0" borderId="62" xfId="6" applyFont="1" applyBorder="1" applyAlignment="1">
      <alignment horizontal="center" vertical="center" shrinkToFit="1"/>
    </xf>
    <xf numFmtId="0" fontId="1" fillId="0" borderId="47" xfId="6" applyFont="1" applyBorder="1" applyAlignment="1">
      <alignment horizontal="center" vertical="center" shrinkToFit="1"/>
    </xf>
    <xf numFmtId="0" fontId="1" fillId="7" borderId="63" xfId="6" applyFont="1" applyFill="1" applyBorder="1" applyAlignment="1">
      <alignment horizontal="center" vertical="center" shrinkToFit="1"/>
    </xf>
    <xf numFmtId="0" fontId="6" fillId="0" borderId="0" xfId="6" applyAlignment="1">
      <alignment horizontal="center" vertical="center" shrinkToFit="1"/>
    </xf>
    <xf numFmtId="0" fontId="1" fillId="0" borderId="64" xfId="6" applyFont="1" applyBorder="1" applyAlignment="1">
      <alignment horizontal="distributed" vertical="center" justifyLastLine="1"/>
    </xf>
    <xf numFmtId="179" fontId="3" fillId="10" borderId="28" xfId="6" applyNumberFormat="1" applyFont="1" applyFill="1" applyBorder="1" applyAlignment="1">
      <alignment horizontal="center" vertical="center"/>
    </xf>
    <xf numFmtId="179" fontId="1" fillId="0" borderId="29" xfId="6" applyNumberFormat="1" applyFont="1" applyBorder="1">
      <alignment vertical="center"/>
    </xf>
    <xf numFmtId="179" fontId="1" fillId="0" borderId="31" xfId="6" applyNumberFormat="1" applyFont="1" applyBorder="1">
      <alignment vertical="center"/>
    </xf>
    <xf numFmtId="177" fontId="1" fillId="7" borderId="65" xfId="6" applyNumberFormat="1" applyFont="1" applyFill="1" applyBorder="1">
      <alignment vertical="center"/>
    </xf>
    <xf numFmtId="179" fontId="1" fillId="0" borderId="34" xfId="6" applyNumberFormat="1" applyFont="1" applyBorder="1">
      <alignment vertical="center"/>
    </xf>
    <xf numFmtId="179" fontId="3" fillId="10" borderId="35" xfId="6" applyNumberFormat="1" applyFont="1" applyFill="1" applyBorder="1" applyAlignment="1">
      <alignment horizontal="center" vertical="center"/>
    </xf>
    <xf numFmtId="179" fontId="1" fillId="0" borderId="35" xfId="6" applyNumberFormat="1" applyFont="1" applyBorder="1">
      <alignment vertical="center"/>
    </xf>
    <xf numFmtId="179" fontId="1" fillId="0" borderId="0" xfId="6" applyNumberFormat="1" applyFont="1" applyBorder="1">
      <alignment vertical="center"/>
    </xf>
    <xf numFmtId="177" fontId="1" fillId="7" borderId="66" xfId="6" applyNumberFormat="1" applyFont="1" applyFill="1" applyBorder="1">
      <alignment vertical="center"/>
    </xf>
    <xf numFmtId="179" fontId="1" fillId="0" borderId="67" xfId="6" applyNumberFormat="1" applyFont="1" applyBorder="1">
      <alignment vertical="center"/>
    </xf>
    <xf numFmtId="179" fontId="1" fillId="0" borderId="68" xfId="6" applyNumberFormat="1" applyFont="1" applyBorder="1">
      <alignment vertical="center"/>
    </xf>
    <xf numFmtId="179" fontId="3" fillId="10" borderId="69" xfId="6" applyNumberFormat="1" applyFont="1" applyFill="1" applyBorder="1" applyAlignment="1">
      <alignment horizontal="center" vertical="center"/>
    </xf>
    <xf numFmtId="0" fontId="1" fillId="7" borderId="70" xfId="6" applyFont="1" applyFill="1" applyBorder="1" applyAlignment="1">
      <alignment horizontal="distributed" vertical="center" justifyLastLine="1"/>
    </xf>
    <xf numFmtId="177" fontId="1" fillId="7" borderId="71" xfId="6" applyNumberFormat="1" applyFont="1" applyFill="1" applyBorder="1">
      <alignment vertical="center"/>
    </xf>
    <xf numFmtId="177" fontId="1" fillId="7" borderId="72" xfId="6" applyNumberFormat="1" applyFont="1" applyFill="1" applyBorder="1">
      <alignment vertical="center"/>
    </xf>
    <xf numFmtId="177" fontId="1" fillId="7" borderId="73" xfId="6" applyNumberFormat="1" applyFont="1" applyFill="1" applyBorder="1">
      <alignment vertical="center"/>
    </xf>
    <xf numFmtId="177" fontId="1" fillId="7" borderId="74" xfId="6" applyNumberFormat="1" applyFont="1" applyFill="1" applyBorder="1">
      <alignment vertical="center"/>
    </xf>
    <xf numFmtId="0" fontId="6" fillId="0" borderId="0" xfId="6" applyBorder="1" applyAlignment="1">
      <alignment horizontal="distributed" vertical="center" justifyLastLine="1"/>
    </xf>
    <xf numFmtId="180" fontId="6" fillId="0" borderId="0" xfId="6" applyNumberFormat="1" applyBorder="1">
      <alignment vertical="center"/>
    </xf>
    <xf numFmtId="0" fontId="6" fillId="0" borderId="0" xfId="6" applyBorder="1">
      <alignment vertical="center"/>
    </xf>
    <xf numFmtId="0" fontId="6" fillId="0" borderId="0" xfId="4" applyFont="1" applyAlignment="1">
      <alignment horizontal="distributed" vertical="center" justifyLastLine="1"/>
    </xf>
    <xf numFmtId="0" fontId="22" fillId="0" borderId="15" xfId="4" applyFont="1" applyBorder="1" applyAlignment="1">
      <alignment horizontal="center" vertical="center"/>
    </xf>
    <xf numFmtId="0" fontId="1" fillId="6" borderId="23" xfId="6" applyFont="1" applyFill="1" applyBorder="1" applyAlignment="1">
      <alignment horizontal="distributed" vertical="center" shrinkToFit="1"/>
    </xf>
    <xf numFmtId="0" fontId="1" fillId="6" borderId="24" xfId="6" applyFont="1" applyFill="1" applyBorder="1" applyAlignment="1">
      <alignment horizontal="center" vertical="center" shrinkToFit="1"/>
    </xf>
    <xf numFmtId="0" fontId="1" fillId="6" borderId="24" xfId="6" applyFont="1" applyFill="1" applyBorder="1" applyAlignment="1">
      <alignment horizontal="distributed" vertical="center" shrinkToFit="1"/>
    </xf>
    <xf numFmtId="0" fontId="1" fillId="6" borderId="25" xfId="6" applyFont="1" applyFill="1" applyBorder="1" applyAlignment="1">
      <alignment horizontal="distributed" vertical="center" shrinkToFit="1"/>
    </xf>
    <xf numFmtId="0" fontId="1" fillId="6" borderId="75" xfId="6" applyFont="1" applyFill="1" applyBorder="1" applyAlignment="1">
      <alignment horizontal="distributed" vertical="center" shrinkToFit="1"/>
    </xf>
    <xf numFmtId="0" fontId="6" fillId="0" borderId="0" xfId="6" applyAlignment="1">
      <alignment vertical="center" shrinkToFit="1"/>
    </xf>
    <xf numFmtId="177" fontId="1" fillId="7" borderId="28" xfId="6" applyNumberFormat="1" applyFont="1" applyFill="1" applyBorder="1">
      <alignment vertical="center"/>
    </xf>
    <xf numFmtId="177" fontId="1" fillId="7" borderId="29" xfId="6" applyNumberFormat="1" applyFont="1" applyFill="1" applyBorder="1">
      <alignment vertical="center"/>
    </xf>
    <xf numFmtId="177" fontId="1" fillId="7" borderId="30" xfId="6" applyNumberFormat="1" applyFont="1" applyFill="1" applyBorder="1">
      <alignment vertical="center"/>
    </xf>
    <xf numFmtId="177" fontId="1" fillId="7" borderId="32" xfId="6" applyNumberFormat="1" applyFont="1" applyFill="1" applyBorder="1">
      <alignment vertical="center"/>
    </xf>
    <xf numFmtId="177" fontId="1" fillId="7" borderId="34" xfId="6" applyNumberFormat="1" applyFont="1" applyFill="1" applyBorder="1">
      <alignment vertical="center"/>
    </xf>
    <xf numFmtId="177" fontId="1" fillId="7" borderId="35" xfId="6" applyNumberFormat="1" applyFont="1" applyFill="1" applyBorder="1">
      <alignment vertical="center"/>
    </xf>
    <xf numFmtId="177" fontId="1" fillId="7" borderId="3" xfId="6" applyNumberFormat="1" applyFont="1" applyFill="1" applyBorder="1">
      <alignment vertical="center"/>
    </xf>
    <xf numFmtId="177" fontId="1" fillId="7" borderId="36" xfId="6" applyNumberFormat="1" applyFont="1" applyFill="1" applyBorder="1">
      <alignment vertical="center"/>
    </xf>
    <xf numFmtId="177" fontId="1" fillId="0" borderId="34" xfId="6" applyNumberFormat="1" applyFont="1" applyBorder="1">
      <alignment vertical="center"/>
    </xf>
    <xf numFmtId="177" fontId="1" fillId="0" borderId="35" xfId="6" applyNumberFormat="1" applyFont="1" applyBorder="1">
      <alignment vertical="center"/>
    </xf>
    <xf numFmtId="177" fontId="1" fillId="0" borderId="3" xfId="6" applyNumberFormat="1" applyFont="1" applyBorder="1">
      <alignment vertical="center"/>
    </xf>
    <xf numFmtId="177" fontId="1" fillId="0" borderId="36" xfId="6" applyNumberFormat="1" applyFont="1" applyBorder="1">
      <alignment vertical="center"/>
    </xf>
    <xf numFmtId="177" fontId="1" fillId="0" borderId="38" xfId="6" applyNumberFormat="1" applyFont="1" applyBorder="1">
      <alignment vertical="center"/>
    </xf>
    <xf numFmtId="177" fontId="1" fillId="0" borderId="39" xfId="6" applyNumberFormat="1" applyFont="1" applyBorder="1">
      <alignment vertical="center"/>
    </xf>
    <xf numFmtId="177" fontId="1" fillId="0" borderId="40" xfId="6" applyNumberFormat="1" applyFont="1" applyBorder="1">
      <alignment vertical="center"/>
    </xf>
    <xf numFmtId="177" fontId="1" fillId="0" borderId="41" xfId="6" applyNumberFormat="1" applyFont="1" applyBorder="1">
      <alignment vertical="center"/>
    </xf>
    <xf numFmtId="0" fontId="3" fillId="0" borderId="5" xfId="4" applyFont="1" applyFill="1" applyBorder="1" applyAlignment="1" applyProtection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1" xfId="4" applyFont="1" applyBorder="1" applyAlignment="1">
      <alignment horizontal="center" vertical="center" wrapText="1"/>
    </xf>
    <xf numFmtId="0" fontId="3" fillId="0" borderId="8" xfId="4" applyFont="1" applyBorder="1" applyAlignment="1">
      <alignment horizontal="center" vertical="center"/>
    </xf>
    <xf numFmtId="0" fontId="3" fillId="0" borderId="2" xfId="4" applyFont="1" applyBorder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0" fontId="1" fillId="0" borderId="8" xfId="4" applyFont="1" applyBorder="1" applyAlignment="1">
      <alignment horizontal="center" vertical="center"/>
    </xf>
    <xf numFmtId="0" fontId="3" fillId="0" borderId="5" xfId="4" applyFont="1" applyBorder="1" applyAlignment="1">
      <alignment horizontal="center" vertical="center"/>
    </xf>
    <xf numFmtId="0" fontId="3" fillId="0" borderId="9" xfId="4" applyFont="1" applyBorder="1" applyAlignment="1">
      <alignment horizontal="center" vertical="center"/>
    </xf>
    <xf numFmtId="0" fontId="3" fillId="0" borderId="7" xfId="4" applyFont="1" applyBorder="1" applyAlignment="1">
      <alignment horizontal="center" vertical="center"/>
    </xf>
    <xf numFmtId="0" fontId="19" fillId="0" borderId="0" xfId="5" applyFont="1" applyAlignment="1">
      <alignment horizontal="distributed" vertical="center" justifyLastLine="1"/>
    </xf>
    <xf numFmtId="0" fontId="3" fillId="0" borderId="0" xfId="5" applyFont="1" applyAlignment="1">
      <alignment horizontal="right"/>
    </xf>
    <xf numFmtId="0" fontId="21" fillId="0" borderId="0" xfId="5" applyFont="1" applyAlignment="1">
      <alignment horizontal="center" vertical="center" justifyLastLine="1"/>
    </xf>
    <xf numFmtId="0" fontId="22" fillId="0" borderId="15" xfId="5" applyFont="1" applyBorder="1" applyAlignment="1">
      <alignment horizontal="center" vertical="center" shrinkToFit="1"/>
    </xf>
    <xf numFmtId="0" fontId="3" fillId="6" borderId="16" xfId="5" applyFont="1" applyFill="1" applyBorder="1" applyAlignment="1">
      <alignment horizontal="distributed" vertical="center" justifyLastLine="1"/>
    </xf>
    <xf numFmtId="0" fontId="3" fillId="6" borderId="22" xfId="5" applyFont="1" applyFill="1" applyBorder="1" applyAlignment="1">
      <alignment horizontal="distributed" vertical="center" justifyLastLine="1"/>
    </xf>
    <xf numFmtId="0" fontId="23" fillId="6" borderId="17" xfId="5" applyFont="1" applyFill="1" applyBorder="1" applyAlignment="1">
      <alignment horizontal="distributed" vertical="center" justifyLastLine="1"/>
    </xf>
    <xf numFmtId="0" fontId="23" fillId="6" borderId="18" xfId="5" applyFont="1" applyFill="1" applyBorder="1" applyAlignment="1">
      <alignment horizontal="distributed" vertical="center" justifyLastLine="1"/>
    </xf>
    <xf numFmtId="0" fontId="23" fillId="6" borderId="19" xfId="5" applyFont="1" applyFill="1" applyBorder="1" applyAlignment="1">
      <alignment horizontal="distributed" vertical="center" justifyLastLine="1"/>
    </xf>
    <xf numFmtId="0" fontId="23" fillId="6" borderId="20" xfId="5" applyFont="1" applyFill="1" applyBorder="1" applyAlignment="1">
      <alignment horizontal="distributed" vertical="center" justifyLastLine="1"/>
    </xf>
    <xf numFmtId="0" fontId="23" fillId="6" borderId="21" xfId="5" applyFont="1" applyFill="1" applyBorder="1" applyAlignment="1">
      <alignment horizontal="distributed" vertical="center" justifyLastLine="1"/>
    </xf>
    <xf numFmtId="0" fontId="26" fillId="8" borderId="42" xfId="3" applyFont="1" applyFill="1" applyBorder="1" applyAlignment="1">
      <alignment horizontal="center" vertical="center"/>
    </xf>
    <xf numFmtId="0" fontId="26" fillId="8" borderId="43" xfId="3" applyFont="1" applyFill="1" applyBorder="1" applyAlignment="1">
      <alignment horizontal="center" vertical="center"/>
    </xf>
    <xf numFmtId="0" fontId="26" fillId="8" borderId="44" xfId="3" applyFont="1" applyFill="1" applyBorder="1" applyAlignment="1">
      <alignment horizontal="center" vertical="center"/>
    </xf>
    <xf numFmtId="0" fontId="29" fillId="6" borderId="48" xfId="6" applyFont="1" applyFill="1" applyBorder="1" applyAlignment="1">
      <alignment horizontal="distributed" vertical="center" justifyLastLine="1"/>
    </xf>
    <xf numFmtId="0" fontId="29" fillId="6" borderId="49" xfId="6" applyFont="1" applyFill="1" applyBorder="1" applyAlignment="1">
      <alignment horizontal="distributed" vertical="center" justifyLastLine="1"/>
    </xf>
    <xf numFmtId="0" fontId="29" fillId="6" borderId="50" xfId="6" applyFont="1" applyFill="1" applyBorder="1" applyAlignment="1">
      <alignment horizontal="distributed" vertical="center" justifyLastLine="1"/>
    </xf>
    <xf numFmtId="0" fontId="29" fillId="6" borderId="51" xfId="6" applyFont="1" applyFill="1" applyBorder="1" applyAlignment="1">
      <alignment horizontal="distributed" vertical="center" justifyLastLine="1"/>
    </xf>
    <xf numFmtId="0" fontId="29" fillId="6" borderId="53" xfId="6" applyFont="1" applyFill="1" applyBorder="1" applyAlignment="1">
      <alignment horizontal="distributed" vertical="center" justifyLastLine="1"/>
    </xf>
    <xf numFmtId="0" fontId="29" fillId="6" borderId="52" xfId="6" applyFont="1" applyFill="1" applyBorder="1" applyAlignment="1">
      <alignment horizontal="distributed" vertical="center" justifyLastLine="1"/>
    </xf>
    <xf numFmtId="0" fontId="29" fillId="6" borderId="54" xfId="6" applyFont="1" applyFill="1" applyBorder="1" applyAlignment="1">
      <alignment horizontal="distributed" vertical="center" justifyLastLine="1"/>
    </xf>
    <xf numFmtId="0" fontId="3" fillId="0" borderId="0" xfId="7" applyFont="1" applyAlignment="1">
      <alignment horizontal="right"/>
    </xf>
    <xf numFmtId="0" fontId="21" fillId="0" borderId="0" xfId="7" applyFont="1" applyAlignment="1">
      <alignment horizontal="center" vertical="center" justifyLastLine="1"/>
    </xf>
    <xf numFmtId="178" fontId="22" fillId="0" borderId="15" xfId="7" applyNumberFormat="1" applyFont="1" applyBorder="1" applyAlignment="1">
      <alignment horizontal="center" vertical="center"/>
    </xf>
    <xf numFmtId="0" fontId="1" fillId="6" borderId="16" xfId="6" applyFont="1" applyFill="1" applyBorder="1" applyAlignment="1">
      <alignment horizontal="distributed" vertical="center" justifyLastLine="1"/>
    </xf>
    <xf numFmtId="0" fontId="1" fillId="6" borderId="33" xfId="6" applyFont="1" applyFill="1" applyBorder="1" applyAlignment="1">
      <alignment horizontal="distributed" vertical="center" justifyLastLine="1"/>
    </xf>
    <xf numFmtId="0" fontId="1" fillId="6" borderId="22" xfId="6" applyFont="1" applyFill="1" applyBorder="1" applyAlignment="1">
      <alignment horizontal="distributed" vertical="center" justifyLastLine="1"/>
    </xf>
    <xf numFmtId="0" fontId="1" fillId="6" borderId="46" xfId="6" applyFont="1" applyFill="1" applyBorder="1" applyAlignment="1">
      <alignment horizontal="distributed" vertical="center" justifyLastLine="1"/>
    </xf>
    <xf numFmtId="0" fontId="1" fillId="6" borderId="8" xfId="6" applyFont="1" applyFill="1" applyBorder="1" applyAlignment="1">
      <alignment horizontal="distributed" vertical="center" justifyLastLine="1"/>
    </xf>
    <xf numFmtId="0" fontId="1" fillId="6" borderId="2" xfId="6" applyFont="1" applyFill="1" applyBorder="1" applyAlignment="1">
      <alignment horizontal="distributed" vertical="center" justifyLastLine="1"/>
    </xf>
    <xf numFmtId="0" fontId="29" fillId="6" borderId="47" xfId="6" applyFont="1" applyFill="1" applyBorder="1" applyAlignment="1">
      <alignment horizontal="distributed" vertical="center" justifyLastLine="1"/>
    </xf>
    <xf numFmtId="0" fontId="29" fillId="6" borderId="17" xfId="6" applyFont="1" applyFill="1" applyBorder="1" applyAlignment="1">
      <alignment horizontal="distributed" vertical="center" justifyLastLine="1"/>
    </xf>
    <xf numFmtId="0" fontId="29" fillId="6" borderId="21" xfId="6" applyFont="1" applyFill="1" applyBorder="1" applyAlignment="1">
      <alignment horizontal="distributed" vertical="center" justifyLastLine="1"/>
    </xf>
    <xf numFmtId="0" fontId="3" fillId="0" borderId="0" xfId="8" applyFont="1" applyAlignment="1">
      <alignment horizontal="right"/>
    </xf>
    <xf numFmtId="0" fontId="21" fillId="0" borderId="0" xfId="6" applyFont="1" applyAlignment="1">
      <alignment horizontal="center" vertical="center"/>
    </xf>
    <xf numFmtId="0" fontId="22" fillId="0" borderId="0" xfId="4" applyFont="1" applyAlignment="1">
      <alignment horizontal="distributed" vertical="center" justifyLastLine="1"/>
    </xf>
    <xf numFmtId="0" fontId="3" fillId="0" borderId="0" xfId="9" applyFont="1" applyAlignment="1">
      <alignment horizontal="right"/>
    </xf>
    <xf numFmtId="0" fontId="21" fillId="0" borderId="0" xfId="9" applyFont="1" applyAlignment="1">
      <alignment horizontal="center" vertical="center" justifyLastLine="1"/>
    </xf>
    <xf numFmtId="0" fontId="1" fillId="0" borderId="16" xfId="9" applyBorder="1" applyAlignment="1">
      <alignment horizontal="center" vertical="center"/>
    </xf>
    <xf numFmtId="0" fontId="1" fillId="0" borderId="22" xfId="9" applyBorder="1" applyAlignment="1">
      <alignment horizontal="center" vertical="center"/>
    </xf>
    <xf numFmtId="0" fontId="1" fillId="6" borderId="17" xfId="6" applyFont="1" applyFill="1" applyBorder="1" applyAlignment="1">
      <alignment horizontal="distributed" vertical="center" justifyLastLine="1"/>
    </xf>
    <xf numFmtId="0" fontId="1" fillId="6" borderId="18" xfId="6" applyFont="1" applyFill="1" applyBorder="1" applyAlignment="1">
      <alignment horizontal="distributed" vertical="center" justifyLastLine="1"/>
    </xf>
    <xf numFmtId="0" fontId="1" fillId="6" borderId="19" xfId="6" applyFont="1" applyFill="1" applyBorder="1" applyAlignment="1">
      <alignment horizontal="distributed" vertical="center" justifyLastLine="1"/>
    </xf>
    <xf numFmtId="0" fontId="1" fillId="6" borderId="21" xfId="6" applyFont="1" applyFill="1" applyBorder="1" applyAlignment="1">
      <alignment horizontal="distributed" vertical="center" justifyLastLine="1"/>
    </xf>
  </cellXfs>
  <cellStyles count="10">
    <cellStyle name="桁区切り 2" xfId="1" xr:uid="{00000000-0005-0000-0000-000000000000}"/>
    <cellStyle name="標準" xfId="0" builtinId="0"/>
    <cellStyle name="標準 2" xfId="2" xr:uid="{00000000-0005-0000-0000-000002000000}"/>
    <cellStyle name="標準 2 2" xfId="3" xr:uid="{00000000-0005-0000-0000-000003000000}"/>
    <cellStyle name="標準 3" xfId="4" xr:uid="{00000000-0005-0000-0000-000004000000}"/>
    <cellStyle name="標準_20070401" xfId="5" xr:uid="{00000000-0005-0000-0000-000005000000}"/>
    <cellStyle name="標準_20070501" xfId="6" xr:uid="{00000000-0005-0000-0000-000006000000}"/>
    <cellStyle name="標準_移動" xfId="7" xr:uid="{00000000-0005-0000-0000-000007000000}"/>
    <cellStyle name="標準_県外ﾌﾞﾛｯｸ別移動" xfId="9" xr:uid="{00000000-0005-0000-0000-000008000000}"/>
    <cellStyle name="標準_市町村間移動" xfId="8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FF"/>
                </a:solidFill>
                <a:latin typeface="メイリオ" pitchFamily="50" charset="-128"/>
                <a:ea typeface="メイリオ" pitchFamily="50" charset="-128"/>
                <a:cs typeface="ＭＳ Ｐゴシック"/>
              </a:defRPr>
            </a:pPr>
            <a:r>
              <a:rPr lang="ja-JP" altLang="en-US">
                <a:latin typeface="メイリオ" pitchFamily="50" charset="-128"/>
                <a:ea typeface="メイリオ" pitchFamily="50" charset="-128"/>
              </a:rPr>
              <a:t>大分県の人口、人口動態の推移</a:t>
            </a:r>
          </a:p>
        </c:rich>
      </c:tx>
      <c:layout>
        <c:manualLayout>
          <c:xMode val="edge"/>
          <c:yMode val="edge"/>
          <c:x val="0.33566768001203123"/>
          <c:y val="1.96871060408787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383790044590801E-2"/>
          <c:y val="0.14370092552454242"/>
          <c:w val="0.77760369697377574"/>
          <c:h val="0.7473761547523094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ｸﾞﾗﾌﾃﾞｰﾀ!$C$21</c:f>
              <c:strCache>
                <c:ptCount val="1"/>
                <c:pt idx="0">
                  <c:v>総人口</c:v>
                </c:pt>
              </c:strCache>
            </c:strRef>
          </c:tx>
          <c:spPr>
            <a:gradFill rotWithShape="0">
              <a:gsLst>
                <a:gs pos="0">
                  <a:srgbClr val="7030A0"/>
                </a:gs>
                <a:gs pos="50000">
                  <a:srgbClr val="CC99FF"/>
                </a:gs>
                <a:gs pos="100000">
                  <a:srgbClr val="7030A0"/>
                </a:gs>
              </a:gsLst>
              <a:lin ang="0" scaled="1"/>
            </a:gradFill>
            <a:ln w="25400">
              <a:noFill/>
            </a:ln>
          </c:spPr>
          <c:invertIfNegative val="0"/>
          <c:cat>
            <c:strRef>
              <c:f>ｸﾞﾗﾌﾃﾞｰﾀ!$B$24:$B$37</c:f>
              <c:strCache>
                <c:ptCount val="14"/>
                <c:pt idx="0">
                  <c:v>R2/5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R3/1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この１年間の計</c:v>
                </c:pt>
              </c:strCache>
            </c:strRef>
          </c:cat>
          <c:val>
            <c:numRef>
              <c:f>ｸﾞﾗﾌﾃﾞｰﾀ!$C$24:$C$36</c:f>
              <c:numCache>
                <c:formatCode>#,##0_);\(#,##0\)</c:formatCode>
                <c:ptCount val="13"/>
                <c:pt idx="0">
                  <c:v>1127462</c:v>
                </c:pt>
                <c:pt idx="1">
                  <c:v>1126741</c:v>
                </c:pt>
                <c:pt idx="2">
                  <c:v>1126200</c:v>
                </c:pt>
                <c:pt idx="3">
                  <c:v>1125609</c:v>
                </c:pt>
                <c:pt idx="4">
                  <c:v>1124983</c:v>
                </c:pt>
                <c:pt idx="5">
                  <c:v>1124309</c:v>
                </c:pt>
                <c:pt idx="6">
                  <c:v>1123770</c:v>
                </c:pt>
                <c:pt idx="7">
                  <c:v>1123242</c:v>
                </c:pt>
                <c:pt idx="8">
                  <c:v>1122482</c:v>
                </c:pt>
                <c:pt idx="9">
                  <c:v>1121589</c:v>
                </c:pt>
                <c:pt idx="10">
                  <c:v>1117979</c:v>
                </c:pt>
                <c:pt idx="11">
                  <c:v>1118186</c:v>
                </c:pt>
                <c:pt idx="12">
                  <c:v>1117562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11-4E3D-8654-F7C7F8A110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251173784"/>
        <c:axId val="1"/>
      </c:barChart>
      <c:lineChart>
        <c:grouping val="standard"/>
        <c:varyColors val="0"/>
        <c:ser>
          <c:idx val="2"/>
          <c:order val="1"/>
          <c:tx>
            <c:strRef>
              <c:f>ｸﾞﾗﾌﾃﾞｰﾀ!$G$23</c:f>
              <c:strCache>
                <c:ptCount val="1"/>
                <c:pt idx="0">
                  <c:v>自然増減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(ｸﾞﾗﾌﾃﾞｰﾀ!$B$24:$B$31,ｸﾞﾗﾌﾃﾞｰﾀ!$B$33:$B$36)</c:f>
              <c:strCache>
                <c:ptCount val="12"/>
                <c:pt idx="0">
                  <c:v>R2/5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</c:strCache>
            </c:strRef>
          </c:cat>
          <c:val>
            <c:numRef>
              <c:f>ｸﾞﾗﾌﾃﾞｰﾀ!$G$24:$G$36</c:f>
              <c:numCache>
                <c:formatCode>#,##0_);\(#,##0\)</c:formatCode>
                <c:ptCount val="13"/>
                <c:pt idx="0">
                  <c:v>-563</c:v>
                </c:pt>
                <c:pt idx="1">
                  <c:v>-444</c:v>
                </c:pt>
                <c:pt idx="2">
                  <c:v>-353</c:v>
                </c:pt>
                <c:pt idx="3">
                  <c:v>-461</c:v>
                </c:pt>
                <c:pt idx="4">
                  <c:v>-432</c:v>
                </c:pt>
                <c:pt idx="5">
                  <c:v>-614</c:v>
                </c:pt>
                <c:pt idx="6">
                  <c:v>-661</c:v>
                </c:pt>
                <c:pt idx="7">
                  <c:v>-739</c:v>
                </c:pt>
                <c:pt idx="8">
                  <c:v>-945</c:v>
                </c:pt>
                <c:pt idx="9">
                  <c:v>-651</c:v>
                </c:pt>
                <c:pt idx="10">
                  <c:v>-726</c:v>
                </c:pt>
                <c:pt idx="11">
                  <c:v>-638</c:v>
                </c:pt>
                <c:pt idx="12">
                  <c:v>-561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11-4E3D-8654-F7C7F8A1102F}"/>
            </c:ext>
          </c:extLst>
        </c:ser>
        <c:ser>
          <c:idx val="3"/>
          <c:order val="2"/>
          <c:tx>
            <c:strRef>
              <c:f>ｸﾞﾗﾌﾃﾞｰﾀ!$J$23</c:f>
              <c:strCache>
                <c:ptCount val="1"/>
                <c:pt idx="0">
                  <c:v>社会増減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(ｸﾞﾗﾌﾃﾞｰﾀ!$B$24:$B$31,ｸﾞﾗﾌﾃﾞｰﾀ!$B$33:$B$36)</c:f>
              <c:strCache>
                <c:ptCount val="12"/>
                <c:pt idx="0">
                  <c:v>R2/5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</c:strCache>
            </c:strRef>
          </c:cat>
          <c:val>
            <c:numRef>
              <c:f>ｸﾞﾗﾌﾃﾞｰﾀ!$J$24:$J$36</c:f>
              <c:numCache>
                <c:formatCode>#,##0_);\(#,##0\)</c:formatCode>
                <c:ptCount val="13"/>
                <c:pt idx="0">
                  <c:v>3</c:v>
                </c:pt>
                <c:pt idx="1">
                  <c:v>-277</c:v>
                </c:pt>
                <c:pt idx="2">
                  <c:v>-188</c:v>
                </c:pt>
                <c:pt idx="3">
                  <c:v>-130</c:v>
                </c:pt>
                <c:pt idx="4">
                  <c:v>-194</c:v>
                </c:pt>
                <c:pt idx="5">
                  <c:v>-60</c:v>
                </c:pt>
                <c:pt idx="6">
                  <c:v>122</c:v>
                </c:pt>
                <c:pt idx="7">
                  <c:v>211</c:v>
                </c:pt>
                <c:pt idx="8">
                  <c:v>185</c:v>
                </c:pt>
                <c:pt idx="9">
                  <c:v>-242</c:v>
                </c:pt>
                <c:pt idx="10">
                  <c:v>-2884</c:v>
                </c:pt>
                <c:pt idx="11">
                  <c:v>845</c:v>
                </c:pt>
                <c:pt idx="12">
                  <c:v>-63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11-4E3D-8654-F7C7F8A110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51173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itchFamily="50" charset="-128"/>
                    <a:ea typeface="メイリオ" pitchFamily="50" charset="-128"/>
                    <a:cs typeface="ＭＳ Ｐゴシック"/>
                  </a:defRPr>
                </a:pPr>
                <a:r>
                  <a:rPr lang="ja-JP" altLang="en-US">
                    <a:latin typeface="メイリオ" pitchFamily="50" charset="-128"/>
                    <a:ea typeface="メイリオ" pitchFamily="50" charset="-128"/>
                  </a:rPr>
                  <a:t>（注）　総人口は翌月の１日現在</a:t>
                </a:r>
              </a:p>
            </c:rich>
          </c:tx>
          <c:layout>
            <c:manualLayout>
              <c:xMode val="edge"/>
              <c:yMode val="edge"/>
              <c:x val="0.71320034518195463"/>
              <c:y val="0.950988075309483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メイリオ" pitchFamily="50" charset="-128"/>
                <a:cs typeface="Times New Roman" pitchFamily="18" charset="0"/>
              </a:defRPr>
            </a:pPr>
            <a:endParaRPr lang="ja-JP"/>
          </a:p>
        </c:txPr>
        <c:crossAx val="1"/>
        <c:crossesAt val="111000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129000"/>
          <c:min val="11100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メイリオ" pitchFamily="50" charset="-128"/>
                    <a:ea typeface="メイリオ" pitchFamily="50" charset="-128"/>
                    <a:cs typeface="ＭＳ Ｐゴシック"/>
                  </a:defRPr>
                </a:pPr>
                <a:r>
                  <a:rPr lang="ja-JP" altLang="en-US">
                    <a:latin typeface="メイリオ" pitchFamily="50" charset="-128"/>
                    <a:ea typeface="メイリオ" pitchFamily="50" charset="-128"/>
                  </a:rPr>
                  <a:t>総人口</a:t>
                </a:r>
              </a:p>
            </c:rich>
          </c:tx>
          <c:layout>
            <c:manualLayout>
              <c:xMode val="edge"/>
              <c:yMode val="edge"/>
              <c:x val="1.7940724667261067E-2"/>
              <c:y val="7.349081364829396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cross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Times New Roman" pitchFamily="18" charset="0"/>
              </a:defRPr>
            </a:pPr>
            <a:endParaRPr lang="ja-JP"/>
          </a:p>
        </c:txPr>
        <c:crossAx val="251173784"/>
        <c:crosses val="autoZero"/>
        <c:crossBetween val="between"/>
        <c:majorUnit val="2000"/>
        <c:minorUnit val="5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0"/>
        <c:lblAlgn val="ctr"/>
        <c:lblOffset val="100"/>
        <c:noMultiLvlLbl val="0"/>
      </c:catAx>
      <c:valAx>
        <c:axId val="4"/>
        <c:scaling>
          <c:orientation val="minMax"/>
          <c:max val="6000"/>
          <c:min val="-6000"/>
        </c:scaling>
        <c:delete val="0"/>
        <c:axPos val="r"/>
        <c:majorGridlines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itchFamily="50" charset="-128"/>
                    <a:ea typeface="メイリオ" pitchFamily="50" charset="-128"/>
                    <a:cs typeface="ＭＳ Ｐゴシック"/>
                  </a:defRPr>
                </a:pPr>
                <a:r>
                  <a:rPr lang="ja-JP" altLang="en-US" sz="800">
                    <a:latin typeface="メイリオ" pitchFamily="50" charset="-128"/>
                    <a:ea typeface="メイリオ" pitchFamily="50" charset="-128"/>
                  </a:rPr>
                  <a:t>自然増減</a:t>
                </a:r>
                <a:r>
                  <a:rPr lang="en-US" altLang="ja-JP" sz="800">
                    <a:latin typeface="メイリオ" pitchFamily="50" charset="-128"/>
                    <a:ea typeface="メイリオ" pitchFamily="50" charset="-128"/>
                  </a:rPr>
                  <a:t>(</a:t>
                </a:r>
                <a:r>
                  <a:rPr lang="ja-JP" altLang="en-US" sz="800">
                    <a:latin typeface="メイリオ" pitchFamily="50" charset="-128"/>
                    <a:ea typeface="メイリオ" pitchFamily="50" charset="-128"/>
                  </a:rPr>
                  <a:t>人</a:t>
                </a:r>
                <a:r>
                  <a:rPr lang="en-US" altLang="ja-JP" sz="800">
                    <a:latin typeface="メイリオ" pitchFamily="50" charset="-128"/>
                    <a:ea typeface="メイリオ" pitchFamily="50" charset="-128"/>
                  </a:rPr>
                  <a:t>)</a:t>
                </a:r>
                <a:r>
                  <a:rPr lang="ja-JP" altLang="en-US" sz="800">
                    <a:latin typeface="メイリオ" pitchFamily="50" charset="-128"/>
                    <a:ea typeface="メイリオ" pitchFamily="50" charset="-128"/>
                  </a:rPr>
                  <a:t>
社会増減</a:t>
                </a:r>
                <a:r>
                  <a:rPr lang="en-US" altLang="ja-JP" sz="800">
                    <a:latin typeface="メイリオ" pitchFamily="50" charset="-128"/>
                    <a:ea typeface="メイリオ" pitchFamily="50" charset="-128"/>
                  </a:rPr>
                  <a:t>(</a:t>
                </a:r>
                <a:r>
                  <a:rPr lang="ja-JP" altLang="en-US" sz="800">
                    <a:latin typeface="メイリオ" pitchFamily="50" charset="-128"/>
                    <a:ea typeface="メイリオ" pitchFamily="50" charset="-128"/>
                  </a:rPr>
                  <a:t>人</a:t>
                </a:r>
                <a:r>
                  <a:rPr lang="en-US" altLang="ja-JP" sz="800">
                    <a:latin typeface="メイリオ" pitchFamily="50" charset="-128"/>
                    <a:ea typeface="メイリオ" pitchFamily="50" charset="-128"/>
                  </a:rPr>
                  <a:t>)</a:t>
                </a:r>
                <a:endParaRPr lang="ja-JP" altLang="en-US" sz="800">
                  <a:latin typeface="メイリオ" pitchFamily="50" charset="-128"/>
                  <a:ea typeface="メイリオ" pitchFamily="50" charset="-128"/>
                </a:endParaRPr>
              </a:p>
            </c:rich>
          </c:tx>
          <c:layout>
            <c:manualLayout>
              <c:xMode val="edge"/>
              <c:yMode val="edge"/>
              <c:x val="0.85767131086786041"/>
              <c:y val="3.2808398950131233E-2"/>
            </c:manualLayout>
          </c:layout>
          <c:overlay val="0"/>
          <c:spPr>
            <a:noFill/>
            <a:ln w="25400">
              <a:noFill/>
            </a:ln>
          </c:spPr>
        </c:title>
        <c:numFmt formatCode="[=-8000]&quot;&quot;;#,##0_ " sourceLinked="0"/>
        <c:majorTickMark val="cross"/>
        <c:minorTickMark val="in"/>
        <c:tickLblPos val="high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Times New Roman" pitchFamily="18" charset="0"/>
              </a:defRPr>
            </a:pPr>
            <a:endParaRPr lang="ja-JP"/>
          </a:p>
        </c:txPr>
        <c:crossAx val="3"/>
        <c:crosses val="max"/>
        <c:crossBetween val="between"/>
        <c:majorUnit val="2000"/>
        <c:minorUnit val="500"/>
      </c:valAx>
      <c:spPr>
        <a:gradFill rotWithShape="0">
          <a:gsLst>
            <a:gs pos="0">
              <a:srgbClr val="CCFFFF"/>
            </a:gs>
            <a:gs pos="100000">
              <a:srgbClr val="CCFFFF">
                <a:gamma/>
                <a:tint val="0"/>
                <a:invGamma/>
              </a:srgbClr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74589394606711001"/>
          <c:y val="0.14306342612685224"/>
          <c:w val="0.13372105430886616"/>
          <c:h val="0.1023622047244094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メイリオ" pitchFamily="50" charset="-128"/>
              <a:ea typeface="メイリオ" pitchFamily="50" charset="-128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171450</xdr:colOff>
      <xdr:row>0</xdr:row>
      <xdr:rowOff>0</xdr:rowOff>
    </xdr:from>
    <xdr:to>
      <xdr:col>11</xdr:col>
      <xdr:colOff>400050</xdr:colOff>
      <xdr:row>17</xdr:row>
      <xdr:rowOff>152400</xdr:rowOff>
    </xdr:to>
    <xdr:graphicFrame macro="">
      <xdr:nvGraphicFramePr>
        <xdr:cNvPr id="1702" name="Chart 1">
          <a:extLst>
            <a:ext uri="{FF2B5EF4-FFF2-40B4-BE49-F238E27FC236}">
              <a16:creationId xmlns:a16="http://schemas.microsoft.com/office/drawing/2014/main" id="{00000000-0008-0000-0000-0000A6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\02_&#27598;&#26376;&#27969;&#21205;&#20154;&#21475;&#35519;&#26619;\01_&#26376;&#22577;\03_&#30476;&#24193;HP&#26356;&#26032;\01_HP&#32232;&#38598;\HP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Path"/>
      <sheetName val="ｸﾞﾗﾌﾃﾞｰﾀ"/>
      <sheetName val="移動"/>
      <sheetName val="市町村間移動"/>
      <sheetName val="県外ﾌﾞﾛｯｸ別移動"/>
      <sheetName val="統計表"/>
      <sheetName val="1.gif"/>
      <sheetName val="2.gif"/>
      <sheetName val="2.gif_DATA"/>
      <sheetName val="3.gif"/>
      <sheetName val="images"/>
    </sheetNames>
    <sheetDataSet>
      <sheetData sheetId="0"/>
      <sheetData sheetId="1"/>
      <sheetData sheetId="2"/>
      <sheetData sheetId="3"/>
      <sheetData sheetId="4"/>
      <sheetData sheetId="5">
        <row r="5">
          <cell r="B5" t="str">
            <v>総数</v>
          </cell>
          <cell r="C5" t="str">
            <v>北海道</v>
          </cell>
          <cell r="D5" t="str">
            <v>東北</v>
          </cell>
          <cell r="E5" t="str">
            <v>関東</v>
          </cell>
          <cell r="F5" t="str">
            <v>中部</v>
          </cell>
          <cell r="G5" t="str">
            <v>近畿</v>
          </cell>
          <cell r="H5" t="str">
            <v>中国</v>
          </cell>
          <cell r="I5" t="str">
            <v>四国</v>
          </cell>
          <cell r="J5" t="str">
            <v>九州</v>
          </cell>
          <cell r="K5" t="str">
            <v>国外</v>
          </cell>
          <cell r="L5" t="str">
            <v>総数</v>
          </cell>
          <cell r="M5" t="str">
            <v>北海道</v>
          </cell>
          <cell r="N5" t="str">
            <v>東北</v>
          </cell>
          <cell r="O5" t="str">
            <v>関東</v>
          </cell>
          <cell r="P5" t="str">
            <v>中部</v>
          </cell>
          <cell r="Q5" t="str">
            <v>近畿</v>
          </cell>
          <cell r="R5" t="str">
            <v>中国</v>
          </cell>
          <cell r="S5" t="str">
            <v>四国</v>
          </cell>
          <cell r="T5" t="str">
            <v>九州</v>
          </cell>
          <cell r="U5" t="str">
            <v>国外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"/>
  <dimension ref="A1:N56"/>
  <sheetViews>
    <sheetView showGridLines="0" view="pageBreakPreview" topLeftCell="A19" zoomScaleNormal="100" zoomScaleSheetLayoutView="100" workbookViewId="0">
      <selection activeCell="K37" sqref="K37"/>
    </sheetView>
  </sheetViews>
  <sheetFormatPr defaultColWidth="9" defaultRowHeight="19.5" customHeight="1" x14ac:dyDescent="0.2"/>
  <cols>
    <col min="1" max="1" width="3.90625" style="1" customWidth="1"/>
    <col min="2" max="2" width="8.08984375" style="1" customWidth="1"/>
    <col min="3" max="4" width="9.6328125" style="1" customWidth="1"/>
    <col min="5" max="5" width="8.6328125" style="1" customWidth="1"/>
    <col min="6" max="11" width="8.08984375" style="1" customWidth="1"/>
    <col min="12" max="12" width="8.6328125" style="1" customWidth="1"/>
    <col min="13" max="13" width="9" style="1"/>
    <col min="14" max="14" width="9.36328125" style="1" bestFit="1" customWidth="1"/>
    <col min="15" max="16384" width="9" style="1"/>
  </cols>
  <sheetData>
    <row r="1" ht="57" customHeight="1" x14ac:dyDescent="0.2"/>
    <row r="19" spans="1:14" ht="19.5" customHeight="1" x14ac:dyDescent="0.2">
      <c r="J19" s="16"/>
      <c r="L19" s="2"/>
    </row>
    <row r="20" spans="1:14" ht="19.5" customHeight="1" x14ac:dyDescent="0.2">
      <c r="B20" s="3"/>
      <c r="C20" s="3"/>
      <c r="D20" s="3"/>
      <c r="E20" s="3"/>
      <c r="F20" s="3"/>
      <c r="G20" s="3"/>
      <c r="H20" s="3"/>
      <c r="I20" s="3"/>
      <c r="J20" s="3"/>
      <c r="K20" s="13" t="s">
        <v>0</v>
      </c>
      <c r="L20" s="14"/>
    </row>
    <row r="21" spans="1:14" ht="19.5" customHeight="1" x14ac:dyDescent="0.2">
      <c r="B21" s="163" t="s">
        <v>14</v>
      </c>
      <c r="C21" s="166" t="s">
        <v>1</v>
      </c>
      <c r="D21" s="168" t="s">
        <v>13</v>
      </c>
      <c r="E21" s="169"/>
      <c r="F21" s="169"/>
      <c r="G21" s="169"/>
      <c r="H21" s="169"/>
      <c r="I21" s="169"/>
      <c r="J21" s="170"/>
      <c r="K21" s="166" t="s">
        <v>2</v>
      </c>
      <c r="L21" s="15"/>
    </row>
    <row r="22" spans="1:14" ht="19.5" customHeight="1" x14ac:dyDescent="0.2">
      <c r="B22" s="164"/>
      <c r="C22" s="167"/>
      <c r="D22" s="166" t="s">
        <v>3</v>
      </c>
      <c r="E22" s="168" t="s">
        <v>4</v>
      </c>
      <c r="F22" s="169"/>
      <c r="G22" s="169"/>
      <c r="H22" s="168" t="s">
        <v>5</v>
      </c>
      <c r="I22" s="169"/>
      <c r="J22" s="170"/>
      <c r="K22" s="167"/>
    </row>
    <row r="23" spans="1:14" ht="19.5" customHeight="1" x14ac:dyDescent="0.2">
      <c r="B23" s="165"/>
      <c r="C23" s="167"/>
      <c r="D23" s="164"/>
      <c r="E23" s="4" t="s">
        <v>6</v>
      </c>
      <c r="F23" s="4" t="s">
        <v>7</v>
      </c>
      <c r="G23" s="4" t="s">
        <v>8</v>
      </c>
      <c r="H23" s="4" t="s">
        <v>9</v>
      </c>
      <c r="I23" s="4" t="s">
        <v>10</v>
      </c>
      <c r="J23" s="4" t="s">
        <v>11</v>
      </c>
      <c r="K23" s="167"/>
    </row>
    <row r="24" spans="1:14" ht="19.5" customHeight="1" x14ac:dyDescent="0.2">
      <c r="B24" s="12" t="s">
        <v>19</v>
      </c>
      <c r="C24" s="18">
        <v>1127462</v>
      </c>
      <c r="D24" s="19">
        <v>-560</v>
      </c>
      <c r="E24" s="18">
        <v>556</v>
      </c>
      <c r="F24" s="18">
        <v>1119</v>
      </c>
      <c r="G24" s="19">
        <v>-563</v>
      </c>
      <c r="H24" s="18">
        <v>1957</v>
      </c>
      <c r="I24" s="18">
        <v>1954</v>
      </c>
      <c r="J24" s="19">
        <v>3</v>
      </c>
      <c r="K24" s="20">
        <v>497128</v>
      </c>
      <c r="M24" s="5"/>
      <c r="N24" s="5"/>
    </row>
    <row r="25" spans="1:14" ht="19.5" customHeight="1" x14ac:dyDescent="0.2">
      <c r="A25" s="11"/>
      <c r="B25" s="12">
        <v>6</v>
      </c>
      <c r="C25" s="18">
        <v>1126741</v>
      </c>
      <c r="D25" s="19">
        <v>-721</v>
      </c>
      <c r="E25" s="18">
        <v>617</v>
      </c>
      <c r="F25" s="18">
        <v>1061</v>
      </c>
      <c r="G25" s="19">
        <v>-444</v>
      </c>
      <c r="H25" s="18">
        <v>2113</v>
      </c>
      <c r="I25" s="18">
        <v>2390</v>
      </c>
      <c r="J25" s="19">
        <v>-277</v>
      </c>
      <c r="K25" s="20">
        <v>497053</v>
      </c>
      <c r="M25" s="5"/>
      <c r="N25" s="5"/>
    </row>
    <row r="26" spans="1:14" ht="19.5" customHeight="1" x14ac:dyDescent="0.2">
      <c r="B26" s="12">
        <v>7</v>
      </c>
      <c r="C26" s="18">
        <v>1126200</v>
      </c>
      <c r="D26" s="19">
        <v>-541</v>
      </c>
      <c r="E26" s="18">
        <v>692</v>
      </c>
      <c r="F26" s="18">
        <v>1045</v>
      </c>
      <c r="G26" s="19">
        <v>-353</v>
      </c>
      <c r="H26" s="18">
        <v>2398</v>
      </c>
      <c r="I26" s="18">
        <v>2586</v>
      </c>
      <c r="J26" s="19">
        <v>-188</v>
      </c>
      <c r="K26" s="20">
        <v>497198</v>
      </c>
      <c r="M26" s="5"/>
      <c r="N26" s="5"/>
    </row>
    <row r="27" spans="1:14" ht="19.5" customHeight="1" x14ac:dyDescent="0.2">
      <c r="B27" s="12">
        <v>8</v>
      </c>
      <c r="C27" s="18">
        <v>1125609</v>
      </c>
      <c r="D27" s="19">
        <v>-591</v>
      </c>
      <c r="E27" s="18">
        <v>671</v>
      </c>
      <c r="F27" s="18">
        <v>1132</v>
      </c>
      <c r="G27" s="19">
        <v>-461</v>
      </c>
      <c r="H27" s="18">
        <v>2305</v>
      </c>
      <c r="I27" s="18">
        <v>2435</v>
      </c>
      <c r="J27" s="19">
        <v>-130</v>
      </c>
      <c r="K27" s="20">
        <v>497138</v>
      </c>
      <c r="M27" s="5"/>
      <c r="N27" s="5"/>
    </row>
    <row r="28" spans="1:14" ht="19.5" customHeight="1" x14ac:dyDescent="0.2">
      <c r="B28" s="12">
        <v>9</v>
      </c>
      <c r="C28" s="18">
        <v>1124983</v>
      </c>
      <c r="D28" s="19">
        <v>-626</v>
      </c>
      <c r="E28" s="18">
        <v>665</v>
      </c>
      <c r="F28" s="18">
        <v>1097</v>
      </c>
      <c r="G28" s="19">
        <v>-432</v>
      </c>
      <c r="H28" s="18">
        <v>2204</v>
      </c>
      <c r="I28" s="18">
        <v>2398</v>
      </c>
      <c r="J28" s="19">
        <v>-194</v>
      </c>
      <c r="K28" s="20">
        <v>496962</v>
      </c>
      <c r="M28" s="5"/>
      <c r="N28" s="5"/>
    </row>
    <row r="29" spans="1:14" ht="19.5" customHeight="1" x14ac:dyDescent="0.2">
      <c r="B29" s="12">
        <v>10</v>
      </c>
      <c r="C29" s="18">
        <v>1124309</v>
      </c>
      <c r="D29" s="19">
        <v>-674</v>
      </c>
      <c r="E29" s="18">
        <v>624</v>
      </c>
      <c r="F29" s="18">
        <v>1238</v>
      </c>
      <c r="G29" s="19">
        <v>-614</v>
      </c>
      <c r="H29" s="18">
        <v>2280</v>
      </c>
      <c r="I29" s="18">
        <v>2340</v>
      </c>
      <c r="J29" s="19">
        <v>-60</v>
      </c>
      <c r="K29" s="20">
        <v>496904</v>
      </c>
      <c r="M29" s="5"/>
      <c r="N29" s="5"/>
    </row>
    <row r="30" spans="1:14" ht="19.5" customHeight="1" x14ac:dyDescent="0.2">
      <c r="B30" s="12">
        <v>11</v>
      </c>
      <c r="C30" s="18">
        <v>1123770</v>
      </c>
      <c r="D30" s="19">
        <v>-539</v>
      </c>
      <c r="E30" s="18">
        <v>608</v>
      </c>
      <c r="F30" s="18">
        <v>1269</v>
      </c>
      <c r="G30" s="19">
        <v>-661</v>
      </c>
      <c r="H30" s="18">
        <v>2205</v>
      </c>
      <c r="I30" s="18">
        <v>2083</v>
      </c>
      <c r="J30" s="19">
        <v>122</v>
      </c>
      <c r="K30" s="20">
        <v>496895</v>
      </c>
      <c r="M30" s="5"/>
      <c r="N30" s="5"/>
    </row>
    <row r="31" spans="1:14" ht="19.5" customHeight="1" x14ac:dyDescent="0.2">
      <c r="B31" s="12">
        <v>12</v>
      </c>
      <c r="C31" s="18">
        <v>1123242</v>
      </c>
      <c r="D31" s="19">
        <v>-528</v>
      </c>
      <c r="E31" s="18">
        <v>594</v>
      </c>
      <c r="F31" s="18">
        <v>1333</v>
      </c>
      <c r="G31" s="19">
        <v>-739</v>
      </c>
      <c r="H31" s="18">
        <v>2636</v>
      </c>
      <c r="I31" s="18">
        <v>2425</v>
      </c>
      <c r="J31" s="19">
        <v>211</v>
      </c>
      <c r="K31" s="20">
        <v>496978</v>
      </c>
      <c r="M31" s="5"/>
      <c r="N31" s="5"/>
    </row>
    <row r="32" spans="1:14" ht="19.5" customHeight="1" x14ac:dyDescent="0.2">
      <c r="B32" s="12" t="s">
        <v>18</v>
      </c>
      <c r="C32" s="18">
        <v>1122482</v>
      </c>
      <c r="D32" s="19">
        <v>-760</v>
      </c>
      <c r="E32" s="18">
        <v>499</v>
      </c>
      <c r="F32" s="18">
        <v>1444</v>
      </c>
      <c r="G32" s="19">
        <v>-945</v>
      </c>
      <c r="H32" s="18">
        <v>2285</v>
      </c>
      <c r="I32" s="18">
        <v>2100</v>
      </c>
      <c r="J32" s="19">
        <v>185</v>
      </c>
      <c r="K32" s="20">
        <v>496298</v>
      </c>
      <c r="M32" s="5"/>
      <c r="N32" s="5"/>
    </row>
    <row r="33" spans="1:14" ht="19.5" customHeight="1" x14ac:dyDescent="0.2">
      <c r="B33" s="12">
        <v>2</v>
      </c>
      <c r="C33" s="18">
        <v>1121589</v>
      </c>
      <c r="D33" s="19">
        <v>-893</v>
      </c>
      <c r="E33" s="18">
        <v>565</v>
      </c>
      <c r="F33" s="18">
        <v>1216</v>
      </c>
      <c r="G33" s="19">
        <v>-651</v>
      </c>
      <c r="H33" s="18">
        <v>2478</v>
      </c>
      <c r="I33" s="18">
        <v>2720</v>
      </c>
      <c r="J33" s="19">
        <v>-242</v>
      </c>
      <c r="K33" s="20">
        <v>496117</v>
      </c>
      <c r="M33" s="5"/>
      <c r="N33" s="5"/>
    </row>
    <row r="34" spans="1:14" ht="19.5" customHeight="1" x14ac:dyDescent="0.2">
      <c r="B34" s="12">
        <v>3</v>
      </c>
      <c r="C34" s="18">
        <v>1117979</v>
      </c>
      <c r="D34" s="19">
        <v>-3610</v>
      </c>
      <c r="E34" s="18">
        <v>635</v>
      </c>
      <c r="F34" s="18">
        <v>1361</v>
      </c>
      <c r="G34" s="19">
        <v>-726</v>
      </c>
      <c r="H34" s="18">
        <v>7221</v>
      </c>
      <c r="I34" s="18">
        <v>10105</v>
      </c>
      <c r="J34" s="19">
        <v>-2884</v>
      </c>
      <c r="K34" s="20">
        <v>496577</v>
      </c>
    </row>
    <row r="35" spans="1:14" ht="19.5" customHeight="1" x14ac:dyDescent="0.2">
      <c r="B35" s="12">
        <v>4</v>
      </c>
      <c r="C35" s="18">
        <v>1118186</v>
      </c>
      <c r="D35" s="19">
        <v>207</v>
      </c>
      <c r="E35" s="18">
        <v>644</v>
      </c>
      <c r="F35" s="18">
        <v>1282</v>
      </c>
      <c r="G35" s="19">
        <v>-638</v>
      </c>
      <c r="H35" s="18">
        <v>5508</v>
      </c>
      <c r="I35" s="18">
        <v>4663</v>
      </c>
      <c r="J35" s="19">
        <v>845</v>
      </c>
      <c r="K35" s="20">
        <v>497745</v>
      </c>
    </row>
    <row r="36" spans="1:14" ht="19.5" customHeight="1" x14ac:dyDescent="0.2">
      <c r="B36" s="12">
        <v>5</v>
      </c>
      <c r="C36" s="18">
        <v>1117562</v>
      </c>
      <c r="D36" s="19">
        <f>C36-C35</f>
        <v>-624</v>
      </c>
      <c r="E36" s="18">
        <v>628</v>
      </c>
      <c r="F36" s="18">
        <v>1189</v>
      </c>
      <c r="G36" s="19">
        <f>E36-F36</f>
        <v>-561</v>
      </c>
      <c r="H36" s="18">
        <v>2091</v>
      </c>
      <c r="I36" s="18">
        <v>2154</v>
      </c>
      <c r="J36" s="19">
        <f>H36-I36</f>
        <v>-63</v>
      </c>
      <c r="K36" s="20">
        <v>497836</v>
      </c>
      <c r="M36" s="5"/>
      <c r="N36" s="5"/>
    </row>
    <row r="37" spans="1:14" ht="19.5" customHeight="1" x14ac:dyDescent="0.2">
      <c r="B37" s="161" t="s">
        <v>12</v>
      </c>
      <c r="C37" s="162"/>
      <c r="D37" s="6">
        <f>C36-C24</f>
        <v>-9900</v>
      </c>
      <c r="E37" s="6">
        <f t="shared" ref="E37:J37" si="0">E25+E26+E27+E28+E29+E30+E31+E32+E33+E34+E35+E36</f>
        <v>7442</v>
      </c>
      <c r="F37" s="6">
        <f t="shared" si="0"/>
        <v>14667</v>
      </c>
      <c r="G37" s="6">
        <f t="shared" si="0"/>
        <v>-7225</v>
      </c>
      <c r="H37" s="6">
        <f t="shared" si="0"/>
        <v>35724</v>
      </c>
      <c r="I37" s="6">
        <f t="shared" si="0"/>
        <v>38399</v>
      </c>
      <c r="J37" s="6">
        <f t="shared" si="0"/>
        <v>-2675</v>
      </c>
      <c r="K37" s="7" t="s">
        <v>17</v>
      </c>
      <c r="M37" s="5"/>
      <c r="N37" s="5"/>
    </row>
    <row r="38" spans="1:14" ht="19.5" customHeight="1" x14ac:dyDescent="0.2">
      <c r="J38" s="16" t="s">
        <v>15</v>
      </c>
    </row>
    <row r="39" spans="1:14" ht="19.5" customHeight="1" x14ac:dyDescent="0.2">
      <c r="A39" s="9"/>
      <c r="B39" s="17" t="s">
        <v>16</v>
      </c>
      <c r="C39" s="17"/>
      <c r="D39" s="17"/>
      <c r="E39" s="17"/>
      <c r="F39" s="17"/>
      <c r="G39" s="17"/>
      <c r="H39" s="17"/>
      <c r="I39" s="17"/>
      <c r="J39" s="17"/>
      <c r="K39" s="10"/>
      <c r="L39" s="10"/>
    </row>
    <row r="40" spans="1:14" s="9" customFormat="1" ht="19.5" customHeight="1" x14ac:dyDescent="0.2">
      <c r="B40" s="17"/>
      <c r="C40" s="17"/>
      <c r="D40" s="17"/>
      <c r="E40" s="17"/>
      <c r="F40" s="17"/>
      <c r="G40" s="17"/>
      <c r="H40" s="17"/>
      <c r="I40" s="17"/>
      <c r="J40" s="17"/>
      <c r="K40" s="10"/>
      <c r="L40" s="10"/>
    </row>
    <row r="41" spans="1:14" s="9" customFormat="1" ht="19.5" customHeight="1" x14ac:dyDescent="0.2">
      <c r="A41" s="1"/>
      <c r="B41" s="17"/>
      <c r="C41" s="17"/>
      <c r="D41" s="17"/>
      <c r="E41" s="17"/>
      <c r="F41" s="17"/>
      <c r="G41" s="17"/>
      <c r="H41" s="17"/>
      <c r="I41" s="17"/>
      <c r="J41" s="17"/>
      <c r="K41" s="8"/>
      <c r="L41" s="8"/>
    </row>
    <row r="43" spans="1:14" ht="19.5" customHeight="1" x14ac:dyDescent="0.2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</row>
    <row r="44" spans="1:14" ht="19.5" customHeight="1" x14ac:dyDescent="0.2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ht="19.5" customHeight="1" x14ac:dyDescent="0.2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</row>
    <row r="46" spans="1:14" ht="19.5" customHeight="1" x14ac:dyDescent="0.2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</row>
    <row r="47" spans="1:14" ht="19.5" customHeight="1" x14ac:dyDescent="0.2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</row>
    <row r="48" spans="1:14" ht="19.5" customHeight="1" x14ac:dyDescent="0.2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</row>
    <row r="49" spans="2:12" ht="19.5" customHeight="1" x14ac:dyDescent="0.2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</row>
    <row r="50" spans="2:12" ht="19.5" customHeight="1" x14ac:dyDescent="0.2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</row>
    <row r="51" spans="2:12" ht="19.5" customHeight="1" x14ac:dyDescent="0.2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</row>
    <row r="52" spans="2:12" ht="19.5" customHeight="1" x14ac:dyDescent="0.2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</row>
    <row r="53" spans="2:12" ht="19.5" customHeight="1" x14ac:dyDescent="0.2"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</row>
    <row r="54" spans="2:12" ht="19.5" customHeight="1" x14ac:dyDescent="0.2"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</row>
    <row r="55" spans="2:12" ht="19.5" customHeight="1" x14ac:dyDescent="0.2"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</row>
    <row r="56" spans="2:12" ht="19.5" customHeight="1" x14ac:dyDescent="0.2">
      <c r="E56" s="5"/>
      <c r="F56" s="5"/>
      <c r="G56" s="5"/>
      <c r="H56" s="5"/>
      <c r="I56" s="5"/>
      <c r="J56" s="5"/>
      <c r="K56" s="5"/>
      <c r="L56" s="5"/>
    </row>
  </sheetData>
  <sheetProtection selectLockedCells="1" selectUnlockedCells="1"/>
  <mergeCells count="8">
    <mergeCell ref="B37:C37"/>
    <mergeCell ref="B21:B23"/>
    <mergeCell ref="C21:C23"/>
    <mergeCell ref="D21:J21"/>
    <mergeCell ref="K21:K23"/>
    <mergeCell ref="D22:D23"/>
    <mergeCell ref="E22:G22"/>
    <mergeCell ref="H22:J22"/>
  </mergeCells>
  <phoneticPr fontId="2"/>
  <printOptions horizontalCentered="1"/>
  <pageMargins left="0.9055118110236221" right="0.43307086614173229" top="0.78740157480314965" bottom="0.98425196850393704" header="0.51181102362204722" footer="0.51181102362204722"/>
  <pageSetup paperSize="9" scale="9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"/>
  <sheetViews>
    <sheetView zoomScaleNormal="100" workbookViewId="0">
      <selection activeCell="G10" sqref="G10"/>
    </sheetView>
  </sheetViews>
  <sheetFormatPr defaultColWidth="9" defaultRowHeight="12" x14ac:dyDescent="0.2"/>
  <cols>
    <col min="1" max="2" width="9" style="23"/>
    <col min="3" max="3" width="12.453125" style="23" customWidth="1"/>
    <col min="4" max="6" width="9" style="23"/>
    <col min="7" max="7" width="12.453125" style="23" customWidth="1"/>
    <col min="8" max="16384" width="9" style="23"/>
  </cols>
  <sheetData>
    <row r="1" spans="1:9" ht="21" customHeight="1" x14ac:dyDescent="0.2">
      <c r="A1" s="21"/>
      <c r="B1" s="21"/>
      <c r="C1" s="22" t="s">
        <v>20</v>
      </c>
      <c r="D1" s="21"/>
      <c r="E1" s="21"/>
      <c r="F1" s="21"/>
      <c r="G1" s="21"/>
      <c r="H1" s="21"/>
      <c r="I1" s="21"/>
    </row>
    <row r="2" spans="1:9" ht="21" customHeight="1" x14ac:dyDescent="0.2">
      <c r="A2" s="21"/>
      <c r="B2" s="21"/>
      <c r="C2" s="21"/>
      <c r="D2" s="21"/>
      <c r="E2" s="21"/>
      <c r="F2" s="21"/>
      <c r="G2" s="21"/>
      <c r="H2" s="21" t="s">
        <v>21</v>
      </c>
      <c r="I2" s="21"/>
    </row>
    <row r="3" spans="1:9" ht="21" customHeight="1" x14ac:dyDescent="0.2">
      <c r="A3" s="21"/>
      <c r="B3" s="24" t="s">
        <v>22</v>
      </c>
      <c r="C3" s="21"/>
      <c r="D3" s="21"/>
      <c r="E3" s="21"/>
      <c r="F3" s="24" t="s">
        <v>23</v>
      </c>
      <c r="G3" s="21"/>
      <c r="H3" s="21"/>
      <c r="I3" s="21"/>
    </row>
    <row r="4" spans="1:9" ht="21" customHeight="1" x14ac:dyDescent="0.2">
      <c r="A4" s="21"/>
      <c r="B4" s="21"/>
      <c r="C4" s="25" t="s">
        <v>24</v>
      </c>
      <c r="D4" s="25" t="s">
        <v>25</v>
      </c>
      <c r="E4" s="21"/>
      <c r="F4" s="26"/>
      <c r="G4" s="27" t="s">
        <v>26</v>
      </c>
      <c r="H4" s="28" t="s">
        <v>27</v>
      </c>
      <c r="I4" s="29"/>
    </row>
    <row r="5" spans="1:9" ht="21" customHeight="1" x14ac:dyDescent="0.2">
      <c r="A5" s="21"/>
      <c r="B5" s="30">
        <v>1</v>
      </c>
      <c r="C5" s="31" t="s">
        <v>28</v>
      </c>
      <c r="D5" s="32">
        <v>12</v>
      </c>
      <c r="E5" s="21"/>
      <c r="F5" s="33">
        <v>1</v>
      </c>
      <c r="G5" s="31" t="s">
        <v>29</v>
      </c>
      <c r="H5" s="32">
        <v>-78</v>
      </c>
      <c r="I5" s="29"/>
    </row>
    <row r="6" spans="1:9" ht="21" customHeight="1" x14ac:dyDescent="0.2">
      <c r="A6" s="21"/>
      <c r="B6" s="30">
        <v>2</v>
      </c>
      <c r="C6" s="31"/>
      <c r="D6" s="32"/>
      <c r="E6" s="21"/>
      <c r="F6" s="33">
        <v>2</v>
      </c>
      <c r="G6" s="31" t="s">
        <v>30</v>
      </c>
      <c r="H6" s="32">
        <v>-72</v>
      </c>
      <c r="I6" s="29"/>
    </row>
    <row r="7" spans="1:9" ht="21" customHeight="1" x14ac:dyDescent="0.2">
      <c r="A7" s="21"/>
      <c r="B7" s="30">
        <v>3</v>
      </c>
      <c r="C7" s="31"/>
      <c r="D7" s="32"/>
      <c r="E7" s="21"/>
      <c r="F7" s="33">
        <v>3</v>
      </c>
      <c r="G7" s="31" t="s">
        <v>31</v>
      </c>
      <c r="H7" s="32">
        <v>-61</v>
      </c>
      <c r="I7" s="29"/>
    </row>
    <row r="8" spans="1:9" ht="21" customHeight="1" x14ac:dyDescent="0.2">
      <c r="A8" s="21"/>
      <c r="B8" s="30">
        <v>4</v>
      </c>
      <c r="C8" s="34"/>
      <c r="D8" s="35"/>
      <c r="E8" s="21"/>
      <c r="F8" s="33">
        <v>4</v>
      </c>
      <c r="G8" s="31" t="s">
        <v>32</v>
      </c>
      <c r="H8" s="32">
        <v>-54</v>
      </c>
      <c r="I8" s="29"/>
    </row>
    <row r="9" spans="1:9" ht="21" customHeight="1" x14ac:dyDescent="0.2">
      <c r="A9" s="21"/>
      <c r="B9" s="30">
        <v>5</v>
      </c>
      <c r="C9" s="34"/>
      <c r="D9" s="35"/>
      <c r="E9" s="21"/>
      <c r="F9" s="33">
        <v>5</v>
      </c>
      <c r="G9" s="36" t="s">
        <v>33</v>
      </c>
      <c r="H9" s="32">
        <v>-52</v>
      </c>
      <c r="I9" s="29"/>
    </row>
    <row r="10" spans="1:9" ht="21" customHeight="1" x14ac:dyDescent="0.2">
      <c r="A10" s="21"/>
      <c r="B10" s="21"/>
      <c r="C10" s="21"/>
      <c r="D10" s="21"/>
      <c r="E10" s="21"/>
      <c r="F10" s="29"/>
      <c r="G10" s="29"/>
      <c r="H10" s="29"/>
      <c r="I10" s="29"/>
    </row>
  </sheetData>
  <phoneticPr fontId="12"/>
  <dataValidations count="1">
    <dataValidation imeMode="off" allowBlank="1" showInputMessage="1" showErrorMessage="1" sqref="D1:D1048576 H1:H1048576" xr:uid="{00000000-0002-0000-0100-000000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/>
  </sheetPr>
  <dimension ref="A1:U29"/>
  <sheetViews>
    <sheetView zoomScale="85" zoomScaleNormal="85" zoomScaleSheetLayoutView="100" workbookViewId="0">
      <pane xSplit="1" ySplit="5" topLeftCell="B6" activePane="bottomRight" state="frozenSplit"/>
      <selection activeCell="A37" sqref="A37:E37"/>
      <selection pane="topRight" activeCell="A37" sqref="A37:E37"/>
      <selection pane="bottomLeft" activeCell="A37" sqref="A37:E37"/>
      <selection pane="bottomRight" activeCell="O22" sqref="O22"/>
    </sheetView>
  </sheetViews>
  <sheetFormatPr defaultColWidth="8" defaultRowHeight="12" x14ac:dyDescent="0.2"/>
  <cols>
    <col min="1" max="1" width="10.6328125" style="39" customWidth="1"/>
    <col min="2" max="2" width="8.6328125" style="39" customWidth="1"/>
    <col min="3" max="3" width="9.6328125" style="39" customWidth="1"/>
    <col min="4" max="4" width="6.36328125" style="39" customWidth="1"/>
    <col min="5" max="6" width="6" style="39" customWidth="1"/>
    <col min="7" max="7" width="6.36328125" style="39" customWidth="1"/>
    <col min="8" max="9" width="6" style="39" customWidth="1"/>
    <col min="10" max="10" width="6.36328125" style="39" customWidth="1"/>
    <col min="11" max="11" width="8.36328125" style="39" customWidth="1"/>
    <col min="12" max="15" width="6" style="39" customWidth="1"/>
    <col min="16" max="16" width="8.36328125" style="39" customWidth="1"/>
    <col min="17" max="20" width="6" style="39" customWidth="1"/>
    <col min="21" max="16384" width="8" style="39"/>
  </cols>
  <sheetData>
    <row r="1" spans="1:21" ht="11.25" customHeight="1" x14ac:dyDescent="0.2">
      <c r="A1" s="37"/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37"/>
      <c r="R1" s="38"/>
      <c r="S1" s="172" t="s">
        <v>34</v>
      </c>
      <c r="T1" s="172"/>
    </row>
    <row r="2" spans="1:21" ht="18.75" customHeight="1" x14ac:dyDescent="0.2">
      <c r="A2" s="173" t="s">
        <v>35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40"/>
    </row>
    <row r="3" spans="1:21" ht="18.75" customHeight="1" thickBot="1" x14ac:dyDescent="0.25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174" t="s">
        <v>36</v>
      </c>
      <c r="S3" s="174"/>
      <c r="T3" s="174"/>
    </row>
    <row r="4" spans="1:21" ht="20.25" customHeight="1" x14ac:dyDescent="0.2">
      <c r="A4" s="175" t="s">
        <v>37</v>
      </c>
      <c r="B4" s="177" t="s">
        <v>38</v>
      </c>
      <c r="C4" s="178"/>
      <c r="D4" s="178"/>
      <c r="E4" s="178"/>
      <c r="F4" s="178"/>
      <c r="G4" s="178"/>
      <c r="H4" s="178"/>
      <c r="I4" s="178"/>
      <c r="J4" s="179"/>
      <c r="K4" s="177" t="s">
        <v>39</v>
      </c>
      <c r="L4" s="178"/>
      <c r="M4" s="178"/>
      <c r="N4" s="178"/>
      <c r="O4" s="180"/>
      <c r="P4" s="177" t="s">
        <v>40</v>
      </c>
      <c r="Q4" s="178"/>
      <c r="R4" s="178"/>
      <c r="S4" s="178"/>
      <c r="T4" s="181"/>
    </row>
    <row r="5" spans="1:21" ht="20.25" customHeight="1" x14ac:dyDescent="0.2">
      <c r="A5" s="176"/>
      <c r="B5" s="41" t="s">
        <v>41</v>
      </c>
      <c r="C5" s="42" t="s">
        <v>42</v>
      </c>
      <c r="D5" s="42" t="s">
        <v>43</v>
      </c>
      <c r="E5" s="42" t="s">
        <v>44</v>
      </c>
      <c r="F5" s="42" t="s">
        <v>45</v>
      </c>
      <c r="G5" s="42" t="s">
        <v>43</v>
      </c>
      <c r="H5" s="42" t="s">
        <v>46</v>
      </c>
      <c r="I5" s="42" t="s">
        <v>47</v>
      </c>
      <c r="J5" s="43" t="s">
        <v>43</v>
      </c>
      <c r="K5" s="44" t="s">
        <v>42</v>
      </c>
      <c r="L5" s="42" t="s">
        <v>44</v>
      </c>
      <c r="M5" s="42" t="s">
        <v>45</v>
      </c>
      <c r="N5" s="42" t="s">
        <v>46</v>
      </c>
      <c r="O5" s="45" t="s">
        <v>47</v>
      </c>
      <c r="P5" s="44" t="s">
        <v>42</v>
      </c>
      <c r="Q5" s="42" t="s">
        <v>44</v>
      </c>
      <c r="R5" s="42" t="s">
        <v>45</v>
      </c>
      <c r="S5" s="42" t="s">
        <v>46</v>
      </c>
      <c r="T5" s="46" t="s">
        <v>47</v>
      </c>
    </row>
    <row r="6" spans="1:21" ht="18.75" customHeight="1" x14ac:dyDescent="0.2">
      <c r="A6" s="47" t="s">
        <v>48</v>
      </c>
      <c r="B6" s="48">
        <v>497836</v>
      </c>
      <c r="C6" s="49">
        <v>1117562</v>
      </c>
      <c r="D6" s="49">
        <v>-624</v>
      </c>
      <c r="E6" s="49">
        <v>628</v>
      </c>
      <c r="F6" s="49">
        <v>1189</v>
      </c>
      <c r="G6" s="49">
        <v>-561</v>
      </c>
      <c r="H6" s="49">
        <v>2091</v>
      </c>
      <c r="I6" s="49">
        <v>2154</v>
      </c>
      <c r="J6" s="50">
        <v>-63</v>
      </c>
      <c r="K6" s="48">
        <v>531092</v>
      </c>
      <c r="L6" s="49">
        <v>328</v>
      </c>
      <c r="M6" s="49">
        <v>585</v>
      </c>
      <c r="N6" s="49">
        <v>1128</v>
      </c>
      <c r="O6" s="51">
        <v>1152</v>
      </c>
      <c r="P6" s="48">
        <v>586470</v>
      </c>
      <c r="Q6" s="49">
        <v>300</v>
      </c>
      <c r="R6" s="49">
        <v>604</v>
      </c>
      <c r="S6" s="49">
        <v>963</v>
      </c>
      <c r="T6" s="52">
        <v>1002</v>
      </c>
    </row>
    <row r="7" spans="1:21" ht="18.75" customHeight="1" x14ac:dyDescent="0.2">
      <c r="A7" s="53" t="s">
        <v>49</v>
      </c>
      <c r="B7" s="54">
        <v>476373</v>
      </c>
      <c r="C7" s="55">
        <v>1065337</v>
      </c>
      <c r="D7" s="55">
        <v>-560</v>
      </c>
      <c r="E7" s="55">
        <v>601</v>
      </c>
      <c r="F7" s="55">
        <v>1114</v>
      </c>
      <c r="G7" s="55">
        <v>-513</v>
      </c>
      <c r="H7" s="55">
        <v>1977</v>
      </c>
      <c r="I7" s="55">
        <v>2024</v>
      </c>
      <c r="J7" s="56">
        <v>-47</v>
      </c>
      <c r="K7" s="54">
        <v>506122</v>
      </c>
      <c r="L7" s="55">
        <v>314</v>
      </c>
      <c r="M7" s="55">
        <v>550</v>
      </c>
      <c r="N7" s="55">
        <v>1069</v>
      </c>
      <c r="O7" s="57">
        <v>1093</v>
      </c>
      <c r="P7" s="54">
        <v>559215</v>
      </c>
      <c r="Q7" s="55">
        <v>287</v>
      </c>
      <c r="R7" s="55">
        <v>564</v>
      </c>
      <c r="S7" s="55">
        <v>908</v>
      </c>
      <c r="T7" s="58">
        <v>931</v>
      </c>
    </row>
    <row r="8" spans="1:21" ht="18.75" customHeight="1" x14ac:dyDescent="0.2">
      <c r="A8" s="53" t="s">
        <v>50</v>
      </c>
      <c r="B8" s="54">
        <v>21463</v>
      </c>
      <c r="C8" s="55">
        <v>52225</v>
      </c>
      <c r="D8" s="55">
        <v>-64</v>
      </c>
      <c r="E8" s="55">
        <v>27</v>
      </c>
      <c r="F8" s="55">
        <v>75</v>
      </c>
      <c r="G8" s="55">
        <v>-48</v>
      </c>
      <c r="H8" s="55">
        <v>114</v>
      </c>
      <c r="I8" s="55">
        <v>130</v>
      </c>
      <c r="J8" s="56">
        <v>-16</v>
      </c>
      <c r="K8" s="54">
        <v>24970</v>
      </c>
      <c r="L8" s="55">
        <v>14</v>
      </c>
      <c r="M8" s="55">
        <v>35</v>
      </c>
      <c r="N8" s="55">
        <v>59</v>
      </c>
      <c r="O8" s="57">
        <v>59</v>
      </c>
      <c r="P8" s="54">
        <v>27255</v>
      </c>
      <c r="Q8" s="55">
        <v>13</v>
      </c>
      <c r="R8" s="55">
        <v>40</v>
      </c>
      <c r="S8" s="55">
        <v>55</v>
      </c>
      <c r="T8" s="58">
        <v>71</v>
      </c>
    </row>
    <row r="9" spans="1:21" ht="18.75" customHeight="1" x14ac:dyDescent="0.2">
      <c r="A9" s="59" t="s">
        <v>28</v>
      </c>
      <c r="B9" s="60">
        <v>215051</v>
      </c>
      <c r="C9" s="61">
        <v>476769</v>
      </c>
      <c r="D9" s="61">
        <v>12</v>
      </c>
      <c r="E9" s="61">
        <v>315</v>
      </c>
      <c r="F9" s="61">
        <v>379</v>
      </c>
      <c r="G9" s="61">
        <v>-64</v>
      </c>
      <c r="H9" s="61">
        <v>826</v>
      </c>
      <c r="I9" s="61">
        <v>750</v>
      </c>
      <c r="J9" s="62">
        <v>76</v>
      </c>
      <c r="K9" s="60">
        <v>229438</v>
      </c>
      <c r="L9" s="61">
        <v>154</v>
      </c>
      <c r="M9" s="61">
        <v>201</v>
      </c>
      <c r="N9" s="61">
        <v>445</v>
      </c>
      <c r="O9" s="63">
        <v>431</v>
      </c>
      <c r="P9" s="60">
        <v>247331</v>
      </c>
      <c r="Q9" s="61">
        <v>161</v>
      </c>
      <c r="R9" s="61">
        <v>178</v>
      </c>
      <c r="S9" s="61">
        <v>381</v>
      </c>
      <c r="T9" s="64">
        <v>319</v>
      </c>
    </row>
    <row r="10" spans="1:21" ht="18.75" customHeight="1" x14ac:dyDescent="0.2">
      <c r="A10" s="59" t="s">
        <v>32</v>
      </c>
      <c r="B10" s="60">
        <v>54659</v>
      </c>
      <c r="C10" s="61">
        <v>115558</v>
      </c>
      <c r="D10" s="61">
        <v>-54</v>
      </c>
      <c r="E10" s="61">
        <v>55</v>
      </c>
      <c r="F10" s="61">
        <v>130</v>
      </c>
      <c r="G10" s="61">
        <v>-75</v>
      </c>
      <c r="H10" s="61">
        <v>288</v>
      </c>
      <c r="I10" s="61">
        <v>267</v>
      </c>
      <c r="J10" s="62">
        <v>21</v>
      </c>
      <c r="K10" s="60">
        <v>52398</v>
      </c>
      <c r="L10" s="61">
        <v>29</v>
      </c>
      <c r="M10" s="61">
        <v>59</v>
      </c>
      <c r="N10" s="61">
        <v>126</v>
      </c>
      <c r="O10" s="63">
        <v>138</v>
      </c>
      <c r="P10" s="60">
        <v>63160</v>
      </c>
      <c r="Q10" s="61">
        <v>26</v>
      </c>
      <c r="R10" s="61">
        <v>71</v>
      </c>
      <c r="S10" s="61">
        <v>162</v>
      </c>
      <c r="T10" s="64">
        <v>129</v>
      </c>
    </row>
    <row r="11" spans="1:21" ht="18.75" customHeight="1" x14ac:dyDescent="0.2">
      <c r="A11" s="59" t="s">
        <v>31</v>
      </c>
      <c r="B11" s="60">
        <v>37987</v>
      </c>
      <c r="C11" s="61">
        <v>82427</v>
      </c>
      <c r="D11" s="61">
        <v>-61</v>
      </c>
      <c r="E11" s="61">
        <v>54</v>
      </c>
      <c r="F11" s="61">
        <v>87</v>
      </c>
      <c r="G11" s="61">
        <v>-33</v>
      </c>
      <c r="H11" s="61">
        <v>200</v>
      </c>
      <c r="I11" s="61">
        <v>228</v>
      </c>
      <c r="J11" s="62">
        <v>-28</v>
      </c>
      <c r="K11" s="60">
        <v>40206</v>
      </c>
      <c r="L11" s="61">
        <v>27</v>
      </c>
      <c r="M11" s="61">
        <v>42</v>
      </c>
      <c r="N11" s="61">
        <v>141</v>
      </c>
      <c r="O11" s="63">
        <v>141</v>
      </c>
      <c r="P11" s="60">
        <v>42221</v>
      </c>
      <c r="Q11" s="61">
        <v>27</v>
      </c>
      <c r="R11" s="61">
        <v>45</v>
      </c>
      <c r="S11" s="61">
        <v>59</v>
      </c>
      <c r="T11" s="64">
        <v>87</v>
      </c>
    </row>
    <row r="12" spans="1:21" ht="18.75" customHeight="1" x14ac:dyDescent="0.2">
      <c r="A12" s="59" t="s">
        <v>29</v>
      </c>
      <c r="B12" s="60">
        <v>25511</v>
      </c>
      <c r="C12" s="61">
        <v>61283</v>
      </c>
      <c r="D12" s="61">
        <v>-78</v>
      </c>
      <c r="E12" s="61">
        <v>36</v>
      </c>
      <c r="F12" s="61">
        <v>74</v>
      </c>
      <c r="G12" s="61">
        <v>-38</v>
      </c>
      <c r="H12" s="61">
        <v>91</v>
      </c>
      <c r="I12" s="61">
        <v>131</v>
      </c>
      <c r="J12" s="62">
        <v>-40</v>
      </c>
      <c r="K12" s="60">
        <v>29047</v>
      </c>
      <c r="L12" s="61">
        <v>21</v>
      </c>
      <c r="M12" s="61">
        <v>37</v>
      </c>
      <c r="N12" s="61">
        <v>51</v>
      </c>
      <c r="O12" s="63">
        <v>68</v>
      </c>
      <c r="P12" s="60">
        <v>32236</v>
      </c>
      <c r="Q12" s="61">
        <v>15</v>
      </c>
      <c r="R12" s="61">
        <v>37</v>
      </c>
      <c r="S12" s="61">
        <v>40</v>
      </c>
      <c r="T12" s="64">
        <v>63</v>
      </c>
    </row>
    <row r="13" spans="1:21" ht="18.75" customHeight="1" x14ac:dyDescent="0.2">
      <c r="A13" s="59" t="s">
        <v>30</v>
      </c>
      <c r="B13" s="60">
        <v>29459</v>
      </c>
      <c r="C13" s="61">
        <v>66076</v>
      </c>
      <c r="D13" s="61">
        <v>-72</v>
      </c>
      <c r="E13" s="61">
        <v>24</v>
      </c>
      <c r="F13" s="61">
        <v>88</v>
      </c>
      <c r="G13" s="61">
        <v>-64</v>
      </c>
      <c r="H13" s="61">
        <v>87</v>
      </c>
      <c r="I13" s="61">
        <v>95</v>
      </c>
      <c r="J13" s="62">
        <v>-8</v>
      </c>
      <c r="K13" s="60">
        <v>30667</v>
      </c>
      <c r="L13" s="61">
        <v>13</v>
      </c>
      <c r="M13" s="61">
        <v>37</v>
      </c>
      <c r="N13" s="61">
        <v>46</v>
      </c>
      <c r="O13" s="63">
        <v>52</v>
      </c>
      <c r="P13" s="60">
        <v>35409</v>
      </c>
      <c r="Q13" s="61">
        <v>11</v>
      </c>
      <c r="R13" s="61">
        <v>51</v>
      </c>
      <c r="S13" s="61">
        <v>41</v>
      </c>
      <c r="T13" s="64">
        <v>43</v>
      </c>
    </row>
    <row r="14" spans="1:21" ht="18.75" customHeight="1" x14ac:dyDescent="0.2">
      <c r="A14" s="59" t="s">
        <v>51</v>
      </c>
      <c r="B14" s="60">
        <v>14519</v>
      </c>
      <c r="C14" s="61">
        <v>35420</v>
      </c>
      <c r="D14" s="61">
        <v>-52</v>
      </c>
      <c r="E14" s="61">
        <v>10</v>
      </c>
      <c r="F14" s="61">
        <v>48</v>
      </c>
      <c r="G14" s="61">
        <v>-38</v>
      </c>
      <c r="H14" s="61">
        <v>50</v>
      </c>
      <c r="I14" s="61">
        <v>64</v>
      </c>
      <c r="J14" s="62">
        <v>-14</v>
      </c>
      <c r="K14" s="60">
        <v>16797</v>
      </c>
      <c r="L14" s="61">
        <v>6</v>
      </c>
      <c r="M14" s="61">
        <v>25</v>
      </c>
      <c r="N14" s="61">
        <v>29</v>
      </c>
      <c r="O14" s="63">
        <v>29</v>
      </c>
      <c r="P14" s="60">
        <v>18623</v>
      </c>
      <c r="Q14" s="61">
        <v>4</v>
      </c>
      <c r="R14" s="61">
        <v>23</v>
      </c>
      <c r="S14" s="61">
        <v>21</v>
      </c>
      <c r="T14" s="64">
        <v>35</v>
      </c>
    </row>
    <row r="15" spans="1:21" ht="18.75" customHeight="1" x14ac:dyDescent="0.2">
      <c r="A15" s="59" t="s">
        <v>52</v>
      </c>
      <c r="B15" s="60">
        <v>6948</v>
      </c>
      <c r="C15" s="61">
        <v>15518</v>
      </c>
      <c r="D15" s="61">
        <v>-30</v>
      </c>
      <c r="E15" s="61">
        <v>6</v>
      </c>
      <c r="F15" s="61">
        <v>23</v>
      </c>
      <c r="G15" s="61">
        <v>-17</v>
      </c>
      <c r="H15" s="61">
        <v>15</v>
      </c>
      <c r="I15" s="61">
        <v>28</v>
      </c>
      <c r="J15" s="62">
        <v>-13</v>
      </c>
      <c r="K15" s="60">
        <v>7254</v>
      </c>
      <c r="L15" s="61">
        <v>3</v>
      </c>
      <c r="M15" s="61">
        <v>10</v>
      </c>
      <c r="N15" s="61">
        <v>8</v>
      </c>
      <c r="O15" s="63">
        <v>8</v>
      </c>
      <c r="P15" s="60">
        <v>8264</v>
      </c>
      <c r="Q15" s="61">
        <v>3</v>
      </c>
      <c r="R15" s="61">
        <v>13</v>
      </c>
      <c r="S15" s="61">
        <v>7</v>
      </c>
      <c r="T15" s="64">
        <v>20</v>
      </c>
    </row>
    <row r="16" spans="1:21" ht="18.75" customHeight="1" x14ac:dyDescent="0.2">
      <c r="A16" s="59" t="s">
        <v>53</v>
      </c>
      <c r="B16" s="60">
        <v>8589</v>
      </c>
      <c r="C16" s="61">
        <v>19606</v>
      </c>
      <c r="D16" s="61">
        <v>-18</v>
      </c>
      <c r="E16" s="61">
        <v>8</v>
      </c>
      <c r="F16" s="61">
        <v>31</v>
      </c>
      <c r="G16" s="61">
        <v>-23</v>
      </c>
      <c r="H16" s="61">
        <v>40</v>
      </c>
      <c r="I16" s="61">
        <v>35</v>
      </c>
      <c r="J16" s="62">
        <v>5</v>
      </c>
      <c r="K16" s="60">
        <v>9113</v>
      </c>
      <c r="L16" s="61">
        <v>5</v>
      </c>
      <c r="M16" s="61">
        <v>14</v>
      </c>
      <c r="N16" s="61">
        <v>21</v>
      </c>
      <c r="O16" s="63">
        <v>16</v>
      </c>
      <c r="P16" s="60">
        <v>10493</v>
      </c>
      <c r="Q16" s="61">
        <v>3</v>
      </c>
      <c r="R16" s="61">
        <v>17</v>
      </c>
      <c r="S16" s="61">
        <v>19</v>
      </c>
      <c r="T16" s="64">
        <v>19</v>
      </c>
    </row>
    <row r="17" spans="1:20" ht="18.75" customHeight="1" x14ac:dyDescent="0.2">
      <c r="A17" s="59" t="s">
        <v>54</v>
      </c>
      <c r="B17" s="60">
        <v>9880</v>
      </c>
      <c r="C17" s="61">
        <v>21834</v>
      </c>
      <c r="D17" s="61">
        <v>-22</v>
      </c>
      <c r="E17" s="61">
        <v>13</v>
      </c>
      <c r="F17" s="61">
        <v>23</v>
      </c>
      <c r="G17" s="61">
        <v>-10</v>
      </c>
      <c r="H17" s="61">
        <v>34</v>
      </c>
      <c r="I17" s="61">
        <v>46</v>
      </c>
      <c r="J17" s="62">
        <v>-12</v>
      </c>
      <c r="K17" s="60">
        <v>10409</v>
      </c>
      <c r="L17" s="61">
        <v>7</v>
      </c>
      <c r="M17" s="61">
        <v>11</v>
      </c>
      <c r="N17" s="61">
        <v>20</v>
      </c>
      <c r="O17" s="63">
        <v>21</v>
      </c>
      <c r="P17" s="60">
        <v>11425</v>
      </c>
      <c r="Q17" s="61">
        <v>6</v>
      </c>
      <c r="R17" s="61">
        <v>12</v>
      </c>
      <c r="S17" s="61">
        <v>14</v>
      </c>
      <c r="T17" s="64">
        <v>25</v>
      </c>
    </row>
    <row r="18" spans="1:20" ht="18.75" customHeight="1" x14ac:dyDescent="0.2">
      <c r="A18" s="59" t="s">
        <v>55</v>
      </c>
      <c r="B18" s="60">
        <v>11838</v>
      </c>
      <c r="C18" s="61">
        <v>27435</v>
      </c>
      <c r="D18" s="61">
        <v>-30</v>
      </c>
      <c r="E18" s="61">
        <v>10</v>
      </c>
      <c r="F18" s="61">
        <v>35</v>
      </c>
      <c r="G18" s="61">
        <v>-25</v>
      </c>
      <c r="H18" s="61">
        <v>49</v>
      </c>
      <c r="I18" s="61">
        <v>54</v>
      </c>
      <c r="J18" s="62">
        <v>-5</v>
      </c>
      <c r="K18" s="60">
        <v>13273</v>
      </c>
      <c r="L18" s="61">
        <v>7</v>
      </c>
      <c r="M18" s="61">
        <v>13</v>
      </c>
      <c r="N18" s="61">
        <v>29</v>
      </c>
      <c r="O18" s="63">
        <v>31</v>
      </c>
      <c r="P18" s="60">
        <v>14162</v>
      </c>
      <c r="Q18" s="61">
        <v>3</v>
      </c>
      <c r="R18" s="61">
        <v>22</v>
      </c>
      <c r="S18" s="61">
        <v>20</v>
      </c>
      <c r="T18" s="64">
        <v>23</v>
      </c>
    </row>
    <row r="19" spans="1:20" ht="18.75" customHeight="1" x14ac:dyDescent="0.2">
      <c r="A19" s="59" t="s">
        <v>33</v>
      </c>
      <c r="B19" s="60">
        <v>22626</v>
      </c>
      <c r="C19" s="61">
        <v>52434</v>
      </c>
      <c r="D19" s="61">
        <v>-52</v>
      </c>
      <c r="E19" s="61">
        <v>26</v>
      </c>
      <c r="F19" s="61">
        <v>67</v>
      </c>
      <c r="G19" s="61">
        <v>-41</v>
      </c>
      <c r="H19" s="61">
        <v>90</v>
      </c>
      <c r="I19" s="61">
        <v>101</v>
      </c>
      <c r="J19" s="62">
        <v>-11</v>
      </c>
      <c r="K19" s="60">
        <v>24660</v>
      </c>
      <c r="L19" s="61">
        <v>12</v>
      </c>
      <c r="M19" s="61">
        <v>37</v>
      </c>
      <c r="N19" s="61">
        <v>43</v>
      </c>
      <c r="O19" s="63">
        <v>53</v>
      </c>
      <c r="P19" s="60">
        <v>27774</v>
      </c>
      <c r="Q19" s="61">
        <v>14</v>
      </c>
      <c r="R19" s="61">
        <v>30</v>
      </c>
      <c r="S19" s="61">
        <v>47</v>
      </c>
      <c r="T19" s="64">
        <v>48</v>
      </c>
    </row>
    <row r="20" spans="1:20" ht="18.75" customHeight="1" x14ac:dyDescent="0.2">
      <c r="A20" s="59" t="s">
        <v>56</v>
      </c>
      <c r="B20" s="60">
        <v>13901</v>
      </c>
      <c r="C20" s="61">
        <v>32806</v>
      </c>
      <c r="D20" s="61">
        <v>-47</v>
      </c>
      <c r="E20" s="61">
        <v>15</v>
      </c>
      <c r="F20" s="61">
        <v>49</v>
      </c>
      <c r="G20" s="61">
        <v>-34</v>
      </c>
      <c r="H20" s="61">
        <v>75</v>
      </c>
      <c r="I20" s="61">
        <v>88</v>
      </c>
      <c r="J20" s="62">
        <v>-13</v>
      </c>
      <c r="K20" s="60">
        <v>15295</v>
      </c>
      <c r="L20" s="61">
        <v>11</v>
      </c>
      <c r="M20" s="61">
        <v>21</v>
      </c>
      <c r="N20" s="61">
        <v>41</v>
      </c>
      <c r="O20" s="63">
        <v>39</v>
      </c>
      <c r="P20" s="60">
        <v>17511</v>
      </c>
      <c r="Q20" s="61">
        <v>4</v>
      </c>
      <c r="R20" s="61">
        <v>28</v>
      </c>
      <c r="S20" s="61">
        <v>34</v>
      </c>
      <c r="T20" s="64">
        <v>49</v>
      </c>
    </row>
    <row r="21" spans="1:20" ht="18.75" customHeight="1" x14ac:dyDescent="0.2">
      <c r="A21" s="59" t="s">
        <v>57</v>
      </c>
      <c r="B21" s="60">
        <v>13488</v>
      </c>
      <c r="C21" s="61">
        <v>32544</v>
      </c>
      <c r="D21" s="61">
        <v>-49</v>
      </c>
      <c r="E21" s="61">
        <v>14</v>
      </c>
      <c r="F21" s="61">
        <v>44</v>
      </c>
      <c r="G21" s="61">
        <v>-30</v>
      </c>
      <c r="H21" s="61">
        <v>78</v>
      </c>
      <c r="I21" s="61">
        <v>97</v>
      </c>
      <c r="J21" s="62">
        <v>-19</v>
      </c>
      <c r="K21" s="60">
        <v>15373</v>
      </c>
      <c r="L21" s="61">
        <v>12</v>
      </c>
      <c r="M21" s="61">
        <v>22</v>
      </c>
      <c r="N21" s="61">
        <v>37</v>
      </c>
      <c r="O21" s="63">
        <v>48</v>
      </c>
      <c r="P21" s="60">
        <v>17171</v>
      </c>
      <c r="Q21" s="61">
        <v>2</v>
      </c>
      <c r="R21" s="61">
        <v>22</v>
      </c>
      <c r="S21" s="61">
        <v>41</v>
      </c>
      <c r="T21" s="64">
        <v>49</v>
      </c>
    </row>
    <row r="22" spans="1:20" ht="18.75" customHeight="1" x14ac:dyDescent="0.2">
      <c r="A22" s="59" t="s">
        <v>58</v>
      </c>
      <c r="B22" s="60">
        <v>11917</v>
      </c>
      <c r="C22" s="61">
        <v>25627</v>
      </c>
      <c r="D22" s="61">
        <v>-7</v>
      </c>
      <c r="E22" s="61">
        <v>15</v>
      </c>
      <c r="F22" s="61">
        <v>36</v>
      </c>
      <c r="G22" s="61">
        <v>-21</v>
      </c>
      <c r="H22" s="61">
        <v>54</v>
      </c>
      <c r="I22" s="61">
        <v>40</v>
      </c>
      <c r="J22" s="62">
        <v>14</v>
      </c>
      <c r="K22" s="60">
        <v>12192</v>
      </c>
      <c r="L22" s="61">
        <v>7</v>
      </c>
      <c r="M22" s="61">
        <v>21</v>
      </c>
      <c r="N22" s="61">
        <v>32</v>
      </c>
      <c r="O22" s="63">
        <v>18</v>
      </c>
      <c r="P22" s="60">
        <v>13435</v>
      </c>
      <c r="Q22" s="61">
        <v>8</v>
      </c>
      <c r="R22" s="61">
        <v>15</v>
      </c>
      <c r="S22" s="61">
        <v>22</v>
      </c>
      <c r="T22" s="64">
        <v>22</v>
      </c>
    </row>
    <row r="23" spans="1:20" ht="18.75" customHeight="1" x14ac:dyDescent="0.2">
      <c r="A23" s="53" t="s">
        <v>59</v>
      </c>
      <c r="B23" s="54">
        <v>851</v>
      </c>
      <c r="C23" s="55">
        <v>1692</v>
      </c>
      <c r="D23" s="55">
        <v>-8</v>
      </c>
      <c r="E23" s="55">
        <v>0</v>
      </c>
      <c r="F23" s="55">
        <v>6</v>
      </c>
      <c r="G23" s="55">
        <v>-6</v>
      </c>
      <c r="H23" s="55">
        <v>1</v>
      </c>
      <c r="I23" s="55">
        <v>3</v>
      </c>
      <c r="J23" s="56">
        <v>-2</v>
      </c>
      <c r="K23" s="54">
        <v>797</v>
      </c>
      <c r="L23" s="55">
        <v>0</v>
      </c>
      <c r="M23" s="55">
        <v>3</v>
      </c>
      <c r="N23" s="55">
        <v>1</v>
      </c>
      <c r="O23" s="57">
        <v>0</v>
      </c>
      <c r="P23" s="54">
        <v>895</v>
      </c>
      <c r="Q23" s="55">
        <v>0</v>
      </c>
      <c r="R23" s="55">
        <v>3</v>
      </c>
      <c r="S23" s="55">
        <v>0</v>
      </c>
      <c r="T23" s="58">
        <v>3</v>
      </c>
    </row>
    <row r="24" spans="1:20" ht="18.75" customHeight="1" x14ac:dyDescent="0.2">
      <c r="A24" s="59" t="s">
        <v>60</v>
      </c>
      <c r="B24" s="60">
        <v>851</v>
      </c>
      <c r="C24" s="61">
        <v>1692</v>
      </c>
      <c r="D24" s="61">
        <v>-8</v>
      </c>
      <c r="E24" s="61">
        <v>0</v>
      </c>
      <c r="F24" s="61">
        <v>6</v>
      </c>
      <c r="G24" s="61">
        <v>-6</v>
      </c>
      <c r="H24" s="61">
        <v>1</v>
      </c>
      <c r="I24" s="61">
        <v>3</v>
      </c>
      <c r="J24" s="62">
        <v>-2</v>
      </c>
      <c r="K24" s="60">
        <v>797</v>
      </c>
      <c r="L24" s="61">
        <v>0</v>
      </c>
      <c r="M24" s="61">
        <v>3</v>
      </c>
      <c r="N24" s="61">
        <v>1</v>
      </c>
      <c r="O24" s="63">
        <v>0</v>
      </c>
      <c r="P24" s="60">
        <v>895</v>
      </c>
      <c r="Q24" s="61">
        <v>0</v>
      </c>
      <c r="R24" s="61">
        <v>3</v>
      </c>
      <c r="S24" s="61">
        <v>0</v>
      </c>
      <c r="T24" s="64">
        <v>3</v>
      </c>
    </row>
    <row r="25" spans="1:20" ht="18.75" customHeight="1" x14ac:dyDescent="0.2">
      <c r="A25" s="53" t="s">
        <v>61</v>
      </c>
      <c r="B25" s="54">
        <v>11458</v>
      </c>
      <c r="C25" s="55">
        <v>27820</v>
      </c>
      <c r="D25" s="55">
        <v>-16</v>
      </c>
      <c r="E25" s="55">
        <v>13</v>
      </c>
      <c r="F25" s="55">
        <v>34</v>
      </c>
      <c r="G25" s="55">
        <v>-21</v>
      </c>
      <c r="H25" s="55">
        <v>77</v>
      </c>
      <c r="I25" s="55">
        <v>72</v>
      </c>
      <c r="J25" s="56">
        <v>5</v>
      </c>
      <c r="K25" s="54">
        <v>13254</v>
      </c>
      <c r="L25" s="55">
        <v>6</v>
      </c>
      <c r="M25" s="55">
        <v>19</v>
      </c>
      <c r="N25" s="55">
        <v>38</v>
      </c>
      <c r="O25" s="57">
        <v>32</v>
      </c>
      <c r="P25" s="54">
        <v>14566</v>
      </c>
      <c r="Q25" s="55">
        <v>7</v>
      </c>
      <c r="R25" s="55">
        <v>15</v>
      </c>
      <c r="S25" s="55">
        <v>39</v>
      </c>
      <c r="T25" s="58">
        <v>40</v>
      </c>
    </row>
    <row r="26" spans="1:20" ht="18.75" customHeight="1" x14ac:dyDescent="0.2">
      <c r="A26" s="59" t="s">
        <v>62</v>
      </c>
      <c r="B26" s="60">
        <v>11458</v>
      </c>
      <c r="C26" s="61">
        <v>27820</v>
      </c>
      <c r="D26" s="61">
        <v>-16</v>
      </c>
      <c r="E26" s="61">
        <v>13</v>
      </c>
      <c r="F26" s="61">
        <v>34</v>
      </c>
      <c r="G26" s="61">
        <v>-21</v>
      </c>
      <c r="H26" s="61">
        <v>77</v>
      </c>
      <c r="I26" s="61">
        <v>72</v>
      </c>
      <c r="J26" s="62">
        <v>5</v>
      </c>
      <c r="K26" s="60">
        <v>13254</v>
      </c>
      <c r="L26" s="61">
        <v>6</v>
      </c>
      <c r="M26" s="61">
        <v>19</v>
      </c>
      <c r="N26" s="61">
        <v>38</v>
      </c>
      <c r="O26" s="63">
        <v>32</v>
      </c>
      <c r="P26" s="60">
        <v>14566</v>
      </c>
      <c r="Q26" s="61">
        <v>7</v>
      </c>
      <c r="R26" s="61">
        <v>15</v>
      </c>
      <c r="S26" s="61">
        <v>39</v>
      </c>
      <c r="T26" s="64">
        <v>40</v>
      </c>
    </row>
    <row r="27" spans="1:20" ht="18.75" customHeight="1" x14ac:dyDescent="0.2">
      <c r="A27" s="53" t="s">
        <v>63</v>
      </c>
      <c r="B27" s="54">
        <v>9154</v>
      </c>
      <c r="C27" s="55">
        <v>22713</v>
      </c>
      <c r="D27" s="55">
        <v>-40</v>
      </c>
      <c r="E27" s="55">
        <v>14</v>
      </c>
      <c r="F27" s="55">
        <v>35</v>
      </c>
      <c r="G27" s="55">
        <v>-21</v>
      </c>
      <c r="H27" s="55">
        <v>36</v>
      </c>
      <c r="I27" s="55">
        <v>55</v>
      </c>
      <c r="J27" s="56">
        <v>-19</v>
      </c>
      <c r="K27" s="54">
        <v>10919</v>
      </c>
      <c r="L27" s="55">
        <v>8</v>
      </c>
      <c r="M27" s="55">
        <v>13</v>
      </c>
      <c r="N27" s="55">
        <v>20</v>
      </c>
      <c r="O27" s="57">
        <v>27</v>
      </c>
      <c r="P27" s="54">
        <v>11794</v>
      </c>
      <c r="Q27" s="55">
        <v>6</v>
      </c>
      <c r="R27" s="55">
        <v>22</v>
      </c>
      <c r="S27" s="55">
        <v>16</v>
      </c>
      <c r="T27" s="58">
        <v>28</v>
      </c>
    </row>
    <row r="28" spans="1:20" ht="18.75" customHeight="1" x14ac:dyDescent="0.2">
      <c r="A28" s="59" t="s">
        <v>64</v>
      </c>
      <c r="B28" s="60">
        <v>3441</v>
      </c>
      <c r="C28" s="61">
        <v>8549</v>
      </c>
      <c r="D28" s="61">
        <v>-15</v>
      </c>
      <c r="E28" s="61">
        <v>2</v>
      </c>
      <c r="F28" s="61">
        <v>17</v>
      </c>
      <c r="G28" s="61">
        <v>-15</v>
      </c>
      <c r="H28" s="61">
        <v>17</v>
      </c>
      <c r="I28" s="61">
        <v>17</v>
      </c>
      <c r="J28" s="62">
        <v>0</v>
      </c>
      <c r="K28" s="60">
        <v>4097</v>
      </c>
      <c r="L28" s="61">
        <v>1</v>
      </c>
      <c r="M28" s="61">
        <v>6</v>
      </c>
      <c r="N28" s="61">
        <v>10</v>
      </c>
      <c r="O28" s="63">
        <v>10</v>
      </c>
      <c r="P28" s="60">
        <v>4452</v>
      </c>
      <c r="Q28" s="61">
        <v>1</v>
      </c>
      <c r="R28" s="61">
        <v>11</v>
      </c>
      <c r="S28" s="61">
        <v>7</v>
      </c>
      <c r="T28" s="64">
        <v>7</v>
      </c>
    </row>
    <row r="29" spans="1:20" ht="18.75" customHeight="1" thickBot="1" x14ac:dyDescent="0.25">
      <c r="A29" s="65" t="s">
        <v>65</v>
      </c>
      <c r="B29" s="66">
        <v>5713</v>
      </c>
      <c r="C29" s="67">
        <v>14164</v>
      </c>
      <c r="D29" s="67">
        <v>-25</v>
      </c>
      <c r="E29" s="67">
        <v>12</v>
      </c>
      <c r="F29" s="67">
        <v>18</v>
      </c>
      <c r="G29" s="67">
        <v>-6</v>
      </c>
      <c r="H29" s="67">
        <v>19</v>
      </c>
      <c r="I29" s="67">
        <v>38</v>
      </c>
      <c r="J29" s="68">
        <v>-19</v>
      </c>
      <c r="K29" s="66">
        <v>6822</v>
      </c>
      <c r="L29" s="67">
        <v>7</v>
      </c>
      <c r="M29" s="67">
        <v>7</v>
      </c>
      <c r="N29" s="67">
        <v>10</v>
      </c>
      <c r="O29" s="69">
        <v>17</v>
      </c>
      <c r="P29" s="66">
        <v>7342</v>
      </c>
      <c r="Q29" s="67">
        <v>5</v>
      </c>
      <c r="R29" s="67">
        <v>11</v>
      </c>
      <c r="S29" s="67">
        <v>9</v>
      </c>
      <c r="T29" s="70">
        <v>21</v>
      </c>
    </row>
  </sheetData>
  <mergeCells count="8">
    <mergeCell ref="B1:P1"/>
    <mergeCell ref="S1:T1"/>
    <mergeCell ref="A2:T2"/>
    <mergeCell ref="R3:T3"/>
    <mergeCell ref="A4:A5"/>
    <mergeCell ref="B4:J4"/>
    <mergeCell ref="K4:O4"/>
    <mergeCell ref="P4:T4"/>
  </mergeCells>
  <phoneticPr fontId="12"/>
  <pageMargins left="0.57999999999999996" right="0.57999999999999996" top="0.77" bottom="0.59" header="0.2" footer="0.2"/>
  <pageSetup paperSize="9" scale="9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7"/>
  <sheetViews>
    <sheetView zoomScaleNormal="100" workbookViewId="0">
      <selection activeCell="D17" sqref="D17"/>
    </sheetView>
  </sheetViews>
  <sheetFormatPr defaultColWidth="9" defaultRowHeight="12" x14ac:dyDescent="0.2"/>
  <cols>
    <col min="1" max="2" width="9" style="23"/>
    <col min="3" max="7" width="10.6328125" style="23" customWidth="1"/>
    <col min="8" max="16384" width="9" style="23"/>
  </cols>
  <sheetData>
    <row r="1" spans="1:8" ht="16.5" customHeight="1" x14ac:dyDescent="0.2">
      <c r="A1" s="21"/>
      <c r="B1" s="21"/>
      <c r="C1" s="21"/>
      <c r="D1" s="21"/>
      <c r="E1" s="21"/>
      <c r="F1" s="21"/>
      <c r="G1" s="21"/>
      <c r="H1" s="21"/>
    </row>
    <row r="2" spans="1:8" ht="16.5" customHeight="1" x14ac:dyDescent="0.2">
      <c r="A2" s="21"/>
      <c r="B2" s="21"/>
      <c r="C2" s="22" t="s">
        <v>66</v>
      </c>
      <c r="D2" s="22"/>
      <c r="E2" s="21"/>
      <c r="F2" s="21"/>
      <c r="G2" s="21"/>
      <c r="H2" s="21"/>
    </row>
    <row r="3" spans="1:8" ht="16.5" customHeight="1" x14ac:dyDescent="0.2">
      <c r="A3" s="21"/>
      <c r="B3" s="21"/>
      <c r="C3" s="21"/>
      <c r="D3" s="21"/>
      <c r="E3" s="21"/>
      <c r="F3" s="21"/>
      <c r="G3" s="21"/>
      <c r="H3" s="21"/>
    </row>
    <row r="4" spans="1:8" ht="16.5" customHeight="1" x14ac:dyDescent="0.2">
      <c r="A4" s="21"/>
      <c r="B4" s="24"/>
      <c r="C4" s="21"/>
      <c r="D4" s="21"/>
      <c r="E4" s="21"/>
      <c r="F4" s="24" t="s">
        <v>67</v>
      </c>
      <c r="G4" s="21"/>
      <c r="H4" s="21"/>
    </row>
    <row r="5" spans="1:8" ht="23.25" customHeight="1" x14ac:dyDescent="0.2">
      <c r="A5" s="21"/>
      <c r="B5" s="24"/>
      <c r="C5" s="182" t="s">
        <v>68</v>
      </c>
      <c r="D5" s="183"/>
      <c r="E5" s="184"/>
      <c r="F5" s="182" t="s">
        <v>69</v>
      </c>
      <c r="G5" s="184"/>
      <c r="H5" s="21"/>
    </row>
    <row r="6" spans="1:8" ht="23.25" customHeight="1" x14ac:dyDescent="0.2">
      <c r="A6" s="21"/>
      <c r="B6" s="21"/>
      <c r="C6" s="71" t="s">
        <v>70</v>
      </c>
      <c r="D6" s="71" t="s">
        <v>71</v>
      </c>
      <c r="E6" s="71" t="s">
        <v>72</v>
      </c>
      <c r="F6" s="71" t="s">
        <v>70</v>
      </c>
      <c r="G6" s="71" t="s">
        <v>71</v>
      </c>
      <c r="H6" s="21"/>
    </row>
    <row r="7" spans="1:8" ht="23.25" customHeight="1" x14ac:dyDescent="0.2">
      <c r="A7" s="21"/>
      <c r="B7" s="72" t="s">
        <v>73</v>
      </c>
      <c r="C7" s="73">
        <f>SUM(C8:C16)</f>
        <v>1152</v>
      </c>
      <c r="D7" s="73">
        <f>SUM(D8:D16)</f>
        <v>1203</v>
      </c>
      <c r="E7" s="74">
        <f>SUM(E8:E16)</f>
        <v>-51</v>
      </c>
      <c r="F7" s="74">
        <v>100</v>
      </c>
      <c r="G7" s="74">
        <v>100</v>
      </c>
      <c r="H7" s="21"/>
    </row>
    <row r="8" spans="1:8" ht="23.25" customHeight="1" x14ac:dyDescent="0.2">
      <c r="A8" s="21"/>
      <c r="B8" s="72" t="s">
        <v>74</v>
      </c>
      <c r="C8" s="73">
        <v>589</v>
      </c>
      <c r="D8" s="73">
        <v>623</v>
      </c>
      <c r="E8" s="74">
        <f>C8-D8</f>
        <v>-34</v>
      </c>
      <c r="F8" s="74">
        <f>ROUND(C8/C$7,2)*100</f>
        <v>51</v>
      </c>
      <c r="G8" s="74">
        <f>ROUND(D8/D$7,2)*100</f>
        <v>52</v>
      </c>
      <c r="H8" s="21"/>
    </row>
    <row r="9" spans="1:8" ht="23.25" customHeight="1" x14ac:dyDescent="0.2">
      <c r="A9" s="21"/>
      <c r="B9" s="72" t="s">
        <v>75</v>
      </c>
      <c r="C9" s="73">
        <v>16</v>
      </c>
      <c r="D9" s="73">
        <v>28</v>
      </c>
      <c r="E9" s="74">
        <f t="shared" ref="E9:E16" si="0">C9-D9</f>
        <v>-12</v>
      </c>
      <c r="F9" s="74">
        <f t="shared" ref="F9:G16" si="1">ROUND(C9/C$7,2)*100</f>
        <v>1</v>
      </c>
      <c r="G9" s="74">
        <f t="shared" si="1"/>
        <v>2</v>
      </c>
      <c r="H9" s="21"/>
    </row>
    <row r="10" spans="1:8" ht="23.25" customHeight="1" x14ac:dyDescent="0.2">
      <c r="A10" s="21"/>
      <c r="B10" s="72" t="s">
        <v>76</v>
      </c>
      <c r="C10" s="73">
        <v>81</v>
      </c>
      <c r="D10" s="73">
        <v>63</v>
      </c>
      <c r="E10" s="74">
        <f t="shared" si="0"/>
        <v>18</v>
      </c>
      <c r="F10" s="74">
        <f t="shared" si="1"/>
        <v>7.0000000000000009</v>
      </c>
      <c r="G10" s="74">
        <f t="shared" si="1"/>
        <v>5</v>
      </c>
      <c r="H10" s="21"/>
    </row>
    <row r="11" spans="1:8" ht="23.25" customHeight="1" x14ac:dyDescent="0.2">
      <c r="A11" s="21"/>
      <c r="B11" s="72" t="s">
        <v>77</v>
      </c>
      <c r="C11" s="73">
        <v>102</v>
      </c>
      <c r="D11" s="73">
        <v>112</v>
      </c>
      <c r="E11" s="74">
        <f t="shared" si="0"/>
        <v>-10</v>
      </c>
      <c r="F11" s="74">
        <f t="shared" si="1"/>
        <v>9</v>
      </c>
      <c r="G11" s="74">
        <f t="shared" si="1"/>
        <v>9</v>
      </c>
      <c r="H11" s="21"/>
    </row>
    <row r="12" spans="1:8" ht="23.25" customHeight="1" x14ac:dyDescent="0.2">
      <c r="A12" s="21"/>
      <c r="B12" s="72" t="s">
        <v>78</v>
      </c>
      <c r="C12" s="73">
        <v>72</v>
      </c>
      <c r="D12" s="73">
        <v>63</v>
      </c>
      <c r="E12" s="74">
        <f t="shared" si="0"/>
        <v>9</v>
      </c>
      <c r="F12" s="74">
        <f t="shared" si="1"/>
        <v>6</v>
      </c>
      <c r="G12" s="74">
        <f t="shared" si="1"/>
        <v>5</v>
      </c>
      <c r="H12" s="21"/>
    </row>
    <row r="13" spans="1:8" ht="23.25" customHeight="1" x14ac:dyDescent="0.2">
      <c r="A13" s="21"/>
      <c r="B13" s="72" t="s">
        <v>79</v>
      </c>
      <c r="C13" s="73">
        <v>201</v>
      </c>
      <c r="D13" s="73">
        <v>221</v>
      </c>
      <c r="E13" s="74">
        <f t="shared" si="0"/>
        <v>-20</v>
      </c>
      <c r="F13" s="74">
        <f t="shared" si="1"/>
        <v>17</v>
      </c>
      <c r="G13" s="74">
        <f t="shared" si="1"/>
        <v>18</v>
      </c>
      <c r="H13" s="21"/>
    </row>
    <row r="14" spans="1:8" ht="23.25" customHeight="1" x14ac:dyDescent="0.2">
      <c r="A14" s="21"/>
      <c r="B14" s="72" t="s">
        <v>80</v>
      </c>
      <c r="C14" s="73">
        <v>19</v>
      </c>
      <c r="D14" s="73">
        <v>11</v>
      </c>
      <c r="E14" s="74">
        <f t="shared" si="0"/>
        <v>8</v>
      </c>
      <c r="F14" s="74">
        <f t="shared" si="1"/>
        <v>2</v>
      </c>
      <c r="G14" s="74">
        <f t="shared" si="1"/>
        <v>1</v>
      </c>
      <c r="H14" s="21"/>
    </row>
    <row r="15" spans="1:8" ht="23.25" customHeight="1" x14ac:dyDescent="0.2">
      <c r="A15" s="21"/>
      <c r="B15" s="72" t="s">
        <v>81</v>
      </c>
      <c r="C15" s="73">
        <v>13</v>
      </c>
      <c r="D15" s="73">
        <v>7</v>
      </c>
      <c r="E15" s="74">
        <f t="shared" si="0"/>
        <v>6</v>
      </c>
      <c r="F15" s="74">
        <f t="shared" si="1"/>
        <v>1</v>
      </c>
      <c r="G15" s="74">
        <f t="shared" si="1"/>
        <v>1</v>
      </c>
      <c r="H15" s="21"/>
    </row>
    <row r="16" spans="1:8" ht="23.25" customHeight="1" x14ac:dyDescent="0.2">
      <c r="A16" s="21"/>
      <c r="B16" s="72" t="s">
        <v>82</v>
      </c>
      <c r="C16" s="73">
        <v>59</v>
      </c>
      <c r="D16" s="73">
        <v>75</v>
      </c>
      <c r="E16" s="74">
        <f t="shared" si="0"/>
        <v>-16</v>
      </c>
      <c r="F16" s="74">
        <f t="shared" si="1"/>
        <v>5</v>
      </c>
      <c r="G16" s="74">
        <f t="shared" si="1"/>
        <v>6</v>
      </c>
      <c r="H16" s="21"/>
    </row>
    <row r="17" spans="1:8" ht="16.5" customHeight="1" x14ac:dyDescent="0.2">
      <c r="A17" s="21"/>
      <c r="B17" s="75" t="s">
        <v>83</v>
      </c>
      <c r="C17" s="21"/>
      <c r="D17" s="21"/>
      <c r="E17" s="21"/>
      <c r="F17" s="21"/>
      <c r="G17" s="21"/>
      <c r="H17" s="21"/>
    </row>
  </sheetData>
  <mergeCells count="2">
    <mergeCell ref="C5:E5"/>
    <mergeCell ref="F5:G5"/>
  </mergeCells>
  <phoneticPr fontId="1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/>
  </sheetPr>
  <dimension ref="A1:U35"/>
  <sheetViews>
    <sheetView zoomScaleNormal="100" workbookViewId="0">
      <pane xSplit="1" ySplit="6" topLeftCell="F18" activePane="bottomRight" state="frozenSplit"/>
      <selection activeCell="V42" sqref="V42"/>
      <selection pane="topRight" activeCell="V42" sqref="V42"/>
      <selection pane="bottomLeft" activeCell="V42" sqref="V42"/>
      <selection pane="bottomRight" activeCell="V42" sqref="V42"/>
    </sheetView>
  </sheetViews>
  <sheetFormatPr defaultColWidth="8" defaultRowHeight="12" x14ac:dyDescent="0.2"/>
  <cols>
    <col min="1" max="1" width="10.6328125" style="76" customWidth="1"/>
    <col min="2" max="2" width="9.90625" style="76" customWidth="1"/>
    <col min="3" max="15" width="8.26953125" style="76" customWidth="1"/>
    <col min="16" max="16" width="8.26953125" style="106" customWidth="1"/>
    <col min="17" max="16384" width="8" style="76"/>
  </cols>
  <sheetData>
    <row r="1" spans="1:21" ht="11.25" customHeight="1" x14ac:dyDescent="0.2">
      <c r="O1" s="192" t="s">
        <v>84</v>
      </c>
      <c r="P1" s="192"/>
    </row>
    <row r="2" spans="1:21" ht="18.75" customHeight="1" x14ac:dyDescent="0.2">
      <c r="A2" s="193" t="s">
        <v>85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77"/>
      <c r="R2" s="77"/>
      <c r="S2" s="77"/>
      <c r="T2" s="77"/>
      <c r="U2" s="77"/>
    </row>
    <row r="3" spans="1:21" ht="18.75" customHeight="1" thickBot="1" x14ac:dyDescent="0.25"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194" t="s">
        <v>86</v>
      </c>
      <c r="P3" s="194"/>
      <c r="Q3" s="79"/>
      <c r="R3" s="80"/>
      <c r="S3" s="80"/>
      <c r="T3" s="80"/>
    </row>
    <row r="4" spans="1:21" ht="13" x14ac:dyDescent="0.2">
      <c r="A4" s="195" t="s">
        <v>37</v>
      </c>
      <c r="B4" s="198" t="s">
        <v>87</v>
      </c>
      <c r="C4" s="201" t="s">
        <v>88</v>
      </c>
      <c r="D4" s="201"/>
      <c r="E4" s="201"/>
      <c r="F4" s="201"/>
      <c r="G4" s="201"/>
      <c r="H4" s="201"/>
      <c r="I4" s="201" t="s">
        <v>89</v>
      </c>
      <c r="J4" s="201"/>
      <c r="K4" s="201"/>
      <c r="L4" s="201"/>
      <c r="M4" s="201"/>
      <c r="N4" s="201"/>
      <c r="O4" s="202" t="s">
        <v>90</v>
      </c>
      <c r="P4" s="203"/>
    </row>
    <row r="5" spans="1:21" ht="13" x14ac:dyDescent="0.2">
      <c r="A5" s="196"/>
      <c r="B5" s="199"/>
      <c r="C5" s="185" t="s">
        <v>91</v>
      </c>
      <c r="D5" s="186"/>
      <c r="E5" s="187"/>
      <c r="F5" s="185" t="s">
        <v>92</v>
      </c>
      <c r="G5" s="186"/>
      <c r="H5" s="187"/>
      <c r="I5" s="185" t="s">
        <v>91</v>
      </c>
      <c r="J5" s="186"/>
      <c r="K5" s="187"/>
      <c r="L5" s="185" t="s">
        <v>92</v>
      </c>
      <c r="M5" s="186"/>
      <c r="N5" s="187"/>
      <c r="O5" s="188" t="s">
        <v>91</v>
      </c>
      <c r="P5" s="190" t="s">
        <v>92</v>
      </c>
    </row>
    <row r="6" spans="1:21" ht="13" x14ac:dyDescent="0.2">
      <c r="A6" s="197"/>
      <c r="B6" s="200"/>
      <c r="C6" s="81" t="s">
        <v>93</v>
      </c>
      <c r="D6" s="82" t="s">
        <v>94</v>
      </c>
      <c r="E6" s="83" t="s">
        <v>95</v>
      </c>
      <c r="F6" s="81" t="s">
        <v>93</v>
      </c>
      <c r="G6" s="82" t="s">
        <v>94</v>
      </c>
      <c r="H6" s="83" t="s">
        <v>95</v>
      </c>
      <c r="I6" s="81" t="s">
        <v>93</v>
      </c>
      <c r="J6" s="82" t="s">
        <v>94</v>
      </c>
      <c r="K6" s="83" t="s">
        <v>95</v>
      </c>
      <c r="L6" s="81" t="s">
        <v>93</v>
      </c>
      <c r="M6" s="82" t="s">
        <v>94</v>
      </c>
      <c r="N6" s="83" t="s">
        <v>95</v>
      </c>
      <c r="O6" s="189"/>
      <c r="P6" s="191"/>
    </row>
    <row r="7" spans="1:21" ht="18.75" customHeight="1" x14ac:dyDescent="0.2">
      <c r="A7" s="84" t="s">
        <v>48</v>
      </c>
      <c r="B7" s="85">
        <v>4245</v>
      </c>
      <c r="C7" s="86">
        <v>929</v>
      </c>
      <c r="D7" s="87">
        <v>454</v>
      </c>
      <c r="E7" s="88">
        <v>475</v>
      </c>
      <c r="F7" s="86">
        <v>929</v>
      </c>
      <c r="G7" s="87">
        <v>454</v>
      </c>
      <c r="H7" s="88">
        <v>475</v>
      </c>
      <c r="I7" s="86">
        <v>1152</v>
      </c>
      <c r="J7" s="87">
        <v>665</v>
      </c>
      <c r="K7" s="88">
        <v>487</v>
      </c>
      <c r="L7" s="86">
        <v>1203</v>
      </c>
      <c r="M7" s="87">
        <v>685</v>
      </c>
      <c r="N7" s="88">
        <v>518</v>
      </c>
      <c r="O7" s="89">
        <v>10</v>
      </c>
      <c r="P7" s="90">
        <v>22</v>
      </c>
      <c r="Q7" s="91"/>
    </row>
    <row r="8" spans="1:21" ht="18.75" customHeight="1" x14ac:dyDescent="0.2">
      <c r="A8" s="84" t="s">
        <v>49</v>
      </c>
      <c r="B8" s="85">
        <v>4001</v>
      </c>
      <c r="C8" s="86">
        <v>860</v>
      </c>
      <c r="D8" s="87">
        <v>418</v>
      </c>
      <c r="E8" s="88">
        <v>442</v>
      </c>
      <c r="F8" s="86">
        <v>853</v>
      </c>
      <c r="G8" s="87">
        <v>420</v>
      </c>
      <c r="H8" s="88">
        <v>433</v>
      </c>
      <c r="I8" s="86">
        <v>1107</v>
      </c>
      <c r="J8" s="87">
        <v>642</v>
      </c>
      <c r="K8" s="88">
        <v>465</v>
      </c>
      <c r="L8" s="86">
        <v>1149</v>
      </c>
      <c r="M8" s="87">
        <v>660</v>
      </c>
      <c r="N8" s="88">
        <v>489</v>
      </c>
      <c r="O8" s="89">
        <v>10</v>
      </c>
      <c r="P8" s="90">
        <v>22</v>
      </c>
      <c r="Q8" s="91"/>
    </row>
    <row r="9" spans="1:21" ht="18.75" customHeight="1" x14ac:dyDescent="0.2">
      <c r="A9" s="84" t="s">
        <v>50</v>
      </c>
      <c r="B9" s="85">
        <v>244</v>
      </c>
      <c r="C9" s="86">
        <v>69</v>
      </c>
      <c r="D9" s="87">
        <v>36</v>
      </c>
      <c r="E9" s="88">
        <v>33</v>
      </c>
      <c r="F9" s="86">
        <v>76</v>
      </c>
      <c r="G9" s="87">
        <v>34</v>
      </c>
      <c r="H9" s="88">
        <v>42</v>
      </c>
      <c r="I9" s="86">
        <v>45</v>
      </c>
      <c r="J9" s="87">
        <v>23</v>
      </c>
      <c r="K9" s="88">
        <v>22</v>
      </c>
      <c r="L9" s="86">
        <v>54</v>
      </c>
      <c r="M9" s="87">
        <v>25</v>
      </c>
      <c r="N9" s="88">
        <v>29</v>
      </c>
      <c r="O9" s="89">
        <v>0</v>
      </c>
      <c r="P9" s="90">
        <v>0</v>
      </c>
      <c r="Q9" s="91"/>
    </row>
    <row r="10" spans="1:21" ht="18.75" customHeight="1" x14ac:dyDescent="0.2">
      <c r="A10" s="92" t="s">
        <v>28</v>
      </c>
      <c r="B10" s="93">
        <v>1576</v>
      </c>
      <c r="C10" s="94">
        <v>345</v>
      </c>
      <c r="D10" s="95">
        <v>155</v>
      </c>
      <c r="E10" s="96">
        <v>190</v>
      </c>
      <c r="F10" s="94">
        <v>258</v>
      </c>
      <c r="G10" s="95">
        <v>129</v>
      </c>
      <c r="H10" s="96">
        <v>129</v>
      </c>
      <c r="I10" s="94">
        <v>478</v>
      </c>
      <c r="J10" s="95">
        <v>287</v>
      </c>
      <c r="K10" s="96">
        <v>191</v>
      </c>
      <c r="L10" s="94">
        <v>491</v>
      </c>
      <c r="M10" s="95">
        <v>301</v>
      </c>
      <c r="N10" s="96">
        <v>190</v>
      </c>
      <c r="O10" s="97">
        <v>3</v>
      </c>
      <c r="P10" s="98">
        <v>1</v>
      </c>
      <c r="Q10" s="91"/>
    </row>
    <row r="11" spans="1:21" ht="18.75" customHeight="1" x14ac:dyDescent="0.2">
      <c r="A11" s="92" t="s">
        <v>32</v>
      </c>
      <c r="B11" s="93">
        <v>555</v>
      </c>
      <c r="C11" s="94">
        <v>112</v>
      </c>
      <c r="D11" s="95">
        <v>42</v>
      </c>
      <c r="E11" s="96">
        <v>70</v>
      </c>
      <c r="F11" s="94">
        <v>114</v>
      </c>
      <c r="G11" s="95">
        <v>55</v>
      </c>
      <c r="H11" s="96">
        <v>59</v>
      </c>
      <c r="I11" s="94">
        <v>174</v>
      </c>
      <c r="J11" s="95">
        <v>82</v>
      </c>
      <c r="K11" s="96">
        <v>92</v>
      </c>
      <c r="L11" s="94">
        <v>143</v>
      </c>
      <c r="M11" s="95">
        <v>74</v>
      </c>
      <c r="N11" s="96">
        <v>69</v>
      </c>
      <c r="O11" s="97">
        <v>2</v>
      </c>
      <c r="P11" s="98">
        <v>10</v>
      </c>
      <c r="Q11" s="91"/>
    </row>
    <row r="12" spans="1:21" ht="18.75" customHeight="1" x14ac:dyDescent="0.2">
      <c r="A12" s="92" t="s">
        <v>31</v>
      </c>
      <c r="B12" s="93">
        <v>428</v>
      </c>
      <c r="C12" s="94">
        <v>60</v>
      </c>
      <c r="D12" s="95">
        <v>40</v>
      </c>
      <c r="E12" s="96">
        <v>20</v>
      </c>
      <c r="F12" s="94">
        <v>63</v>
      </c>
      <c r="G12" s="95">
        <v>36</v>
      </c>
      <c r="H12" s="96">
        <v>27</v>
      </c>
      <c r="I12" s="94">
        <v>138</v>
      </c>
      <c r="J12" s="95">
        <v>99</v>
      </c>
      <c r="K12" s="96">
        <v>39</v>
      </c>
      <c r="L12" s="94">
        <v>165</v>
      </c>
      <c r="M12" s="95">
        <v>105</v>
      </c>
      <c r="N12" s="96">
        <v>60</v>
      </c>
      <c r="O12" s="97">
        <v>2</v>
      </c>
      <c r="P12" s="98">
        <v>0</v>
      </c>
      <c r="Q12" s="91"/>
    </row>
    <row r="13" spans="1:21" ht="18.75" customHeight="1" x14ac:dyDescent="0.2">
      <c r="A13" s="92" t="s">
        <v>29</v>
      </c>
      <c r="B13" s="93">
        <v>222</v>
      </c>
      <c r="C13" s="94">
        <v>27</v>
      </c>
      <c r="D13" s="95">
        <v>17</v>
      </c>
      <c r="E13" s="96">
        <v>10</v>
      </c>
      <c r="F13" s="94">
        <v>37</v>
      </c>
      <c r="G13" s="95">
        <v>17</v>
      </c>
      <c r="H13" s="96">
        <v>20</v>
      </c>
      <c r="I13" s="94">
        <v>64</v>
      </c>
      <c r="J13" s="95">
        <v>34</v>
      </c>
      <c r="K13" s="96">
        <v>30</v>
      </c>
      <c r="L13" s="94">
        <v>92</v>
      </c>
      <c r="M13" s="95">
        <v>50</v>
      </c>
      <c r="N13" s="96">
        <v>42</v>
      </c>
      <c r="O13" s="97">
        <v>0</v>
      </c>
      <c r="P13" s="98">
        <v>2</v>
      </c>
      <c r="Q13" s="91"/>
    </row>
    <row r="14" spans="1:21" ht="18.75" customHeight="1" x14ac:dyDescent="0.2">
      <c r="A14" s="92" t="s">
        <v>30</v>
      </c>
      <c r="B14" s="93">
        <v>182</v>
      </c>
      <c r="C14" s="94">
        <v>40</v>
      </c>
      <c r="D14" s="95">
        <v>20</v>
      </c>
      <c r="E14" s="96">
        <v>20</v>
      </c>
      <c r="F14" s="94">
        <v>49</v>
      </c>
      <c r="G14" s="95">
        <v>27</v>
      </c>
      <c r="H14" s="96">
        <v>22</v>
      </c>
      <c r="I14" s="94">
        <v>47</v>
      </c>
      <c r="J14" s="95">
        <v>26</v>
      </c>
      <c r="K14" s="96">
        <v>21</v>
      </c>
      <c r="L14" s="94">
        <v>46</v>
      </c>
      <c r="M14" s="95">
        <v>25</v>
      </c>
      <c r="N14" s="96">
        <v>21</v>
      </c>
      <c r="O14" s="97">
        <v>0</v>
      </c>
      <c r="P14" s="98">
        <v>0</v>
      </c>
      <c r="Q14" s="91"/>
    </row>
    <row r="15" spans="1:21" ht="18.75" customHeight="1" x14ac:dyDescent="0.2">
      <c r="A15" s="92" t="s">
        <v>51</v>
      </c>
      <c r="B15" s="93">
        <v>114</v>
      </c>
      <c r="C15" s="94">
        <v>28</v>
      </c>
      <c r="D15" s="95">
        <v>18</v>
      </c>
      <c r="E15" s="96">
        <v>10</v>
      </c>
      <c r="F15" s="94">
        <v>44</v>
      </c>
      <c r="G15" s="95">
        <v>21</v>
      </c>
      <c r="H15" s="96">
        <v>23</v>
      </c>
      <c r="I15" s="94">
        <v>22</v>
      </c>
      <c r="J15" s="95">
        <v>11</v>
      </c>
      <c r="K15" s="96">
        <v>11</v>
      </c>
      <c r="L15" s="94">
        <v>20</v>
      </c>
      <c r="M15" s="95">
        <v>8</v>
      </c>
      <c r="N15" s="96">
        <v>12</v>
      </c>
      <c r="O15" s="97">
        <v>0</v>
      </c>
      <c r="P15" s="98">
        <v>0</v>
      </c>
      <c r="Q15" s="91"/>
    </row>
    <row r="16" spans="1:21" ht="18.75" customHeight="1" x14ac:dyDescent="0.2">
      <c r="A16" s="92" t="s">
        <v>52</v>
      </c>
      <c r="B16" s="93">
        <v>43</v>
      </c>
      <c r="C16" s="94">
        <v>9</v>
      </c>
      <c r="D16" s="95">
        <v>4</v>
      </c>
      <c r="E16" s="96">
        <v>5</v>
      </c>
      <c r="F16" s="94">
        <v>17</v>
      </c>
      <c r="G16" s="95">
        <v>6</v>
      </c>
      <c r="H16" s="96">
        <v>11</v>
      </c>
      <c r="I16" s="94">
        <v>6</v>
      </c>
      <c r="J16" s="95">
        <v>4</v>
      </c>
      <c r="K16" s="96">
        <v>2</v>
      </c>
      <c r="L16" s="94">
        <v>11</v>
      </c>
      <c r="M16" s="95">
        <v>2</v>
      </c>
      <c r="N16" s="96">
        <v>9</v>
      </c>
      <c r="O16" s="97">
        <v>0</v>
      </c>
      <c r="P16" s="98">
        <v>0</v>
      </c>
      <c r="Q16" s="91"/>
    </row>
    <row r="17" spans="1:17" ht="18.75" customHeight="1" x14ac:dyDescent="0.2">
      <c r="A17" s="92" t="s">
        <v>53</v>
      </c>
      <c r="B17" s="93">
        <v>75</v>
      </c>
      <c r="C17" s="94">
        <v>28</v>
      </c>
      <c r="D17" s="95">
        <v>14</v>
      </c>
      <c r="E17" s="96">
        <v>14</v>
      </c>
      <c r="F17" s="94">
        <v>16</v>
      </c>
      <c r="G17" s="95">
        <v>9</v>
      </c>
      <c r="H17" s="96">
        <v>7</v>
      </c>
      <c r="I17" s="94">
        <v>12</v>
      </c>
      <c r="J17" s="95">
        <v>7</v>
      </c>
      <c r="K17" s="96">
        <v>5</v>
      </c>
      <c r="L17" s="94">
        <v>17</v>
      </c>
      <c r="M17" s="95">
        <v>7</v>
      </c>
      <c r="N17" s="96">
        <v>10</v>
      </c>
      <c r="O17" s="97">
        <v>0</v>
      </c>
      <c r="P17" s="98">
        <v>2</v>
      </c>
      <c r="Q17" s="91"/>
    </row>
    <row r="18" spans="1:17" ht="18.75" customHeight="1" x14ac:dyDescent="0.2">
      <c r="A18" s="92" t="s">
        <v>54</v>
      </c>
      <c r="B18" s="93">
        <v>80</v>
      </c>
      <c r="C18" s="94">
        <v>22</v>
      </c>
      <c r="D18" s="95">
        <v>14</v>
      </c>
      <c r="E18" s="96">
        <v>8</v>
      </c>
      <c r="F18" s="94">
        <v>22</v>
      </c>
      <c r="G18" s="95">
        <v>11</v>
      </c>
      <c r="H18" s="96">
        <v>11</v>
      </c>
      <c r="I18" s="94">
        <v>12</v>
      </c>
      <c r="J18" s="95">
        <v>6</v>
      </c>
      <c r="K18" s="96">
        <v>6</v>
      </c>
      <c r="L18" s="94">
        <v>19</v>
      </c>
      <c r="M18" s="95">
        <v>10</v>
      </c>
      <c r="N18" s="96">
        <v>9</v>
      </c>
      <c r="O18" s="97">
        <v>0</v>
      </c>
      <c r="P18" s="98">
        <v>5</v>
      </c>
      <c r="Q18" s="91"/>
    </row>
    <row r="19" spans="1:17" ht="18.75" customHeight="1" x14ac:dyDescent="0.2">
      <c r="A19" s="92" t="s">
        <v>55</v>
      </c>
      <c r="B19" s="93">
        <v>103</v>
      </c>
      <c r="C19" s="94">
        <v>30</v>
      </c>
      <c r="D19" s="95">
        <v>15</v>
      </c>
      <c r="E19" s="96">
        <v>15</v>
      </c>
      <c r="F19" s="94">
        <v>28</v>
      </c>
      <c r="G19" s="95">
        <v>14</v>
      </c>
      <c r="H19" s="96">
        <v>14</v>
      </c>
      <c r="I19" s="94">
        <v>19</v>
      </c>
      <c r="J19" s="95">
        <v>14</v>
      </c>
      <c r="K19" s="96">
        <v>5</v>
      </c>
      <c r="L19" s="94">
        <v>25</v>
      </c>
      <c r="M19" s="95">
        <v>16</v>
      </c>
      <c r="N19" s="96">
        <v>9</v>
      </c>
      <c r="O19" s="97">
        <v>0</v>
      </c>
      <c r="P19" s="98">
        <v>1</v>
      </c>
      <c r="Q19" s="91"/>
    </row>
    <row r="20" spans="1:17" ht="18.75" customHeight="1" x14ac:dyDescent="0.2">
      <c r="A20" s="92" t="s">
        <v>33</v>
      </c>
      <c r="B20" s="93">
        <v>191</v>
      </c>
      <c r="C20" s="94">
        <v>42</v>
      </c>
      <c r="D20" s="95">
        <v>21</v>
      </c>
      <c r="E20" s="96">
        <v>21</v>
      </c>
      <c r="F20" s="94">
        <v>57</v>
      </c>
      <c r="G20" s="95">
        <v>28</v>
      </c>
      <c r="H20" s="96">
        <v>29</v>
      </c>
      <c r="I20" s="94">
        <v>47</v>
      </c>
      <c r="J20" s="95">
        <v>21</v>
      </c>
      <c r="K20" s="96">
        <v>26</v>
      </c>
      <c r="L20" s="94">
        <v>44</v>
      </c>
      <c r="M20" s="95">
        <v>25</v>
      </c>
      <c r="N20" s="96">
        <v>19</v>
      </c>
      <c r="O20" s="97">
        <v>1</v>
      </c>
      <c r="P20" s="98">
        <v>0</v>
      </c>
      <c r="Q20" s="91"/>
    </row>
    <row r="21" spans="1:17" ht="18.75" customHeight="1" x14ac:dyDescent="0.2">
      <c r="A21" s="92" t="s">
        <v>56</v>
      </c>
      <c r="B21" s="93">
        <v>163</v>
      </c>
      <c r="C21" s="94">
        <v>37</v>
      </c>
      <c r="D21" s="95">
        <v>22</v>
      </c>
      <c r="E21" s="96">
        <v>15</v>
      </c>
      <c r="F21" s="94">
        <v>64</v>
      </c>
      <c r="G21" s="95">
        <v>27</v>
      </c>
      <c r="H21" s="96">
        <v>37</v>
      </c>
      <c r="I21" s="94">
        <v>37</v>
      </c>
      <c r="J21" s="95">
        <v>19</v>
      </c>
      <c r="K21" s="96">
        <v>18</v>
      </c>
      <c r="L21" s="94">
        <v>24</v>
      </c>
      <c r="M21" s="95">
        <v>12</v>
      </c>
      <c r="N21" s="96">
        <v>12</v>
      </c>
      <c r="O21" s="97">
        <v>1</v>
      </c>
      <c r="P21" s="98">
        <v>0</v>
      </c>
      <c r="Q21" s="91"/>
    </row>
    <row r="22" spans="1:17" ht="18.75" customHeight="1" x14ac:dyDescent="0.2">
      <c r="A22" s="92" t="s">
        <v>57</v>
      </c>
      <c r="B22" s="93">
        <v>175</v>
      </c>
      <c r="C22" s="94">
        <v>50</v>
      </c>
      <c r="D22" s="95">
        <v>20</v>
      </c>
      <c r="E22" s="96">
        <v>30</v>
      </c>
      <c r="F22" s="94">
        <v>59</v>
      </c>
      <c r="G22" s="95">
        <v>29</v>
      </c>
      <c r="H22" s="96">
        <v>30</v>
      </c>
      <c r="I22" s="94">
        <v>28</v>
      </c>
      <c r="J22" s="95">
        <v>17</v>
      </c>
      <c r="K22" s="96">
        <v>11</v>
      </c>
      <c r="L22" s="94">
        <v>37</v>
      </c>
      <c r="M22" s="95">
        <v>18</v>
      </c>
      <c r="N22" s="96">
        <v>19</v>
      </c>
      <c r="O22" s="97">
        <v>0</v>
      </c>
      <c r="P22" s="98">
        <v>1</v>
      </c>
      <c r="Q22" s="91"/>
    </row>
    <row r="23" spans="1:17" ht="18.75" customHeight="1" x14ac:dyDescent="0.2">
      <c r="A23" s="92" t="s">
        <v>58</v>
      </c>
      <c r="B23" s="93">
        <v>94</v>
      </c>
      <c r="C23" s="94">
        <v>30</v>
      </c>
      <c r="D23" s="95">
        <v>16</v>
      </c>
      <c r="E23" s="96">
        <v>14</v>
      </c>
      <c r="F23" s="94">
        <v>25</v>
      </c>
      <c r="G23" s="95">
        <v>11</v>
      </c>
      <c r="H23" s="96">
        <v>14</v>
      </c>
      <c r="I23" s="94">
        <v>23</v>
      </c>
      <c r="J23" s="95">
        <v>15</v>
      </c>
      <c r="K23" s="96">
        <v>8</v>
      </c>
      <c r="L23" s="94">
        <v>15</v>
      </c>
      <c r="M23" s="95">
        <v>7</v>
      </c>
      <c r="N23" s="96">
        <v>8</v>
      </c>
      <c r="O23" s="97">
        <v>1</v>
      </c>
      <c r="P23" s="98">
        <v>0</v>
      </c>
      <c r="Q23" s="91"/>
    </row>
    <row r="24" spans="1:17" ht="18.75" customHeight="1" x14ac:dyDescent="0.2">
      <c r="A24" s="84" t="s">
        <v>59</v>
      </c>
      <c r="B24" s="85">
        <v>4</v>
      </c>
      <c r="C24" s="86">
        <v>0</v>
      </c>
      <c r="D24" s="87">
        <v>0</v>
      </c>
      <c r="E24" s="88">
        <v>0</v>
      </c>
      <c r="F24" s="86">
        <v>1</v>
      </c>
      <c r="G24" s="87">
        <v>0</v>
      </c>
      <c r="H24" s="88">
        <v>1</v>
      </c>
      <c r="I24" s="86">
        <v>1</v>
      </c>
      <c r="J24" s="87">
        <v>1</v>
      </c>
      <c r="K24" s="88">
        <v>0</v>
      </c>
      <c r="L24" s="86">
        <v>2</v>
      </c>
      <c r="M24" s="87">
        <v>0</v>
      </c>
      <c r="N24" s="88">
        <v>2</v>
      </c>
      <c r="O24" s="89">
        <v>0</v>
      </c>
      <c r="P24" s="90">
        <v>0</v>
      </c>
      <c r="Q24" s="91"/>
    </row>
    <row r="25" spans="1:17" ht="18.75" customHeight="1" x14ac:dyDescent="0.2">
      <c r="A25" s="92" t="s">
        <v>60</v>
      </c>
      <c r="B25" s="93">
        <v>4</v>
      </c>
      <c r="C25" s="94">
        <v>0</v>
      </c>
      <c r="D25" s="95">
        <v>0</v>
      </c>
      <c r="E25" s="96">
        <v>0</v>
      </c>
      <c r="F25" s="94">
        <v>1</v>
      </c>
      <c r="G25" s="95">
        <v>0</v>
      </c>
      <c r="H25" s="96">
        <v>1</v>
      </c>
      <c r="I25" s="94">
        <v>1</v>
      </c>
      <c r="J25" s="95">
        <v>1</v>
      </c>
      <c r="K25" s="96">
        <v>0</v>
      </c>
      <c r="L25" s="94">
        <v>2</v>
      </c>
      <c r="M25" s="95">
        <v>0</v>
      </c>
      <c r="N25" s="96">
        <v>2</v>
      </c>
      <c r="O25" s="97">
        <v>0</v>
      </c>
      <c r="P25" s="98">
        <v>0</v>
      </c>
      <c r="Q25" s="91"/>
    </row>
    <row r="26" spans="1:17" ht="18.75" customHeight="1" x14ac:dyDescent="0.2">
      <c r="A26" s="84" t="s">
        <v>61</v>
      </c>
      <c r="B26" s="85">
        <v>149</v>
      </c>
      <c r="C26" s="86">
        <v>48</v>
      </c>
      <c r="D26" s="87">
        <v>25</v>
      </c>
      <c r="E26" s="88">
        <v>23</v>
      </c>
      <c r="F26" s="86">
        <v>43</v>
      </c>
      <c r="G26" s="87">
        <v>17</v>
      </c>
      <c r="H26" s="88">
        <v>26</v>
      </c>
      <c r="I26" s="86">
        <v>29</v>
      </c>
      <c r="J26" s="87">
        <v>13</v>
      </c>
      <c r="K26" s="88">
        <v>16</v>
      </c>
      <c r="L26" s="86">
        <v>29</v>
      </c>
      <c r="M26" s="87">
        <v>15</v>
      </c>
      <c r="N26" s="88">
        <v>14</v>
      </c>
      <c r="O26" s="89">
        <v>0</v>
      </c>
      <c r="P26" s="90">
        <v>0</v>
      </c>
      <c r="Q26" s="91"/>
    </row>
    <row r="27" spans="1:17" ht="18.75" customHeight="1" x14ac:dyDescent="0.2">
      <c r="A27" s="92" t="s">
        <v>62</v>
      </c>
      <c r="B27" s="93">
        <v>149</v>
      </c>
      <c r="C27" s="94">
        <v>48</v>
      </c>
      <c r="D27" s="95">
        <v>25</v>
      </c>
      <c r="E27" s="96">
        <v>23</v>
      </c>
      <c r="F27" s="94">
        <v>43</v>
      </c>
      <c r="G27" s="95">
        <v>17</v>
      </c>
      <c r="H27" s="96">
        <v>26</v>
      </c>
      <c r="I27" s="94">
        <v>29</v>
      </c>
      <c r="J27" s="95">
        <v>13</v>
      </c>
      <c r="K27" s="96">
        <v>16</v>
      </c>
      <c r="L27" s="94">
        <v>29</v>
      </c>
      <c r="M27" s="95">
        <v>15</v>
      </c>
      <c r="N27" s="96">
        <v>14</v>
      </c>
      <c r="O27" s="97">
        <v>0</v>
      </c>
      <c r="P27" s="98">
        <v>0</v>
      </c>
      <c r="Q27" s="91"/>
    </row>
    <row r="28" spans="1:17" ht="18.75" customHeight="1" x14ac:dyDescent="0.2">
      <c r="A28" s="84" t="s">
        <v>63</v>
      </c>
      <c r="B28" s="85">
        <v>91</v>
      </c>
      <c r="C28" s="86">
        <v>21</v>
      </c>
      <c r="D28" s="87">
        <v>11</v>
      </c>
      <c r="E28" s="88">
        <v>10</v>
      </c>
      <c r="F28" s="86">
        <v>32</v>
      </c>
      <c r="G28" s="87">
        <v>17</v>
      </c>
      <c r="H28" s="88">
        <v>15</v>
      </c>
      <c r="I28" s="86">
        <v>15</v>
      </c>
      <c r="J28" s="87">
        <v>9</v>
      </c>
      <c r="K28" s="88">
        <v>6</v>
      </c>
      <c r="L28" s="86">
        <v>23</v>
      </c>
      <c r="M28" s="87">
        <v>10</v>
      </c>
      <c r="N28" s="88">
        <v>13</v>
      </c>
      <c r="O28" s="89">
        <v>0</v>
      </c>
      <c r="P28" s="90">
        <v>0</v>
      </c>
      <c r="Q28" s="91"/>
    </row>
    <row r="29" spans="1:17" ht="18.75" customHeight="1" x14ac:dyDescent="0.2">
      <c r="A29" s="92" t="s">
        <v>64</v>
      </c>
      <c r="B29" s="93">
        <v>34</v>
      </c>
      <c r="C29" s="94">
        <v>9</v>
      </c>
      <c r="D29" s="95">
        <v>6</v>
      </c>
      <c r="E29" s="96">
        <v>3</v>
      </c>
      <c r="F29" s="94">
        <v>12</v>
      </c>
      <c r="G29" s="95">
        <v>8</v>
      </c>
      <c r="H29" s="96">
        <v>4</v>
      </c>
      <c r="I29" s="94">
        <v>8</v>
      </c>
      <c r="J29" s="95">
        <v>4</v>
      </c>
      <c r="K29" s="96">
        <v>4</v>
      </c>
      <c r="L29" s="94">
        <v>5</v>
      </c>
      <c r="M29" s="95">
        <v>2</v>
      </c>
      <c r="N29" s="96">
        <v>3</v>
      </c>
      <c r="O29" s="97">
        <v>0</v>
      </c>
      <c r="P29" s="98">
        <v>0</v>
      </c>
      <c r="Q29" s="91"/>
    </row>
    <row r="30" spans="1:17" ht="18.75" customHeight="1" thickBot="1" x14ac:dyDescent="0.25">
      <c r="A30" s="99" t="s">
        <v>65</v>
      </c>
      <c r="B30" s="100">
        <v>57</v>
      </c>
      <c r="C30" s="101">
        <v>12</v>
      </c>
      <c r="D30" s="102">
        <v>5</v>
      </c>
      <c r="E30" s="103">
        <v>7</v>
      </c>
      <c r="F30" s="101">
        <v>20</v>
      </c>
      <c r="G30" s="102">
        <v>9</v>
      </c>
      <c r="H30" s="103">
        <v>11</v>
      </c>
      <c r="I30" s="101">
        <v>7</v>
      </c>
      <c r="J30" s="102">
        <v>5</v>
      </c>
      <c r="K30" s="103">
        <v>2</v>
      </c>
      <c r="L30" s="101">
        <v>18</v>
      </c>
      <c r="M30" s="102">
        <v>8</v>
      </c>
      <c r="N30" s="103">
        <v>10</v>
      </c>
      <c r="O30" s="104">
        <v>0</v>
      </c>
      <c r="P30" s="105">
        <v>0</v>
      </c>
      <c r="Q30" s="91"/>
    </row>
    <row r="31" spans="1:17" x14ac:dyDescent="0.2">
      <c r="C31" s="91"/>
      <c r="D31" s="91"/>
      <c r="E31" s="91"/>
    </row>
    <row r="32" spans="1:17" x14ac:dyDescent="0.2">
      <c r="C32" s="91"/>
      <c r="D32" s="91"/>
      <c r="E32" s="91"/>
    </row>
    <row r="35" spans="5:5" s="76" customFormat="1" x14ac:dyDescent="0.2">
      <c r="E35" s="91"/>
    </row>
  </sheetData>
  <mergeCells count="14">
    <mergeCell ref="I5:K5"/>
    <mergeCell ref="L5:N5"/>
    <mergeCell ref="O5:O6"/>
    <mergeCell ref="P5:P6"/>
    <mergeCell ref="O1:P1"/>
    <mergeCell ref="A2:P2"/>
    <mergeCell ref="O3:P3"/>
    <mergeCell ref="A4:A6"/>
    <mergeCell ref="B4:B6"/>
    <mergeCell ref="C4:H4"/>
    <mergeCell ref="I4:N4"/>
    <mergeCell ref="O4:P4"/>
    <mergeCell ref="C5:E5"/>
    <mergeCell ref="F5:H5"/>
  </mergeCells>
  <phoneticPr fontId="12"/>
  <pageMargins left="0.63" right="0.6" top="0.77" bottom="0.59" header="0.2" footer="0.2"/>
  <pageSetup paperSize="9" scale="9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/>
  </sheetPr>
  <dimension ref="A1:U24"/>
  <sheetViews>
    <sheetView zoomScaleNormal="100" zoomScaleSheetLayoutView="100" workbookViewId="0">
      <pane xSplit="1" ySplit="4" topLeftCell="B5" activePane="bottomRight" state="frozenSplit"/>
      <selection activeCell="V42" sqref="V42"/>
      <selection pane="topRight" activeCell="V42" sqref="V42"/>
      <selection pane="bottomLeft" activeCell="V42" sqref="V42"/>
      <selection pane="bottomRight" activeCell="V42" sqref="V42"/>
    </sheetView>
  </sheetViews>
  <sheetFormatPr defaultColWidth="8" defaultRowHeight="12" x14ac:dyDescent="0.2"/>
  <cols>
    <col min="1" max="1" width="10.6328125" style="76" customWidth="1"/>
    <col min="2" max="20" width="6.6328125" style="76" customWidth="1"/>
    <col min="21" max="16384" width="8" style="76"/>
  </cols>
  <sheetData>
    <row r="1" spans="1:21" ht="11.25" customHeight="1" x14ac:dyDescent="0.2">
      <c r="S1" s="204" t="s">
        <v>96</v>
      </c>
      <c r="T1" s="204"/>
    </row>
    <row r="2" spans="1:21" ht="18.75" customHeight="1" x14ac:dyDescent="0.2">
      <c r="A2" s="205" t="s">
        <v>97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107"/>
    </row>
    <row r="3" spans="1:21" ht="18.75" customHeight="1" thickBot="1" x14ac:dyDescent="0.25"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9"/>
      <c r="R3" s="206" t="s">
        <v>86</v>
      </c>
      <c r="S3" s="206"/>
      <c r="T3" s="206"/>
    </row>
    <row r="4" spans="1:21" s="115" customFormat="1" ht="27.75" customHeight="1" x14ac:dyDescent="0.2">
      <c r="A4" s="110" t="s">
        <v>98</v>
      </c>
      <c r="B4" s="111" t="s">
        <v>99</v>
      </c>
      <c r="C4" s="112" t="s">
        <v>100</v>
      </c>
      <c r="D4" s="112" t="s">
        <v>101</v>
      </c>
      <c r="E4" s="112" t="s">
        <v>102</v>
      </c>
      <c r="F4" s="112" t="s">
        <v>103</v>
      </c>
      <c r="G4" s="112" t="s">
        <v>104</v>
      </c>
      <c r="H4" s="112" t="s">
        <v>105</v>
      </c>
      <c r="I4" s="112" t="s">
        <v>106</v>
      </c>
      <c r="J4" s="112" t="s">
        <v>107</v>
      </c>
      <c r="K4" s="112" t="s">
        <v>108</v>
      </c>
      <c r="L4" s="112" t="s">
        <v>109</v>
      </c>
      <c r="M4" s="112" t="s">
        <v>110</v>
      </c>
      <c r="N4" s="112" t="s">
        <v>111</v>
      </c>
      <c r="O4" s="112" t="s">
        <v>112</v>
      </c>
      <c r="P4" s="112" t="s">
        <v>113</v>
      </c>
      <c r="Q4" s="112" t="s">
        <v>114</v>
      </c>
      <c r="R4" s="112" t="s">
        <v>115</v>
      </c>
      <c r="S4" s="113" t="s">
        <v>116</v>
      </c>
      <c r="T4" s="114" t="s">
        <v>117</v>
      </c>
    </row>
    <row r="5" spans="1:21" ht="24" customHeight="1" x14ac:dyDescent="0.2">
      <c r="A5" s="116" t="s">
        <v>28</v>
      </c>
      <c r="B5" s="117" t="s">
        <v>118</v>
      </c>
      <c r="C5" s="118">
        <v>69</v>
      </c>
      <c r="D5" s="118">
        <v>22</v>
      </c>
      <c r="E5" s="118">
        <v>23</v>
      </c>
      <c r="F5" s="118">
        <v>27</v>
      </c>
      <c r="G5" s="118">
        <v>26</v>
      </c>
      <c r="H5" s="118">
        <v>12</v>
      </c>
      <c r="I5" s="118">
        <v>11</v>
      </c>
      <c r="J5" s="118">
        <v>6</v>
      </c>
      <c r="K5" s="118">
        <v>8</v>
      </c>
      <c r="L5" s="118">
        <v>17</v>
      </c>
      <c r="M5" s="118">
        <v>40</v>
      </c>
      <c r="N5" s="118">
        <v>38</v>
      </c>
      <c r="O5" s="118">
        <v>12</v>
      </c>
      <c r="P5" s="118">
        <v>1</v>
      </c>
      <c r="Q5" s="118">
        <v>23</v>
      </c>
      <c r="R5" s="118">
        <v>3</v>
      </c>
      <c r="S5" s="119">
        <v>7</v>
      </c>
      <c r="T5" s="120">
        <v>345</v>
      </c>
    </row>
    <row r="6" spans="1:21" ht="24" customHeight="1" x14ac:dyDescent="0.2">
      <c r="A6" s="116" t="s">
        <v>32</v>
      </c>
      <c r="B6" s="121">
        <v>53</v>
      </c>
      <c r="C6" s="122" t="s">
        <v>118</v>
      </c>
      <c r="D6" s="123">
        <v>4</v>
      </c>
      <c r="E6" s="123">
        <v>5</v>
      </c>
      <c r="F6" s="123">
        <v>4</v>
      </c>
      <c r="G6" s="123">
        <v>1</v>
      </c>
      <c r="H6" s="123">
        <v>2</v>
      </c>
      <c r="I6" s="123">
        <v>3</v>
      </c>
      <c r="J6" s="123">
        <v>4</v>
      </c>
      <c r="K6" s="123">
        <v>7</v>
      </c>
      <c r="L6" s="123">
        <v>9</v>
      </c>
      <c r="M6" s="123">
        <v>1</v>
      </c>
      <c r="N6" s="123">
        <v>7</v>
      </c>
      <c r="O6" s="123">
        <v>6</v>
      </c>
      <c r="P6" s="123">
        <v>0</v>
      </c>
      <c r="Q6" s="123">
        <v>4</v>
      </c>
      <c r="R6" s="123">
        <v>0</v>
      </c>
      <c r="S6" s="124">
        <v>2</v>
      </c>
      <c r="T6" s="125">
        <v>112</v>
      </c>
    </row>
    <row r="7" spans="1:21" ht="24" customHeight="1" x14ac:dyDescent="0.2">
      <c r="A7" s="116" t="s">
        <v>31</v>
      </c>
      <c r="B7" s="121">
        <v>22</v>
      </c>
      <c r="C7" s="123">
        <v>5</v>
      </c>
      <c r="D7" s="122" t="s">
        <v>118</v>
      </c>
      <c r="E7" s="123">
        <v>3</v>
      </c>
      <c r="F7" s="123">
        <v>4</v>
      </c>
      <c r="G7" s="123">
        <v>2</v>
      </c>
      <c r="H7" s="123">
        <v>0</v>
      </c>
      <c r="I7" s="123">
        <v>0</v>
      </c>
      <c r="J7" s="123">
        <v>3</v>
      </c>
      <c r="K7" s="123">
        <v>0</v>
      </c>
      <c r="L7" s="123">
        <v>15</v>
      </c>
      <c r="M7" s="123">
        <v>2</v>
      </c>
      <c r="N7" s="123">
        <v>2</v>
      </c>
      <c r="O7" s="123">
        <v>0</v>
      </c>
      <c r="P7" s="123">
        <v>0</v>
      </c>
      <c r="Q7" s="123">
        <v>1</v>
      </c>
      <c r="R7" s="123">
        <v>0</v>
      </c>
      <c r="S7" s="124">
        <v>1</v>
      </c>
      <c r="T7" s="125">
        <v>60</v>
      </c>
    </row>
    <row r="8" spans="1:21" ht="24" customHeight="1" x14ac:dyDescent="0.2">
      <c r="A8" s="116" t="s">
        <v>29</v>
      </c>
      <c r="B8" s="121">
        <v>13</v>
      </c>
      <c r="C8" s="123">
        <v>0</v>
      </c>
      <c r="D8" s="123">
        <v>2</v>
      </c>
      <c r="E8" s="122" t="s">
        <v>118</v>
      </c>
      <c r="F8" s="123">
        <v>0</v>
      </c>
      <c r="G8" s="123">
        <v>0</v>
      </c>
      <c r="H8" s="123">
        <v>0</v>
      </c>
      <c r="I8" s="123">
        <v>1</v>
      </c>
      <c r="J8" s="123">
        <v>0</v>
      </c>
      <c r="K8" s="123">
        <v>0</v>
      </c>
      <c r="L8" s="123">
        <v>2</v>
      </c>
      <c r="M8" s="123">
        <v>1</v>
      </c>
      <c r="N8" s="123">
        <v>0</v>
      </c>
      <c r="O8" s="123">
        <v>1</v>
      </c>
      <c r="P8" s="123">
        <v>0</v>
      </c>
      <c r="Q8" s="123">
        <v>1</v>
      </c>
      <c r="R8" s="123">
        <v>3</v>
      </c>
      <c r="S8" s="124">
        <v>3</v>
      </c>
      <c r="T8" s="125">
        <v>27</v>
      </c>
    </row>
    <row r="9" spans="1:21" ht="24" customHeight="1" x14ac:dyDescent="0.2">
      <c r="A9" s="116" t="s">
        <v>30</v>
      </c>
      <c r="B9" s="121">
        <v>21</v>
      </c>
      <c r="C9" s="123">
        <v>6</v>
      </c>
      <c r="D9" s="123">
        <v>2</v>
      </c>
      <c r="E9" s="123">
        <v>0</v>
      </c>
      <c r="F9" s="122" t="s">
        <v>118</v>
      </c>
      <c r="G9" s="123">
        <v>2</v>
      </c>
      <c r="H9" s="123">
        <v>0</v>
      </c>
      <c r="I9" s="123">
        <v>0</v>
      </c>
      <c r="J9" s="123">
        <v>0</v>
      </c>
      <c r="K9" s="123">
        <v>0</v>
      </c>
      <c r="L9" s="123">
        <v>1</v>
      </c>
      <c r="M9" s="123">
        <v>5</v>
      </c>
      <c r="N9" s="123">
        <v>1</v>
      </c>
      <c r="O9" s="123">
        <v>0</v>
      </c>
      <c r="P9" s="123">
        <v>0</v>
      </c>
      <c r="Q9" s="123">
        <v>2</v>
      </c>
      <c r="R9" s="123">
        <v>0</v>
      </c>
      <c r="S9" s="124">
        <v>0</v>
      </c>
      <c r="T9" s="125">
        <v>40</v>
      </c>
    </row>
    <row r="10" spans="1:21" ht="24" customHeight="1" x14ac:dyDescent="0.2">
      <c r="A10" s="116" t="s">
        <v>51</v>
      </c>
      <c r="B10" s="121">
        <v>19</v>
      </c>
      <c r="C10" s="123">
        <v>1</v>
      </c>
      <c r="D10" s="123">
        <v>0</v>
      </c>
      <c r="E10" s="123">
        <v>0</v>
      </c>
      <c r="F10" s="123">
        <v>4</v>
      </c>
      <c r="G10" s="122" t="s">
        <v>118</v>
      </c>
      <c r="H10" s="123">
        <v>2</v>
      </c>
      <c r="I10" s="123">
        <v>0</v>
      </c>
      <c r="J10" s="123">
        <v>0</v>
      </c>
      <c r="K10" s="123">
        <v>0</v>
      </c>
      <c r="L10" s="123">
        <v>0</v>
      </c>
      <c r="M10" s="123">
        <v>1</v>
      </c>
      <c r="N10" s="123">
        <v>1</v>
      </c>
      <c r="O10" s="123">
        <v>0</v>
      </c>
      <c r="P10" s="123">
        <v>0</v>
      </c>
      <c r="Q10" s="123">
        <v>0</v>
      </c>
      <c r="R10" s="123">
        <v>0</v>
      </c>
      <c r="S10" s="124">
        <v>0</v>
      </c>
      <c r="T10" s="125">
        <v>28</v>
      </c>
    </row>
    <row r="11" spans="1:21" ht="24" customHeight="1" x14ac:dyDescent="0.2">
      <c r="A11" s="116" t="s">
        <v>52</v>
      </c>
      <c r="B11" s="121">
        <v>6</v>
      </c>
      <c r="C11" s="123">
        <v>0</v>
      </c>
      <c r="D11" s="123">
        <v>0</v>
      </c>
      <c r="E11" s="123">
        <v>0</v>
      </c>
      <c r="F11" s="123">
        <v>1</v>
      </c>
      <c r="G11" s="123">
        <v>0</v>
      </c>
      <c r="H11" s="122" t="s">
        <v>118</v>
      </c>
      <c r="I11" s="123">
        <v>0</v>
      </c>
      <c r="J11" s="123">
        <v>0</v>
      </c>
      <c r="K11" s="123">
        <v>0</v>
      </c>
      <c r="L11" s="123">
        <v>0</v>
      </c>
      <c r="M11" s="123">
        <v>0</v>
      </c>
      <c r="N11" s="123">
        <v>0</v>
      </c>
      <c r="O11" s="123">
        <v>0</v>
      </c>
      <c r="P11" s="123">
        <v>0</v>
      </c>
      <c r="Q11" s="123">
        <v>2</v>
      </c>
      <c r="R11" s="123">
        <v>0</v>
      </c>
      <c r="S11" s="124">
        <v>0</v>
      </c>
      <c r="T11" s="125">
        <v>9</v>
      </c>
    </row>
    <row r="12" spans="1:21" ht="24" customHeight="1" x14ac:dyDescent="0.2">
      <c r="A12" s="116" t="s">
        <v>53</v>
      </c>
      <c r="B12" s="121">
        <v>13</v>
      </c>
      <c r="C12" s="123">
        <v>0</v>
      </c>
      <c r="D12" s="123">
        <v>0</v>
      </c>
      <c r="E12" s="123">
        <v>0</v>
      </c>
      <c r="F12" s="123">
        <v>1</v>
      </c>
      <c r="G12" s="123">
        <v>0</v>
      </c>
      <c r="H12" s="123">
        <v>0</v>
      </c>
      <c r="I12" s="122" t="s">
        <v>118</v>
      </c>
      <c r="J12" s="123">
        <v>0</v>
      </c>
      <c r="K12" s="123">
        <v>0</v>
      </c>
      <c r="L12" s="123">
        <v>1</v>
      </c>
      <c r="M12" s="123">
        <v>12</v>
      </c>
      <c r="N12" s="123">
        <v>1</v>
      </c>
      <c r="O12" s="123">
        <v>0</v>
      </c>
      <c r="P12" s="123">
        <v>0</v>
      </c>
      <c r="Q12" s="123">
        <v>0</v>
      </c>
      <c r="R12" s="123">
        <v>0</v>
      </c>
      <c r="S12" s="124">
        <v>0</v>
      </c>
      <c r="T12" s="125">
        <v>28</v>
      </c>
    </row>
    <row r="13" spans="1:21" ht="24" customHeight="1" x14ac:dyDescent="0.2">
      <c r="A13" s="116" t="s">
        <v>54</v>
      </c>
      <c r="B13" s="121">
        <v>1</v>
      </c>
      <c r="C13" s="123">
        <v>3</v>
      </c>
      <c r="D13" s="123">
        <v>11</v>
      </c>
      <c r="E13" s="123">
        <v>1</v>
      </c>
      <c r="F13" s="123">
        <v>0</v>
      </c>
      <c r="G13" s="123">
        <v>0</v>
      </c>
      <c r="H13" s="123">
        <v>0</v>
      </c>
      <c r="I13" s="123">
        <v>0</v>
      </c>
      <c r="J13" s="122" t="s">
        <v>118</v>
      </c>
      <c r="K13" s="123">
        <v>0</v>
      </c>
      <c r="L13" s="123">
        <v>6</v>
      </c>
      <c r="M13" s="123">
        <v>0</v>
      </c>
      <c r="N13" s="123">
        <v>0</v>
      </c>
      <c r="O13" s="123">
        <v>0</v>
      </c>
      <c r="P13" s="123">
        <v>0</v>
      </c>
      <c r="Q13" s="123">
        <v>0</v>
      </c>
      <c r="R13" s="123">
        <v>0</v>
      </c>
      <c r="S13" s="124">
        <v>0</v>
      </c>
      <c r="T13" s="125">
        <v>22</v>
      </c>
    </row>
    <row r="14" spans="1:21" ht="24" customHeight="1" x14ac:dyDescent="0.2">
      <c r="A14" s="116" t="s">
        <v>55</v>
      </c>
      <c r="B14" s="121">
        <v>14</v>
      </c>
      <c r="C14" s="123">
        <v>2</v>
      </c>
      <c r="D14" s="123">
        <v>5</v>
      </c>
      <c r="E14" s="123">
        <v>0</v>
      </c>
      <c r="F14" s="123">
        <v>0</v>
      </c>
      <c r="G14" s="123">
        <v>1</v>
      </c>
      <c r="H14" s="123">
        <v>0</v>
      </c>
      <c r="I14" s="123">
        <v>0</v>
      </c>
      <c r="J14" s="123">
        <v>1</v>
      </c>
      <c r="K14" s="122" t="s">
        <v>118</v>
      </c>
      <c r="L14" s="123">
        <v>0</v>
      </c>
      <c r="M14" s="123">
        <v>0</v>
      </c>
      <c r="N14" s="123">
        <v>0</v>
      </c>
      <c r="O14" s="123">
        <v>1</v>
      </c>
      <c r="P14" s="123">
        <v>0</v>
      </c>
      <c r="Q14" s="123">
        <v>6</v>
      </c>
      <c r="R14" s="123">
        <v>0</v>
      </c>
      <c r="S14" s="124">
        <v>0</v>
      </c>
      <c r="T14" s="125">
        <v>30</v>
      </c>
    </row>
    <row r="15" spans="1:21" ht="24" customHeight="1" x14ac:dyDescent="0.2">
      <c r="A15" s="116" t="s">
        <v>33</v>
      </c>
      <c r="B15" s="121">
        <v>10</v>
      </c>
      <c r="C15" s="123">
        <v>5</v>
      </c>
      <c r="D15" s="123">
        <v>14</v>
      </c>
      <c r="E15" s="123">
        <v>0</v>
      </c>
      <c r="F15" s="123">
        <v>0</v>
      </c>
      <c r="G15" s="123">
        <v>1</v>
      </c>
      <c r="H15" s="123">
        <v>1</v>
      </c>
      <c r="I15" s="123">
        <v>0</v>
      </c>
      <c r="J15" s="123">
        <v>4</v>
      </c>
      <c r="K15" s="123">
        <v>1</v>
      </c>
      <c r="L15" s="122" t="s">
        <v>118</v>
      </c>
      <c r="M15" s="123">
        <v>1</v>
      </c>
      <c r="N15" s="123">
        <v>2</v>
      </c>
      <c r="O15" s="123">
        <v>0</v>
      </c>
      <c r="P15" s="123">
        <v>0</v>
      </c>
      <c r="Q15" s="123">
        <v>0</v>
      </c>
      <c r="R15" s="123">
        <v>2</v>
      </c>
      <c r="S15" s="124">
        <v>1</v>
      </c>
      <c r="T15" s="125">
        <v>42</v>
      </c>
    </row>
    <row r="16" spans="1:21" ht="24" customHeight="1" x14ac:dyDescent="0.2">
      <c r="A16" s="116" t="s">
        <v>56</v>
      </c>
      <c r="B16" s="121">
        <v>21</v>
      </c>
      <c r="C16" s="123">
        <v>0</v>
      </c>
      <c r="D16" s="123">
        <v>0</v>
      </c>
      <c r="E16" s="123">
        <v>1</v>
      </c>
      <c r="F16" s="123">
        <v>2</v>
      </c>
      <c r="G16" s="123">
        <v>10</v>
      </c>
      <c r="H16" s="123">
        <v>0</v>
      </c>
      <c r="I16" s="123">
        <v>0</v>
      </c>
      <c r="J16" s="123">
        <v>0</v>
      </c>
      <c r="K16" s="123">
        <v>2</v>
      </c>
      <c r="L16" s="123">
        <v>0</v>
      </c>
      <c r="M16" s="122" t="s">
        <v>118</v>
      </c>
      <c r="N16" s="123">
        <v>1</v>
      </c>
      <c r="O16" s="123">
        <v>0</v>
      </c>
      <c r="P16" s="123">
        <v>0</v>
      </c>
      <c r="Q16" s="123">
        <v>0</v>
      </c>
      <c r="R16" s="123">
        <v>0</v>
      </c>
      <c r="S16" s="124">
        <v>0</v>
      </c>
      <c r="T16" s="125">
        <v>37</v>
      </c>
    </row>
    <row r="17" spans="1:20" ht="24" customHeight="1" x14ac:dyDescent="0.2">
      <c r="A17" s="116" t="s">
        <v>57</v>
      </c>
      <c r="B17" s="121">
        <v>36</v>
      </c>
      <c r="C17" s="123">
        <v>3</v>
      </c>
      <c r="D17" s="123">
        <v>0</v>
      </c>
      <c r="E17" s="123">
        <v>1</v>
      </c>
      <c r="F17" s="123">
        <v>2</v>
      </c>
      <c r="G17" s="123">
        <v>1</v>
      </c>
      <c r="H17" s="123">
        <v>0</v>
      </c>
      <c r="I17" s="123">
        <v>1</v>
      </c>
      <c r="J17" s="123">
        <v>0</v>
      </c>
      <c r="K17" s="123">
        <v>0</v>
      </c>
      <c r="L17" s="123">
        <v>1</v>
      </c>
      <c r="M17" s="123">
        <v>0</v>
      </c>
      <c r="N17" s="122" t="s">
        <v>118</v>
      </c>
      <c r="O17" s="123">
        <v>1</v>
      </c>
      <c r="P17" s="123">
        <v>0</v>
      </c>
      <c r="Q17" s="123">
        <v>1</v>
      </c>
      <c r="R17" s="123">
        <v>3</v>
      </c>
      <c r="S17" s="124">
        <v>0</v>
      </c>
      <c r="T17" s="125">
        <v>50</v>
      </c>
    </row>
    <row r="18" spans="1:20" ht="24" customHeight="1" x14ac:dyDescent="0.2">
      <c r="A18" s="116" t="s">
        <v>58</v>
      </c>
      <c r="B18" s="121">
        <v>11</v>
      </c>
      <c r="C18" s="123">
        <v>7</v>
      </c>
      <c r="D18" s="123">
        <v>1</v>
      </c>
      <c r="E18" s="123">
        <v>2</v>
      </c>
      <c r="F18" s="123">
        <v>1</v>
      </c>
      <c r="G18" s="123">
        <v>0</v>
      </c>
      <c r="H18" s="123">
        <v>0</v>
      </c>
      <c r="I18" s="123">
        <v>0</v>
      </c>
      <c r="J18" s="123">
        <v>4</v>
      </c>
      <c r="K18" s="123">
        <v>1</v>
      </c>
      <c r="L18" s="123">
        <v>0</v>
      </c>
      <c r="M18" s="123">
        <v>0</v>
      </c>
      <c r="N18" s="123">
        <v>0</v>
      </c>
      <c r="O18" s="122" t="s">
        <v>118</v>
      </c>
      <c r="P18" s="123">
        <v>0</v>
      </c>
      <c r="Q18" s="123">
        <v>3</v>
      </c>
      <c r="R18" s="123">
        <v>0</v>
      </c>
      <c r="S18" s="124">
        <v>0</v>
      </c>
      <c r="T18" s="125">
        <v>30</v>
      </c>
    </row>
    <row r="19" spans="1:20" ht="24" customHeight="1" x14ac:dyDescent="0.2">
      <c r="A19" s="116" t="s">
        <v>60</v>
      </c>
      <c r="B19" s="121">
        <v>0</v>
      </c>
      <c r="C19" s="123">
        <v>0</v>
      </c>
      <c r="D19" s="123">
        <v>0</v>
      </c>
      <c r="E19" s="123">
        <v>0</v>
      </c>
      <c r="F19" s="123">
        <v>0</v>
      </c>
      <c r="G19" s="123">
        <v>0</v>
      </c>
      <c r="H19" s="123">
        <v>0</v>
      </c>
      <c r="I19" s="123">
        <v>0</v>
      </c>
      <c r="J19" s="123">
        <v>0</v>
      </c>
      <c r="K19" s="123">
        <v>0</v>
      </c>
      <c r="L19" s="123">
        <v>0</v>
      </c>
      <c r="M19" s="123">
        <v>0</v>
      </c>
      <c r="N19" s="123">
        <v>0</v>
      </c>
      <c r="O19" s="123">
        <v>0</v>
      </c>
      <c r="P19" s="122" t="s">
        <v>118</v>
      </c>
      <c r="Q19" s="123">
        <v>0</v>
      </c>
      <c r="R19" s="123">
        <v>0</v>
      </c>
      <c r="S19" s="124">
        <v>0</v>
      </c>
      <c r="T19" s="125">
        <v>0</v>
      </c>
    </row>
    <row r="20" spans="1:20" ht="24" customHeight="1" x14ac:dyDescent="0.2">
      <c r="A20" s="116" t="s">
        <v>62</v>
      </c>
      <c r="B20" s="121">
        <v>12</v>
      </c>
      <c r="C20" s="123">
        <v>12</v>
      </c>
      <c r="D20" s="123">
        <v>1</v>
      </c>
      <c r="E20" s="123">
        <v>0</v>
      </c>
      <c r="F20" s="123">
        <v>2</v>
      </c>
      <c r="G20" s="123">
        <v>0</v>
      </c>
      <c r="H20" s="123">
        <v>0</v>
      </c>
      <c r="I20" s="123">
        <v>0</v>
      </c>
      <c r="J20" s="123">
        <v>0</v>
      </c>
      <c r="K20" s="123">
        <v>8</v>
      </c>
      <c r="L20" s="123">
        <v>3</v>
      </c>
      <c r="M20" s="123">
        <v>1</v>
      </c>
      <c r="N20" s="123">
        <v>5</v>
      </c>
      <c r="O20" s="123">
        <v>4</v>
      </c>
      <c r="P20" s="123">
        <v>0</v>
      </c>
      <c r="Q20" s="122" t="s">
        <v>118</v>
      </c>
      <c r="R20" s="123">
        <v>0</v>
      </c>
      <c r="S20" s="124">
        <v>0</v>
      </c>
      <c r="T20" s="125">
        <v>48</v>
      </c>
    </row>
    <row r="21" spans="1:20" ht="24" customHeight="1" x14ac:dyDescent="0.2">
      <c r="A21" s="116" t="s">
        <v>64</v>
      </c>
      <c r="B21" s="121">
        <v>1</v>
      </c>
      <c r="C21" s="123">
        <v>0</v>
      </c>
      <c r="D21" s="123">
        <v>0</v>
      </c>
      <c r="E21" s="123">
        <v>1</v>
      </c>
      <c r="F21" s="123">
        <v>0</v>
      </c>
      <c r="G21" s="123">
        <v>0</v>
      </c>
      <c r="H21" s="123">
        <v>0</v>
      </c>
      <c r="I21" s="123">
        <v>0</v>
      </c>
      <c r="J21" s="123">
        <v>0</v>
      </c>
      <c r="K21" s="123">
        <v>0</v>
      </c>
      <c r="L21" s="123">
        <v>1</v>
      </c>
      <c r="M21" s="123">
        <v>0</v>
      </c>
      <c r="N21" s="123">
        <v>0</v>
      </c>
      <c r="O21" s="123">
        <v>0</v>
      </c>
      <c r="P21" s="123">
        <v>0</v>
      </c>
      <c r="Q21" s="123">
        <v>0</v>
      </c>
      <c r="R21" s="122" t="s">
        <v>118</v>
      </c>
      <c r="S21" s="124">
        <v>6</v>
      </c>
      <c r="T21" s="125">
        <v>9</v>
      </c>
    </row>
    <row r="22" spans="1:20" ht="24" customHeight="1" thickBot="1" x14ac:dyDescent="0.25">
      <c r="A22" s="116" t="s">
        <v>65</v>
      </c>
      <c r="B22" s="126">
        <v>5</v>
      </c>
      <c r="C22" s="127">
        <v>1</v>
      </c>
      <c r="D22" s="127">
        <v>1</v>
      </c>
      <c r="E22" s="127">
        <v>0</v>
      </c>
      <c r="F22" s="127">
        <v>1</v>
      </c>
      <c r="G22" s="127">
        <v>0</v>
      </c>
      <c r="H22" s="127">
        <v>0</v>
      </c>
      <c r="I22" s="127">
        <v>0</v>
      </c>
      <c r="J22" s="127">
        <v>0</v>
      </c>
      <c r="K22" s="127">
        <v>1</v>
      </c>
      <c r="L22" s="127">
        <v>1</v>
      </c>
      <c r="M22" s="127">
        <v>0</v>
      </c>
      <c r="N22" s="127">
        <v>1</v>
      </c>
      <c r="O22" s="127">
        <v>0</v>
      </c>
      <c r="P22" s="127">
        <v>0</v>
      </c>
      <c r="Q22" s="127">
        <v>0</v>
      </c>
      <c r="R22" s="127">
        <v>1</v>
      </c>
      <c r="S22" s="128" t="s">
        <v>118</v>
      </c>
      <c r="T22" s="125">
        <v>12</v>
      </c>
    </row>
    <row r="23" spans="1:20" ht="24" customHeight="1" thickTop="1" thickBot="1" x14ac:dyDescent="0.25">
      <c r="A23" s="129" t="s">
        <v>119</v>
      </c>
      <c r="B23" s="130">
        <v>258</v>
      </c>
      <c r="C23" s="131">
        <v>114</v>
      </c>
      <c r="D23" s="131">
        <v>63</v>
      </c>
      <c r="E23" s="131">
        <v>37</v>
      </c>
      <c r="F23" s="131">
        <v>49</v>
      </c>
      <c r="G23" s="131">
        <v>44</v>
      </c>
      <c r="H23" s="131">
        <v>17</v>
      </c>
      <c r="I23" s="131">
        <v>16</v>
      </c>
      <c r="J23" s="131">
        <v>22</v>
      </c>
      <c r="K23" s="131">
        <v>28</v>
      </c>
      <c r="L23" s="131">
        <v>57</v>
      </c>
      <c r="M23" s="131">
        <v>64</v>
      </c>
      <c r="N23" s="131">
        <v>59</v>
      </c>
      <c r="O23" s="131">
        <v>25</v>
      </c>
      <c r="P23" s="131">
        <v>1</v>
      </c>
      <c r="Q23" s="131">
        <v>43</v>
      </c>
      <c r="R23" s="131">
        <v>12</v>
      </c>
      <c r="S23" s="132">
        <v>20</v>
      </c>
      <c r="T23" s="133">
        <v>929</v>
      </c>
    </row>
    <row r="24" spans="1:20" x14ac:dyDescent="0.2">
      <c r="A24" s="134"/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  <c r="P24" s="135"/>
      <c r="Q24" s="136"/>
      <c r="R24" s="136"/>
      <c r="S24" s="136"/>
    </row>
  </sheetData>
  <mergeCells count="3">
    <mergeCell ref="S1:T1"/>
    <mergeCell ref="A2:T2"/>
    <mergeCell ref="R3:T3"/>
  </mergeCells>
  <phoneticPr fontId="12"/>
  <pageMargins left="0.61" right="0.59055118110236227" top="0.78740157480314965" bottom="0.6" header="0.2" footer="0.2"/>
  <pageSetup paperSize="9" scale="9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/>
  </sheetPr>
  <dimension ref="A1:U29"/>
  <sheetViews>
    <sheetView tabSelected="1" zoomScaleNormal="100" zoomScaleSheetLayoutView="100" workbookViewId="0">
      <pane xSplit="1" ySplit="5" topLeftCell="B6" activePane="bottomRight" state="frozenSplit"/>
      <selection activeCell="V42" sqref="V42"/>
      <selection pane="topRight" activeCell="V42" sqref="V42"/>
      <selection pane="bottomLeft" activeCell="V42" sqref="V42"/>
      <selection pane="bottomRight" activeCell="V42" sqref="V42"/>
    </sheetView>
  </sheetViews>
  <sheetFormatPr defaultColWidth="8" defaultRowHeight="12" x14ac:dyDescent="0.2"/>
  <cols>
    <col min="1" max="1" width="11.6328125" style="76" customWidth="1"/>
    <col min="2" max="21" width="6.26953125" style="76" customWidth="1"/>
    <col min="22" max="16384" width="8" style="76"/>
  </cols>
  <sheetData>
    <row r="1" spans="1:21" ht="11.25" customHeight="1" x14ac:dyDescent="0.2">
      <c r="T1" s="207" t="s">
        <v>120</v>
      </c>
      <c r="U1" s="207"/>
    </row>
    <row r="2" spans="1:21" ht="18.75" customHeight="1" x14ac:dyDescent="0.2">
      <c r="A2" s="208" t="s">
        <v>121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</row>
    <row r="3" spans="1:21" ht="18.75" customHeight="1" thickBot="1" x14ac:dyDescent="0.25"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37"/>
      <c r="R3" s="138"/>
      <c r="S3" s="206" t="s">
        <v>86</v>
      </c>
      <c r="T3" s="206"/>
      <c r="U3" s="206"/>
    </row>
    <row r="4" spans="1:21" ht="18" customHeight="1" x14ac:dyDescent="0.2">
      <c r="A4" s="209" t="s">
        <v>122</v>
      </c>
      <c r="B4" s="211" t="s">
        <v>123</v>
      </c>
      <c r="C4" s="212"/>
      <c r="D4" s="212"/>
      <c r="E4" s="212"/>
      <c r="F4" s="212"/>
      <c r="G4" s="212"/>
      <c r="H4" s="212"/>
      <c r="I4" s="212"/>
      <c r="J4" s="212"/>
      <c r="K4" s="213"/>
      <c r="L4" s="211" t="s">
        <v>124</v>
      </c>
      <c r="M4" s="212"/>
      <c r="N4" s="212"/>
      <c r="O4" s="212"/>
      <c r="P4" s="212"/>
      <c r="Q4" s="212"/>
      <c r="R4" s="212"/>
      <c r="S4" s="212"/>
      <c r="T4" s="212"/>
      <c r="U4" s="214"/>
    </row>
    <row r="5" spans="1:21" s="144" customFormat="1" ht="22.5" customHeight="1" x14ac:dyDescent="0.2">
      <c r="A5" s="210"/>
      <c r="B5" s="139" t="s">
        <v>125</v>
      </c>
      <c r="C5" s="140" t="s">
        <v>126</v>
      </c>
      <c r="D5" s="141" t="s">
        <v>127</v>
      </c>
      <c r="E5" s="141" t="s">
        <v>128</v>
      </c>
      <c r="F5" s="141" t="s">
        <v>129</v>
      </c>
      <c r="G5" s="141" t="s">
        <v>130</v>
      </c>
      <c r="H5" s="141" t="s">
        <v>131</v>
      </c>
      <c r="I5" s="141" t="s">
        <v>132</v>
      </c>
      <c r="J5" s="141" t="s">
        <v>133</v>
      </c>
      <c r="K5" s="142" t="s">
        <v>134</v>
      </c>
      <c r="L5" s="139" t="s">
        <v>125</v>
      </c>
      <c r="M5" s="140" t="s">
        <v>126</v>
      </c>
      <c r="N5" s="141" t="s">
        <v>127</v>
      </c>
      <c r="O5" s="141" t="s">
        <v>128</v>
      </c>
      <c r="P5" s="141" t="s">
        <v>129</v>
      </c>
      <c r="Q5" s="141" t="s">
        <v>130</v>
      </c>
      <c r="R5" s="141" t="s">
        <v>131</v>
      </c>
      <c r="S5" s="141" t="s">
        <v>132</v>
      </c>
      <c r="T5" s="141" t="s">
        <v>133</v>
      </c>
      <c r="U5" s="143" t="s">
        <v>134</v>
      </c>
    </row>
    <row r="6" spans="1:21" ht="18.75" customHeight="1" x14ac:dyDescent="0.2">
      <c r="A6" s="84" t="s">
        <v>48</v>
      </c>
      <c r="B6" s="145">
        <v>1152</v>
      </c>
      <c r="C6" s="146">
        <v>13</v>
      </c>
      <c r="D6" s="146">
        <v>19</v>
      </c>
      <c r="E6" s="146">
        <v>201</v>
      </c>
      <c r="F6" s="146">
        <v>72</v>
      </c>
      <c r="G6" s="146">
        <v>102</v>
      </c>
      <c r="H6" s="146">
        <v>81</v>
      </c>
      <c r="I6" s="146">
        <v>16</v>
      </c>
      <c r="J6" s="146">
        <v>589</v>
      </c>
      <c r="K6" s="147">
        <v>59</v>
      </c>
      <c r="L6" s="145">
        <v>1203</v>
      </c>
      <c r="M6" s="146">
        <v>7</v>
      </c>
      <c r="N6" s="146">
        <v>11</v>
      </c>
      <c r="O6" s="146">
        <v>221</v>
      </c>
      <c r="P6" s="146">
        <v>63</v>
      </c>
      <c r="Q6" s="146">
        <v>112</v>
      </c>
      <c r="R6" s="146">
        <v>63</v>
      </c>
      <c r="S6" s="146">
        <v>28</v>
      </c>
      <c r="T6" s="146">
        <v>623</v>
      </c>
      <c r="U6" s="148">
        <v>75</v>
      </c>
    </row>
    <row r="7" spans="1:21" ht="18.75" customHeight="1" x14ac:dyDescent="0.2">
      <c r="A7" s="84" t="s">
        <v>49</v>
      </c>
      <c r="B7" s="149">
        <v>1107</v>
      </c>
      <c r="C7" s="150">
        <v>13</v>
      </c>
      <c r="D7" s="150">
        <v>18</v>
      </c>
      <c r="E7" s="150">
        <v>196</v>
      </c>
      <c r="F7" s="150">
        <v>70</v>
      </c>
      <c r="G7" s="150">
        <v>98</v>
      </c>
      <c r="H7" s="150">
        <v>77</v>
      </c>
      <c r="I7" s="150">
        <v>16</v>
      </c>
      <c r="J7" s="150">
        <v>560</v>
      </c>
      <c r="K7" s="151">
        <v>59</v>
      </c>
      <c r="L7" s="149">
        <v>1149</v>
      </c>
      <c r="M7" s="150">
        <v>4</v>
      </c>
      <c r="N7" s="150">
        <v>11</v>
      </c>
      <c r="O7" s="150">
        <v>212</v>
      </c>
      <c r="P7" s="150">
        <v>60</v>
      </c>
      <c r="Q7" s="150">
        <v>108</v>
      </c>
      <c r="R7" s="150">
        <v>63</v>
      </c>
      <c r="S7" s="150">
        <v>27</v>
      </c>
      <c r="T7" s="150">
        <v>591</v>
      </c>
      <c r="U7" s="152">
        <v>73</v>
      </c>
    </row>
    <row r="8" spans="1:21" ht="18.75" customHeight="1" x14ac:dyDescent="0.2">
      <c r="A8" s="84" t="s">
        <v>50</v>
      </c>
      <c r="B8" s="149">
        <v>45</v>
      </c>
      <c r="C8" s="150">
        <v>0</v>
      </c>
      <c r="D8" s="150">
        <v>1</v>
      </c>
      <c r="E8" s="150">
        <v>5</v>
      </c>
      <c r="F8" s="150">
        <v>2</v>
      </c>
      <c r="G8" s="150">
        <v>4</v>
      </c>
      <c r="H8" s="150">
        <v>4</v>
      </c>
      <c r="I8" s="150">
        <v>0</v>
      </c>
      <c r="J8" s="150">
        <v>29</v>
      </c>
      <c r="K8" s="151">
        <v>0</v>
      </c>
      <c r="L8" s="149">
        <v>54</v>
      </c>
      <c r="M8" s="150">
        <v>3</v>
      </c>
      <c r="N8" s="150">
        <v>0</v>
      </c>
      <c r="O8" s="150">
        <v>9</v>
      </c>
      <c r="P8" s="150">
        <v>3</v>
      </c>
      <c r="Q8" s="150">
        <v>4</v>
      </c>
      <c r="R8" s="150">
        <v>0</v>
      </c>
      <c r="S8" s="150">
        <v>1</v>
      </c>
      <c r="T8" s="150">
        <v>32</v>
      </c>
      <c r="U8" s="152">
        <v>2</v>
      </c>
    </row>
    <row r="9" spans="1:21" ht="18.75" customHeight="1" x14ac:dyDescent="0.2">
      <c r="A9" s="92" t="s">
        <v>28</v>
      </c>
      <c r="B9" s="153">
        <v>478</v>
      </c>
      <c r="C9" s="154">
        <v>9</v>
      </c>
      <c r="D9" s="154">
        <v>5</v>
      </c>
      <c r="E9" s="154">
        <v>83</v>
      </c>
      <c r="F9" s="154">
        <v>17</v>
      </c>
      <c r="G9" s="154">
        <v>48</v>
      </c>
      <c r="H9" s="154">
        <v>20</v>
      </c>
      <c r="I9" s="154">
        <v>11</v>
      </c>
      <c r="J9" s="154">
        <v>271</v>
      </c>
      <c r="K9" s="155">
        <v>14</v>
      </c>
      <c r="L9" s="153">
        <v>491</v>
      </c>
      <c r="M9" s="154">
        <v>3</v>
      </c>
      <c r="N9" s="154">
        <v>6</v>
      </c>
      <c r="O9" s="154">
        <v>97</v>
      </c>
      <c r="P9" s="154">
        <v>33</v>
      </c>
      <c r="Q9" s="154">
        <v>50</v>
      </c>
      <c r="R9" s="154">
        <v>26</v>
      </c>
      <c r="S9" s="154">
        <v>15</v>
      </c>
      <c r="T9" s="154">
        <v>254</v>
      </c>
      <c r="U9" s="156">
        <v>7</v>
      </c>
    </row>
    <row r="10" spans="1:21" ht="18.75" customHeight="1" x14ac:dyDescent="0.2">
      <c r="A10" s="92" t="s">
        <v>32</v>
      </c>
      <c r="B10" s="153">
        <v>174</v>
      </c>
      <c r="C10" s="154">
        <v>1</v>
      </c>
      <c r="D10" s="154">
        <v>6</v>
      </c>
      <c r="E10" s="154">
        <v>29</v>
      </c>
      <c r="F10" s="154">
        <v>13</v>
      </c>
      <c r="G10" s="154">
        <v>17</v>
      </c>
      <c r="H10" s="154">
        <v>13</v>
      </c>
      <c r="I10" s="154">
        <v>1</v>
      </c>
      <c r="J10" s="154">
        <v>67</v>
      </c>
      <c r="K10" s="155">
        <v>27</v>
      </c>
      <c r="L10" s="153">
        <v>143</v>
      </c>
      <c r="M10" s="154">
        <v>0</v>
      </c>
      <c r="N10" s="154">
        <v>2</v>
      </c>
      <c r="O10" s="154">
        <v>29</v>
      </c>
      <c r="P10" s="154">
        <v>7</v>
      </c>
      <c r="Q10" s="154">
        <v>16</v>
      </c>
      <c r="R10" s="154">
        <v>6</v>
      </c>
      <c r="S10" s="154">
        <v>2</v>
      </c>
      <c r="T10" s="154">
        <v>47</v>
      </c>
      <c r="U10" s="156">
        <v>34</v>
      </c>
    </row>
    <row r="11" spans="1:21" ht="18.75" customHeight="1" x14ac:dyDescent="0.2">
      <c r="A11" s="92" t="s">
        <v>31</v>
      </c>
      <c r="B11" s="153">
        <v>138</v>
      </c>
      <c r="C11" s="154">
        <v>2</v>
      </c>
      <c r="D11" s="154">
        <v>4</v>
      </c>
      <c r="E11" s="154">
        <v>21</v>
      </c>
      <c r="F11" s="154">
        <v>8</v>
      </c>
      <c r="G11" s="154">
        <v>8</v>
      </c>
      <c r="H11" s="154">
        <v>11</v>
      </c>
      <c r="I11" s="154">
        <v>1</v>
      </c>
      <c r="J11" s="154">
        <v>83</v>
      </c>
      <c r="K11" s="155">
        <v>0</v>
      </c>
      <c r="L11" s="153">
        <v>165</v>
      </c>
      <c r="M11" s="154">
        <v>0</v>
      </c>
      <c r="N11" s="154">
        <v>0</v>
      </c>
      <c r="O11" s="154">
        <v>33</v>
      </c>
      <c r="P11" s="154">
        <v>7</v>
      </c>
      <c r="Q11" s="154">
        <v>15</v>
      </c>
      <c r="R11" s="154">
        <v>12</v>
      </c>
      <c r="S11" s="154">
        <v>0</v>
      </c>
      <c r="T11" s="154">
        <v>93</v>
      </c>
      <c r="U11" s="156">
        <v>5</v>
      </c>
    </row>
    <row r="12" spans="1:21" ht="18.75" customHeight="1" x14ac:dyDescent="0.2">
      <c r="A12" s="92" t="s">
        <v>29</v>
      </c>
      <c r="B12" s="153">
        <v>64</v>
      </c>
      <c r="C12" s="154">
        <v>0</v>
      </c>
      <c r="D12" s="154">
        <v>0</v>
      </c>
      <c r="E12" s="154">
        <v>13</v>
      </c>
      <c r="F12" s="154">
        <v>4</v>
      </c>
      <c r="G12" s="154">
        <v>3</v>
      </c>
      <c r="H12" s="154">
        <v>1</v>
      </c>
      <c r="I12" s="154">
        <v>1</v>
      </c>
      <c r="J12" s="154">
        <v>37</v>
      </c>
      <c r="K12" s="155">
        <v>5</v>
      </c>
      <c r="L12" s="153">
        <v>92</v>
      </c>
      <c r="M12" s="154">
        <v>0</v>
      </c>
      <c r="N12" s="154">
        <v>0</v>
      </c>
      <c r="O12" s="154">
        <v>6</v>
      </c>
      <c r="P12" s="154">
        <v>1</v>
      </c>
      <c r="Q12" s="154">
        <v>5</v>
      </c>
      <c r="R12" s="154">
        <v>4</v>
      </c>
      <c r="S12" s="154">
        <v>4</v>
      </c>
      <c r="T12" s="154">
        <v>65</v>
      </c>
      <c r="U12" s="156">
        <v>7</v>
      </c>
    </row>
    <row r="13" spans="1:21" ht="18.75" customHeight="1" x14ac:dyDescent="0.2">
      <c r="A13" s="92" t="s">
        <v>30</v>
      </c>
      <c r="B13" s="153">
        <v>47</v>
      </c>
      <c r="C13" s="154">
        <v>1</v>
      </c>
      <c r="D13" s="154">
        <v>0</v>
      </c>
      <c r="E13" s="154">
        <v>12</v>
      </c>
      <c r="F13" s="154">
        <v>5</v>
      </c>
      <c r="G13" s="154">
        <v>4</v>
      </c>
      <c r="H13" s="154">
        <v>7</v>
      </c>
      <c r="I13" s="154">
        <v>0</v>
      </c>
      <c r="J13" s="154">
        <v>12</v>
      </c>
      <c r="K13" s="155">
        <v>6</v>
      </c>
      <c r="L13" s="153">
        <v>46</v>
      </c>
      <c r="M13" s="154">
        <v>0</v>
      </c>
      <c r="N13" s="154">
        <v>1</v>
      </c>
      <c r="O13" s="154">
        <v>5</v>
      </c>
      <c r="P13" s="154">
        <v>1</v>
      </c>
      <c r="Q13" s="154">
        <v>2</v>
      </c>
      <c r="R13" s="154">
        <v>5</v>
      </c>
      <c r="S13" s="154">
        <v>4</v>
      </c>
      <c r="T13" s="154">
        <v>23</v>
      </c>
      <c r="U13" s="156">
        <v>5</v>
      </c>
    </row>
    <row r="14" spans="1:21" ht="18.75" customHeight="1" x14ac:dyDescent="0.2">
      <c r="A14" s="92" t="s">
        <v>51</v>
      </c>
      <c r="B14" s="153">
        <v>22</v>
      </c>
      <c r="C14" s="154">
        <v>0</v>
      </c>
      <c r="D14" s="154">
        <v>0</v>
      </c>
      <c r="E14" s="154">
        <v>5</v>
      </c>
      <c r="F14" s="154">
        <v>3</v>
      </c>
      <c r="G14" s="154">
        <v>0</v>
      </c>
      <c r="H14" s="154">
        <v>3</v>
      </c>
      <c r="I14" s="154">
        <v>0</v>
      </c>
      <c r="J14" s="154">
        <v>11</v>
      </c>
      <c r="K14" s="155">
        <v>0</v>
      </c>
      <c r="L14" s="153">
        <v>20</v>
      </c>
      <c r="M14" s="154">
        <v>0</v>
      </c>
      <c r="N14" s="154">
        <v>0</v>
      </c>
      <c r="O14" s="154">
        <v>6</v>
      </c>
      <c r="P14" s="154">
        <v>3</v>
      </c>
      <c r="Q14" s="154">
        <v>2</v>
      </c>
      <c r="R14" s="154">
        <v>1</v>
      </c>
      <c r="S14" s="154">
        <v>0</v>
      </c>
      <c r="T14" s="154">
        <v>7</v>
      </c>
      <c r="U14" s="156">
        <v>1</v>
      </c>
    </row>
    <row r="15" spans="1:21" ht="18.75" customHeight="1" x14ac:dyDescent="0.2">
      <c r="A15" s="92" t="s">
        <v>52</v>
      </c>
      <c r="B15" s="153">
        <v>6</v>
      </c>
      <c r="C15" s="154">
        <v>0</v>
      </c>
      <c r="D15" s="154">
        <v>0</v>
      </c>
      <c r="E15" s="154">
        <v>2</v>
      </c>
      <c r="F15" s="154">
        <v>0</v>
      </c>
      <c r="G15" s="154">
        <v>1</v>
      </c>
      <c r="H15" s="154">
        <v>0</v>
      </c>
      <c r="I15" s="154">
        <v>0</v>
      </c>
      <c r="J15" s="154">
        <v>3</v>
      </c>
      <c r="K15" s="155">
        <v>0</v>
      </c>
      <c r="L15" s="153">
        <v>11</v>
      </c>
      <c r="M15" s="154">
        <v>0</v>
      </c>
      <c r="N15" s="154">
        <v>0</v>
      </c>
      <c r="O15" s="154">
        <v>1</v>
      </c>
      <c r="P15" s="154">
        <v>2</v>
      </c>
      <c r="Q15" s="154">
        <v>3</v>
      </c>
      <c r="R15" s="154">
        <v>1</v>
      </c>
      <c r="S15" s="154">
        <v>0</v>
      </c>
      <c r="T15" s="154">
        <v>4</v>
      </c>
      <c r="U15" s="156">
        <v>0</v>
      </c>
    </row>
    <row r="16" spans="1:21" ht="18.75" customHeight="1" x14ac:dyDescent="0.2">
      <c r="A16" s="92" t="s">
        <v>53</v>
      </c>
      <c r="B16" s="153">
        <v>12</v>
      </c>
      <c r="C16" s="154">
        <v>0</v>
      </c>
      <c r="D16" s="154">
        <v>0</v>
      </c>
      <c r="E16" s="154">
        <v>4</v>
      </c>
      <c r="F16" s="154">
        <v>2</v>
      </c>
      <c r="G16" s="154">
        <v>1</v>
      </c>
      <c r="H16" s="154">
        <v>0</v>
      </c>
      <c r="I16" s="154">
        <v>1</v>
      </c>
      <c r="J16" s="154">
        <v>4</v>
      </c>
      <c r="K16" s="155">
        <v>0</v>
      </c>
      <c r="L16" s="153">
        <v>17</v>
      </c>
      <c r="M16" s="154">
        <v>0</v>
      </c>
      <c r="N16" s="154">
        <v>1</v>
      </c>
      <c r="O16" s="154">
        <v>3</v>
      </c>
      <c r="P16" s="154">
        <v>0</v>
      </c>
      <c r="Q16" s="154">
        <v>0</v>
      </c>
      <c r="R16" s="154">
        <v>2</v>
      </c>
      <c r="S16" s="154">
        <v>1</v>
      </c>
      <c r="T16" s="154">
        <v>10</v>
      </c>
      <c r="U16" s="156">
        <v>0</v>
      </c>
    </row>
    <row r="17" spans="1:21" ht="18.75" customHeight="1" x14ac:dyDescent="0.2">
      <c r="A17" s="92" t="s">
        <v>54</v>
      </c>
      <c r="B17" s="153">
        <v>12</v>
      </c>
      <c r="C17" s="154">
        <v>0</v>
      </c>
      <c r="D17" s="154">
        <v>0</v>
      </c>
      <c r="E17" s="154">
        <v>3</v>
      </c>
      <c r="F17" s="154">
        <v>3</v>
      </c>
      <c r="G17" s="154">
        <v>1</v>
      </c>
      <c r="H17" s="154">
        <v>1</v>
      </c>
      <c r="I17" s="154">
        <v>0</v>
      </c>
      <c r="J17" s="154">
        <v>3</v>
      </c>
      <c r="K17" s="155">
        <v>1</v>
      </c>
      <c r="L17" s="153">
        <v>19</v>
      </c>
      <c r="M17" s="154">
        <v>1</v>
      </c>
      <c r="N17" s="154">
        <v>0</v>
      </c>
      <c r="O17" s="154">
        <v>2</v>
      </c>
      <c r="P17" s="154">
        <v>1</v>
      </c>
      <c r="Q17" s="154">
        <v>3</v>
      </c>
      <c r="R17" s="154">
        <v>1</v>
      </c>
      <c r="S17" s="154">
        <v>1</v>
      </c>
      <c r="T17" s="154">
        <v>10</v>
      </c>
      <c r="U17" s="156">
        <v>0</v>
      </c>
    </row>
    <row r="18" spans="1:21" ht="18.75" customHeight="1" x14ac:dyDescent="0.2">
      <c r="A18" s="92" t="s">
        <v>55</v>
      </c>
      <c r="B18" s="153">
        <v>19</v>
      </c>
      <c r="C18" s="154">
        <v>0</v>
      </c>
      <c r="D18" s="154">
        <v>1</v>
      </c>
      <c r="E18" s="154">
        <v>4</v>
      </c>
      <c r="F18" s="154">
        <v>2</v>
      </c>
      <c r="G18" s="154">
        <v>1</v>
      </c>
      <c r="H18" s="154">
        <v>0</v>
      </c>
      <c r="I18" s="154">
        <v>0</v>
      </c>
      <c r="J18" s="154">
        <v>10</v>
      </c>
      <c r="K18" s="155">
        <v>1</v>
      </c>
      <c r="L18" s="153">
        <v>25</v>
      </c>
      <c r="M18" s="154">
        <v>0</v>
      </c>
      <c r="N18" s="154">
        <v>0</v>
      </c>
      <c r="O18" s="154">
        <v>9</v>
      </c>
      <c r="P18" s="154">
        <v>1</v>
      </c>
      <c r="Q18" s="154">
        <v>2</v>
      </c>
      <c r="R18" s="154">
        <v>1</v>
      </c>
      <c r="S18" s="154">
        <v>0</v>
      </c>
      <c r="T18" s="154">
        <v>12</v>
      </c>
      <c r="U18" s="156">
        <v>0</v>
      </c>
    </row>
    <row r="19" spans="1:21" ht="18.75" customHeight="1" x14ac:dyDescent="0.2">
      <c r="A19" s="92" t="s">
        <v>33</v>
      </c>
      <c r="B19" s="153">
        <v>47</v>
      </c>
      <c r="C19" s="154">
        <v>0</v>
      </c>
      <c r="D19" s="154">
        <v>0</v>
      </c>
      <c r="E19" s="154">
        <v>6</v>
      </c>
      <c r="F19" s="154">
        <v>9</v>
      </c>
      <c r="G19" s="154">
        <v>6</v>
      </c>
      <c r="H19" s="154">
        <v>9</v>
      </c>
      <c r="I19" s="154">
        <v>0</v>
      </c>
      <c r="J19" s="154">
        <v>17</v>
      </c>
      <c r="K19" s="155">
        <v>0</v>
      </c>
      <c r="L19" s="153">
        <v>44</v>
      </c>
      <c r="M19" s="154">
        <v>0</v>
      </c>
      <c r="N19" s="154">
        <v>0</v>
      </c>
      <c r="O19" s="154">
        <v>13</v>
      </c>
      <c r="P19" s="154">
        <v>0</v>
      </c>
      <c r="Q19" s="154">
        <v>2</v>
      </c>
      <c r="R19" s="154">
        <v>1</v>
      </c>
      <c r="S19" s="154">
        <v>0</v>
      </c>
      <c r="T19" s="154">
        <v>22</v>
      </c>
      <c r="U19" s="156">
        <v>6</v>
      </c>
    </row>
    <row r="20" spans="1:21" ht="18.75" customHeight="1" x14ac:dyDescent="0.2">
      <c r="A20" s="92" t="s">
        <v>56</v>
      </c>
      <c r="B20" s="153">
        <v>37</v>
      </c>
      <c r="C20" s="154">
        <v>0</v>
      </c>
      <c r="D20" s="154">
        <v>1</v>
      </c>
      <c r="E20" s="154">
        <v>8</v>
      </c>
      <c r="F20" s="154">
        <v>1</v>
      </c>
      <c r="G20" s="154">
        <v>4</v>
      </c>
      <c r="H20" s="154">
        <v>6</v>
      </c>
      <c r="I20" s="154">
        <v>0</v>
      </c>
      <c r="J20" s="154">
        <v>16</v>
      </c>
      <c r="K20" s="155">
        <v>1</v>
      </c>
      <c r="L20" s="153">
        <v>24</v>
      </c>
      <c r="M20" s="154">
        <v>0</v>
      </c>
      <c r="N20" s="154">
        <v>1</v>
      </c>
      <c r="O20" s="154">
        <v>6</v>
      </c>
      <c r="P20" s="154">
        <v>1</v>
      </c>
      <c r="Q20" s="154">
        <v>0</v>
      </c>
      <c r="R20" s="154">
        <v>0</v>
      </c>
      <c r="S20" s="154">
        <v>0</v>
      </c>
      <c r="T20" s="154">
        <v>16</v>
      </c>
      <c r="U20" s="156">
        <v>0</v>
      </c>
    </row>
    <row r="21" spans="1:21" ht="18.75" customHeight="1" x14ac:dyDescent="0.2">
      <c r="A21" s="92" t="s">
        <v>57</v>
      </c>
      <c r="B21" s="153">
        <v>28</v>
      </c>
      <c r="C21" s="154">
        <v>0</v>
      </c>
      <c r="D21" s="154">
        <v>1</v>
      </c>
      <c r="E21" s="154">
        <v>5</v>
      </c>
      <c r="F21" s="154">
        <v>1</v>
      </c>
      <c r="G21" s="154">
        <v>2</v>
      </c>
      <c r="H21" s="154">
        <v>1</v>
      </c>
      <c r="I21" s="154">
        <v>0</v>
      </c>
      <c r="J21" s="154">
        <v>15</v>
      </c>
      <c r="K21" s="155">
        <v>3</v>
      </c>
      <c r="L21" s="153">
        <v>37</v>
      </c>
      <c r="M21" s="154">
        <v>0</v>
      </c>
      <c r="N21" s="154">
        <v>0</v>
      </c>
      <c r="O21" s="154">
        <v>2</v>
      </c>
      <c r="P21" s="154">
        <v>2</v>
      </c>
      <c r="Q21" s="154">
        <v>5</v>
      </c>
      <c r="R21" s="154">
        <v>0</v>
      </c>
      <c r="S21" s="154">
        <v>0</v>
      </c>
      <c r="T21" s="154">
        <v>23</v>
      </c>
      <c r="U21" s="156">
        <v>5</v>
      </c>
    </row>
    <row r="22" spans="1:21" ht="18.75" customHeight="1" x14ac:dyDescent="0.2">
      <c r="A22" s="92" t="s">
        <v>58</v>
      </c>
      <c r="B22" s="153">
        <v>23</v>
      </c>
      <c r="C22" s="154">
        <v>0</v>
      </c>
      <c r="D22" s="154">
        <v>0</v>
      </c>
      <c r="E22" s="154">
        <v>1</v>
      </c>
      <c r="F22" s="154">
        <v>2</v>
      </c>
      <c r="G22" s="154">
        <v>2</v>
      </c>
      <c r="H22" s="154">
        <v>5</v>
      </c>
      <c r="I22" s="154">
        <v>1</v>
      </c>
      <c r="J22" s="154">
        <v>11</v>
      </c>
      <c r="K22" s="155">
        <v>1</v>
      </c>
      <c r="L22" s="153">
        <v>15</v>
      </c>
      <c r="M22" s="154">
        <v>0</v>
      </c>
      <c r="N22" s="154">
        <v>0</v>
      </c>
      <c r="O22" s="154">
        <v>0</v>
      </c>
      <c r="P22" s="154">
        <v>1</v>
      </c>
      <c r="Q22" s="154">
        <v>3</v>
      </c>
      <c r="R22" s="154">
        <v>3</v>
      </c>
      <c r="S22" s="154">
        <v>0</v>
      </c>
      <c r="T22" s="154">
        <v>5</v>
      </c>
      <c r="U22" s="156">
        <v>3</v>
      </c>
    </row>
    <row r="23" spans="1:21" ht="18.75" customHeight="1" x14ac:dyDescent="0.2">
      <c r="A23" s="84" t="s">
        <v>59</v>
      </c>
      <c r="B23" s="149">
        <v>1</v>
      </c>
      <c r="C23" s="150">
        <v>0</v>
      </c>
      <c r="D23" s="150">
        <v>0</v>
      </c>
      <c r="E23" s="150">
        <v>0</v>
      </c>
      <c r="F23" s="150">
        <v>0</v>
      </c>
      <c r="G23" s="150">
        <v>0</v>
      </c>
      <c r="H23" s="150">
        <v>0</v>
      </c>
      <c r="I23" s="150">
        <v>0</v>
      </c>
      <c r="J23" s="150">
        <v>1</v>
      </c>
      <c r="K23" s="151">
        <v>0</v>
      </c>
      <c r="L23" s="149">
        <v>2</v>
      </c>
      <c r="M23" s="150">
        <v>0</v>
      </c>
      <c r="N23" s="150">
        <v>0</v>
      </c>
      <c r="O23" s="150">
        <v>0</v>
      </c>
      <c r="P23" s="150">
        <v>0</v>
      </c>
      <c r="Q23" s="150">
        <v>2</v>
      </c>
      <c r="R23" s="150">
        <v>0</v>
      </c>
      <c r="S23" s="150">
        <v>0</v>
      </c>
      <c r="T23" s="150">
        <v>0</v>
      </c>
      <c r="U23" s="152">
        <v>0</v>
      </c>
    </row>
    <row r="24" spans="1:21" ht="18.75" customHeight="1" x14ac:dyDescent="0.2">
      <c r="A24" s="92" t="s">
        <v>60</v>
      </c>
      <c r="B24" s="153">
        <v>1</v>
      </c>
      <c r="C24" s="154">
        <v>0</v>
      </c>
      <c r="D24" s="154">
        <v>0</v>
      </c>
      <c r="E24" s="154">
        <v>0</v>
      </c>
      <c r="F24" s="154">
        <v>0</v>
      </c>
      <c r="G24" s="154">
        <v>0</v>
      </c>
      <c r="H24" s="154">
        <v>0</v>
      </c>
      <c r="I24" s="154">
        <v>0</v>
      </c>
      <c r="J24" s="154">
        <v>1</v>
      </c>
      <c r="K24" s="155">
        <v>0</v>
      </c>
      <c r="L24" s="153">
        <v>2</v>
      </c>
      <c r="M24" s="154">
        <v>0</v>
      </c>
      <c r="N24" s="154">
        <v>0</v>
      </c>
      <c r="O24" s="154">
        <v>0</v>
      </c>
      <c r="P24" s="154">
        <v>0</v>
      </c>
      <c r="Q24" s="154">
        <v>2</v>
      </c>
      <c r="R24" s="154">
        <v>0</v>
      </c>
      <c r="S24" s="154">
        <v>0</v>
      </c>
      <c r="T24" s="154">
        <v>0</v>
      </c>
      <c r="U24" s="156">
        <v>0</v>
      </c>
    </row>
    <row r="25" spans="1:21" ht="18.75" customHeight="1" x14ac:dyDescent="0.2">
      <c r="A25" s="84" t="s">
        <v>61</v>
      </c>
      <c r="B25" s="149">
        <v>29</v>
      </c>
      <c r="C25" s="150">
        <v>0</v>
      </c>
      <c r="D25" s="150">
        <v>0</v>
      </c>
      <c r="E25" s="150">
        <v>4</v>
      </c>
      <c r="F25" s="150">
        <v>2</v>
      </c>
      <c r="G25" s="150">
        <v>3</v>
      </c>
      <c r="H25" s="150">
        <v>4</v>
      </c>
      <c r="I25" s="150">
        <v>0</v>
      </c>
      <c r="J25" s="150">
        <v>16</v>
      </c>
      <c r="K25" s="151">
        <v>0</v>
      </c>
      <c r="L25" s="149">
        <v>29</v>
      </c>
      <c r="M25" s="150">
        <v>1</v>
      </c>
      <c r="N25" s="150">
        <v>0</v>
      </c>
      <c r="O25" s="150">
        <v>9</v>
      </c>
      <c r="P25" s="150">
        <v>1</v>
      </c>
      <c r="Q25" s="150">
        <v>2</v>
      </c>
      <c r="R25" s="150">
        <v>0</v>
      </c>
      <c r="S25" s="150">
        <v>1</v>
      </c>
      <c r="T25" s="150">
        <v>14</v>
      </c>
      <c r="U25" s="152">
        <v>1</v>
      </c>
    </row>
    <row r="26" spans="1:21" ht="18.75" customHeight="1" x14ac:dyDescent="0.2">
      <c r="A26" s="92" t="s">
        <v>62</v>
      </c>
      <c r="B26" s="153">
        <v>29</v>
      </c>
      <c r="C26" s="154">
        <v>0</v>
      </c>
      <c r="D26" s="154">
        <v>0</v>
      </c>
      <c r="E26" s="154">
        <v>4</v>
      </c>
      <c r="F26" s="154">
        <v>2</v>
      </c>
      <c r="G26" s="154">
        <v>3</v>
      </c>
      <c r="H26" s="154">
        <v>4</v>
      </c>
      <c r="I26" s="154">
        <v>0</v>
      </c>
      <c r="J26" s="154">
        <v>16</v>
      </c>
      <c r="K26" s="155">
        <v>0</v>
      </c>
      <c r="L26" s="153">
        <v>29</v>
      </c>
      <c r="M26" s="154">
        <v>1</v>
      </c>
      <c r="N26" s="154">
        <v>0</v>
      </c>
      <c r="O26" s="154">
        <v>9</v>
      </c>
      <c r="P26" s="154">
        <v>1</v>
      </c>
      <c r="Q26" s="154">
        <v>2</v>
      </c>
      <c r="R26" s="154">
        <v>0</v>
      </c>
      <c r="S26" s="154">
        <v>1</v>
      </c>
      <c r="T26" s="154">
        <v>14</v>
      </c>
      <c r="U26" s="156">
        <v>1</v>
      </c>
    </row>
    <row r="27" spans="1:21" ht="18.75" customHeight="1" x14ac:dyDescent="0.2">
      <c r="A27" s="84" t="s">
        <v>63</v>
      </c>
      <c r="B27" s="149">
        <v>15</v>
      </c>
      <c r="C27" s="150">
        <v>0</v>
      </c>
      <c r="D27" s="150">
        <v>1</v>
      </c>
      <c r="E27" s="150">
        <v>1</v>
      </c>
      <c r="F27" s="150">
        <v>0</v>
      </c>
      <c r="G27" s="150">
        <v>1</v>
      </c>
      <c r="H27" s="150">
        <v>0</v>
      </c>
      <c r="I27" s="150">
        <v>0</v>
      </c>
      <c r="J27" s="150">
        <v>12</v>
      </c>
      <c r="K27" s="151">
        <v>0</v>
      </c>
      <c r="L27" s="149">
        <v>23</v>
      </c>
      <c r="M27" s="150">
        <v>2</v>
      </c>
      <c r="N27" s="150">
        <v>0</v>
      </c>
      <c r="O27" s="150">
        <v>0</v>
      </c>
      <c r="P27" s="150">
        <v>2</v>
      </c>
      <c r="Q27" s="150">
        <v>0</v>
      </c>
      <c r="R27" s="150">
        <v>0</v>
      </c>
      <c r="S27" s="150">
        <v>0</v>
      </c>
      <c r="T27" s="150">
        <v>18</v>
      </c>
      <c r="U27" s="152">
        <v>1</v>
      </c>
    </row>
    <row r="28" spans="1:21" ht="18.75" customHeight="1" x14ac:dyDescent="0.2">
      <c r="A28" s="92" t="s">
        <v>64</v>
      </c>
      <c r="B28" s="153">
        <v>8</v>
      </c>
      <c r="C28" s="154">
        <v>0</v>
      </c>
      <c r="D28" s="154">
        <v>1</v>
      </c>
      <c r="E28" s="154">
        <v>0</v>
      </c>
      <c r="F28" s="154">
        <v>0</v>
      </c>
      <c r="G28" s="154">
        <v>1</v>
      </c>
      <c r="H28" s="154">
        <v>0</v>
      </c>
      <c r="I28" s="154">
        <v>0</v>
      </c>
      <c r="J28" s="154">
        <v>6</v>
      </c>
      <c r="K28" s="155">
        <v>0</v>
      </c>
      <c r="L28" s="153">
        <v>5</v>
      </c>
      <c r="M28" s="154">
        <v>2</v>
      </c>
      <c r="N28" s="154">
        <v>0</v>
      </c>
      <c r="O28" s="154">
        <v>0</v>
      </c>
      <c r="P28" s="154">
        <v>0</v>
      </c>
      <c r="Q28" s="154">
        <v>0</v>
      </c>
      <c r="R28" s="154">
        <v>0</v>
      </c>
      <c r="S28" s="154">
        <v>0</v>
      </c>
      <c r="T28" s="154">
        <v>2</v>
      </c>
      <c r="U28" s="156">
        <v>1</v>
      </c>
    </row>
    <row r="29" spans="1:21" ht="18.75" customHeight="1" thickBot="1" x14ac:dyDescent="0.25">
      <c r="A29" s="99" t="s">
        <v>65</v>
      </c>
      <c r="B29" s="157">
        <v>7</v>
      </c>
      <c r="C29" s="158">
        <v>0</v>
      </c>
      <c r="D29" s="158">
        <v>0</v>
      </c>
      <c r="E29" s="158">
        <v>1</v>
      </c>
      <c r="F29" s="158">
        <v>0</v>
      </c>
      <c r="G29" s="158">
        <v>0</v>
      </c>
      <c r="H29" s="158">
        <v>0</v>
      </c>
      <c r="I29" s="158">
        <v>0</v>
      </c>
      <c r="J29" s="158">
        <v>6</v>
      </c>
      <c r="K29" s="159">
        <v>0</v>
      </c>
      <c r="L29" s="157">
        <v>18</v>
      </c>
      <c r="M29" s="158">
        <v>0</v>
      </c>
      <c r="N29" s="158">
        <v>0</v>
      </c>
      <c r="O29" s="158">
        <v>0</v>
      </c>
      <c r="P29" s="158">
        <v>2</v>
      </c>
      <c r="Q29" s="158">
        <v>0</v>
      </c>
      <c r="R29" s="158">
        <v>0</v>
      </c>
      <c r="S29" s="158">
        <v>0</v>
      </c>
      <c r="T29" s="158">
        <v>16</v>
      </c>
      <c r="U29" s="160">
        <v>0</v>
      </c>
    </row>
  </sheetData>
  <mergeCells count="6">
    <mergeCell ref="T1:U1"/>
    <mergeCell ref="A2:U2"/>
    <mergeCell ref="S3:U3"/>
    <mergeCell ref="A4:A5"/>
    <mergeCell ref="B4:K4"/>
    <mergeCell ref="L4:U4"/>
  </mergeCells>
  <phoneticPr fontId="12"/>
  <pageMargins left="0.59" right="0.59055118110236227" top="0.79" bottom="0.59055118110236227" header="0.2" footer="0.2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2</vt:i4>
      </vt:variant>
    </vt:vector>
  </HeadingPairs>
  <TitlesOfParts>
    <vt:vector size="9" baseType="lpstr">
      <vt:lpstr>ｸﾞﾗﾌﾃﾞｰﾀ</vt:lpstr>
      <vt:lpstr>増減主な市町村</vt:lpstr>
      <vt:lpstr>F_人口及び世帯</vt:lpstr>
      <vt:lpstr>県外移動地域別割合</vt:lpstr>
      <vt:lpstr>G_移動</vt:lpstr>
      <vt:lpstr>H_市町村間移動</vt:lpstr>
      <vt:lpstr>I_県外ﾌﾞﾛｯｸ別移動</vt:lpstr>
      <vt:lpstr>ChartData</vt:lpstr>
      <vt:lpstr>ｸﾞﾗﾌﾃﾞｰﾀ!Print_Area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2022-09-12T00:34:23Z</dcterms:created>
  <dcterms:modified xsi:type="dcterms:W3CDTF">2022-09-12T00:34:32Z</dcterms:modified>
</cp:coreProperties>
</file>