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15"/>
  </bookViews>
  <sheets>
    <sheet name="Ⅱ-1-5" sheetId="25" r:id="rId1"/>
    <sheet name="Ⅱ-2-4" sheetId="13" r:id="rId2"/>
    <sheet name="Ⅱ-2-6" sheetId="18" r:id="rId3"/>
    <sheet name="Ⅱ-3-11" sheetId="24" r:id="rId4"/>
    <sheet name="Ⅱ-3-14" sheetId="22" r:id="rId5"/>
    <sheet name="Ⅱ-3-15" sheetId="23" r:id="rId6"/>
    <sheet name="Ⅱ-5-3" sheetId="21" r:id="rId7"/>
  </sheets>
  <definedNames>
    <definedName name="_xlnm.Print_Area" localSheetId="1">'Ⅱ-2-4'!$B$1:$X$57</definedName>
    <definedName name="_xlnm.Print_Area" localSheetId="3">'Ⅱ-3-11'!$A$1:$G$115</definedName>
    <definedName name="_xlnm.Print_Area" localSheetId="4">'Ⅱ-3-14'!$A$1:$K$134</definedName>
    <definedName name="_xlnm.Print_Area" localSheetId="5">'Ⅱ-3-15'!$A$1:$P$90</definedName>
    <definedName name="_xlnm.Print_Titles" localSheetId="3">'Ⅱ-3-11'!$3:$3</definedName>
    <definedName name="Z_084AE120_92E3_11D5_B1AB_00A0C9E26D76_.wvu.PrintArea" localSheetId="1" hidden="1">'Ⅱ-2-4'!$B$1:$X$50</definedName>
    <definedName name="Z_084AE120_92E3_11D5_B1AB_00A0C9E26D76_.wvu.Rows" localSheetId="1" hidden="1">'Ⅱ-2-4'!$16:$16</definedName>
    <definedName name="Z_742D71E0_95CC_11D5_947E_004026A90764_.wvu.PrintArea" localSheetId="1" hidden="1">'Ⅱ-2-4'!$B$1:$X$50</definedName>
    <definedName name="Z_742D71E0_95CC_11D5_947E_004026A90764_.wvu.Rows" localSheetId="1" hidden="1">'Ⅱ-2-4'!$16:$16</definedName>
    <definedName name="Z_DB0B5780_957A_11D5_B6B0_0000F4971045_.wvu.PrintArea" localSheetId="1" hidden="1">'Ⅱ-2-4'!$B$1:$X$50</definedName>
    <definedName name="Z_DB0B5780_957A_11D5_B6B0_0000F4971045_.wvu.Rows" localSheetId="1" hidden="1">'Ⅱ-2-4'!$16:$16</definedName>
  </definedNames>
  <calcPr calcId="162913"/>
  <customWorkbookViews>
    <customWorkbookView name="kohara-m - 個人用ﾋﾞｭｰ" guid="{084AE120-92E3-11D5-B1AB-00A0C9E26D76}" mergeInterval="0" personalView="1" maximized="1" windowWidth="1276" windowHeight="853" tabRatio="384" activeSheetId="3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6" i="21" l="1"/>
  <c r="AC16" i="21"/>
  <c r="Q16" i="21"/>
  <c r="P16" i="21"/>
  <c r="F82" i="24" l="1"/>
  <c r="F79" i="24"/>
  <c r="F76" i="24"/>
  <c r="F75" i="24"/>
  <c r="F68" i="24"/>
  <c r="F58" i="24"/>
  <c r="F50" i="24" s="1"/>
  <c r="F51" i="24"/>
  <c r="F45" i="24"/>
  <c r="F35" i="24"/>
  <c r="F28" i="24"/>
  <c r="F27" i="24"/>
  <c r="F23" i="24"/>
  <c r="F16" i="24"/>
  <c r="F15" i="24" s="1"/>
  <c r="F12" i="24"/>
  <c r="F4" i="24"/>
  <c r="AJ29" i="21"/>
  <c r="AJ28" i="21"/>
  <c r="AJ27" i="21"/>
  <c r="AJ26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AJ24" i="21"/>
  <c r="AJ23" i="21"/>
  <c r="AJ22" i="21"/>
  <c r="AJ21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AJ14" i="21"/>
  <c r="AJ13" i="21"/>
  <c r="AJ12" i="21"/>
  <c r="AJ11" i="21"/>
  <c r="AI10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AJ9" i="21"/>
  <c r="AJ8" i="21"/>
  <c r="AJ7" i="21"/>
  <c r="AJ6" i="21"/>
  <c r="AI5" i="21"/>
  <c r="AH5" i="21"/>
  <c r="AG5" i="21"/>
  <c r="AG15" i="21" s="1"/>
  <c r="AF5" i="21"/>
  <c r="AF15" i="21" s="1"/>
  <c r="AE5" i="21"/>
  <c r="AD5" i="21"/>
  <c r="AC5" i="21"/>
  <c r="AB5" i="21"/>
  <c r="AB15" i="21" s="1"/>
  <c r="AA5" i="21"/>
  <c r="Z5" i="21"/>
  <c r="Y5" i="21"/>
  <c r="Y15" i="21" s="1"/>
  <c r="X5" i="21"/>
  <c r="X15" i="21" s="1"/>
  <c r="W5" i="21"/>
  <c r="V5" i="21"/>
  <c r="U5" i="21"/>
  <c r="T5" i="21"/>
  <c r="T15" i="21" s="1"/>
  <c r="S5" i="21"/>
  <c r="R5" i="21"/>
  <c r="Q5" i="21"/>
  <c r="Q15" i="21" s="1"/>
  <c r="P5" i="21"/>
  <c r="P15" i="21" s="1"/>
  <c r="O5" i="21"/>
  <c r="N5" i="21"/>
  <c r="M5" i="21"/>
  <c r="L5" i="21"/>
  <c r="L15" i="21" s="1"/>
  <c r="K5" i="21"/>
  <c r="J5" i="21"/>
  <c r="I5" i="21"/>
  <c r="I15" i="21" s="1"/>
  <c r="H5" i="21"/>
  <c r="H15" i="21" s="1"/>
  <c r="G5" i="21"/>
  <c r="G3" i="21"/>
  <c r="H3" i="21" s="1"/>
  <c r="I3" i="21" s="1"/>
  <c r="J3" i="21" s="1"/>
  <c r="K3" i="21" s="1"/>
  <c r="L3" i="21" s="1"/>
  <c r="M3" i="21" s="1"/>
  <c r="N3" i="21" s="1"/>
  <c r="O3" i="21" s="1"/>
  <c r="P3" i="21" s="1"/>
  <c r="Q3" i="21" s="1"/>
  <c r="R3" i="21" s="1"/>
  <c r="S3" i="21" s="1"/>
  <c r="T3" i="21" s="1"/>
  <c r="U3" i="21" s="1"/>
  <c r="V3" i="21" s="1"/>
  <c r="W3" i="21" s="1"/>
  <c r="X3" i="21" s="1"/>
  <c r="Y3" i="21" s="1"/>
  <c r="Z3" i="21" s="1"/>
  <c r="AA3" i="21" s="1"/>
  <c r="AB3" i="21" s="1"/>
  <c r="AC3" i="21" s="1"/>
  <c r="AD3" i="21" s="1"/>
  <c r="AE3" i="21" s="1"/>
  <c r="AF3" i="21" s="1"/>
  <c r="AG3" i="21" s="1"/>
  <c r="AH3" i="21" s="1"/>
  <c r="AI3" i="21" s="1"/>
  <c r="M15" i="21" l="1"/>
  <c r="U15" i="21"/>
  <c r="AC15" i="21"/>
  <c r="AJ5" i="21"/>
  <c r="O15" i="21"/>
  <c r="W15" i="21"/>
  <c r="AE15" i="21"/>
  <c r="F26" i="24"/>
  <c r="F85" i="24" s="1"/>
  <c r="K15" i="21"/>
  <c r="S15" i="21"/>
  <c r="AA15" i="21"/>
  <c r="AI15" i="21"/>
  <c r="AJ10" i="21"/>
  <c r="AJ20" i="21"/>
  <c r="J15" i="21"/>
  <c r="N15" i="21"/>
  <c r="R15" i="21"/>
  <c r="V15" i="21"/>
  <c r="Z15" i="21"/>
  <c r="AD15" i="21"/>
  <c r="AH15" i="21"/>
  <c r="AJ25" i="21"/>
  <c r="G15" i="21"/>
  <c r="G16" i="21" l="1"/>
  <c r="AJ15" i="21"/>
  <c r="U16" i="21" l="1"/>
  <c r="V16" i="21" s="1"/>
  <c r="R16" i="21"/>
  <c r="S16" i="21" s="1"/>
  <c r="AA16" i="21" s="1"/>
  <c r="H16" i="21"/>
  <c r="O16" i="21" l="1"/>
  <c r="I16" i="21"/>
  <c r="J16" i="21" s="1"/>
  <c r="K16" i="21" l="1"/>
  <c r="N16" i="21"/>
  <c r="AD16" i="21" s="1"/>
  <c r="AE16" i="21" s="1"/>
  <c r="X16" i="21"/>
  <c r="W16" i="21"/>
  <c r="T16" i="21"/>
  <c r="L16" i="21" l="1"/>
  <c r="Y16" i="21"/>
  <c r="Z16" i="21" s="1"/>
  <c r="AB16" i="21" l="1"/>
  <c r="M16" i="21"/>
  <c r="AG16" i="21" s="1"/>
  <c r="AH16" i="21" s="1"/>
  <c r="AI16" i="21" s="1"/>
</calcChain>
</file>

<file path=xl/sharedStrings.xml><?xml version="1.0" encoding="utf-8"?>
<sst xmlns="http://schemas.openxmlformats.org/spreadsheetml/2006/main" count="681" uniqueCount="366">
  <si>
    <t>出資金</t>
    <rPh sb="0" eb="3">
      <t>シュッシキン</t>
    </rPh>
    <phoneticPr fontId="2"/>
  </si>
  <si>
    <t>配当</t>
    <rPh sb="0" eb="2">
      <t>ハイトウ</t>
    </rPh>
    <phoneticPr fontId="2"/>
  </si>
  <si>
    <t>借入金返済　合計</t>
    <rPh sb="0" eb="1">
      <t>シャク</t>
    </rPh>
    <rPh sb="1" eb="3">
      <t>ニュウキン</t>
    </rPh>
    <rPh sb="3" eb="5">
      <t>ヘンサイ</t>
    </rPh>
    <rPh sb="6" eb="8">
      <t>ゴウケイ</t>
    </rPh>
    <phoneticPr fontId="2"/>
  </si>
  <si>
    <t>法人税等</t>
    <rPh sb="3" eb="4">
      <t>ナド</t>
    </rPh>
    <phoneticPr fontId="2"/>
  </si>
  <si>
    <t>営業外費用</t>
    <phoneticPr fontId="2"/>
  </si>
  <si>
    <t>営業外収入</t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</si>
  <si>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</si>
  <si>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営業損益</t>
    <phoneticPr fontId="2"/>
  </si>
  <si>
    <t>－</t>
    <phoneticPr fontId="2"/>
  </si>
  <si>
    <t>営業費用</t>
    <phoneticPr fontId="2"/>
  </si>
  <si>
    <t>（うち法人市民税）</t>
    <rPh sb="3" eb="5">
      <t>ホウジン</t>
    </rPh>
    <rPh sb="5" eb="8">
      <t>シミンゼイ</t>
    </rPh>
    <phoneticPr fontId="2"/>
  </si>
  <si>
    <t>-</t>
    <phoneticPr fontId="2"/>
  </si>
  <si>
    <t>その他経費</t>
    <rPh sb="2" eb="3">
      <t>タ</t>
    </rPh>
    <rPh sb="3" eb="5">
      <t>ケイヒ</t>
    </rPh>
    <phoneticPr fontId="2"/>
  </si>
  <si>
    <t>その他収入</t>
    <rPh sb="1" eb="2">
      <t>タ</t>
    </rPh>
    <rPh sb="2" eb="4">
      <t>シュウニュウ</t>
    </rPh>
    <phoneticPr fontId="2"/>
  </si>
  <si>
    <t>建中金利</t>
    <rPh sb="0" eb="2">
      <t>ケンチュウ</t>
    </rPh>
    <rPh sb="2" eb="4">
      <t>キンリ</t>
    </rPh>
    <phoneticPr fontId="2"/>
  </si>
  <si>
    <t>経常損益</t>
    <rPh sb="0" eb="2">
      <t>ケイジョウ</t>
    </rPh>
    <phoneticPr fontId="2"/>
  </si>
  <si>
    <t>損　益　計　算　書</t>
    <rPh sb="0" eb="3">
      <t>ソンエキ</t>
    </rPh>
    <rPh sb="4" eb="9">
      <t>ケイサンショ</t>
    </rPh>
    <phoneticPr fontId="2"/>
  </si>
  <si>
    <t>税引前当期損益</t>
    <rPh sb="0" eb="2">
      <t>ゼイビ</t>
    </rPh>
    <rPh sb="2" eb="3">
      <t>マエ</t>
    </rPh>
    <rPh sb="5" eb="7">
      <t>ソンエキ</t>
    </rPh>
    <phoneticPr fontId="2"/>
  </si>
  <si>
    <t>税引後当期損益</t>
    <rPh sb="0" eb="2">
      <t>ゼイビ</t>
    </rPh>
    <rPh sb="2" eb="3">
      <t>ゴ</t>
    </rPh>
    <rPh sb="5" eb="7">
      <t>ソンエキ</t>
    </rPh>
    <phoneticPr fontId="2"/>
  </si>
  <si>
    <t>初期投資費</t>
    <rPh sb="0" eb="2">
      <t>ショキ</t>
    </rPh>
    <rPh sb="2" eb="4">
      <t>トウシ</t>
    </rPh>
    <rPh sb="4" eb="5">
      <t>ヒ</t>
    </rPh>
    <phoneticPr fontId="2"/>
  </si>
  <si>
    <t>①資金調達（キャッシュイン）</t>
    <rPh sb="1" eb="3">
      <t>シキン</t>
    </rPh>
    <rPh sb="3" eb="5">
      <t>チョウタツ</t>
    </rPh>
    <phoneticPr fontId="2"/>
  </si>
  <si>
    <t>②資金需要（キャッシュアウト）</t>
    <rPh sb="1" eb="3">
      <t>シキン</t>
    </rPh>
    <rPh sb="3" eb="5">
      <t>ジュヨウ</t>
    </rPh>
    <phoneticPr fontId="2"/>
  </si>
  <si>
    <t>①－②ネットキャッシュフロー</t>
    <phoneticPr fontId="2"/>
  </si>
  <si>
    <t>配当後キャッシュフロー</t>
    <rPh sb="0" eb="2">
      <t>ハイトウ</t>
    </rPh>
    <rPh sb="2" eb="3">
      <t>ゴ</t>
    </rPh>
    <phoneticPr fontId="2"/>
  </si>
  <si>
    <t>資　金　計　画　表</t>
    <rPh sb="0" eb="1">
      <t>シ</t>
    </rPh>
    <rPh sb="2" eb="3">
      <t>キン</t>
    </rPh>
    <rPh sb="4" eb="5">
      <t>ケイ</t>
    </rPh>
    <rPh sb="6" eb="7">
      <t>ガ</t>
    </rPh>
    <rPh sb="8" eb="9">
      <t>ヒョウ</t>
    </rPh>
    <phoneticPr fontId="2"/>
  </si>
  <si>
    <t>配当後キャッシュフロー累計（現預金残）</t>
    <phoneticPr fontId="2"/>
  </si>
  <si>
    <t>借入金残高　合計</t>
    <rPh sb="0" eb="2">
      <t>カリイレ</t>
    </rPh>
    <rPh sb="2" eb="3">
      <t>キン</t>
    </rPh>
    <rPh sb="3" eb="5">
      <t>ザンダカ</t>
    </rPh>
    <rPh sb="6" eb="8">
      <t>ゴウケイ</t>
    </rPh>
    <phoneticPr fontId="2"/>
  </si>
  <si>
    <t>事　　業　　年　　度</t>
    <phoneticPr fontId="2"/>
  </si>
  <si>
    <t>供 用 開 始 年 度</t>
    <rPh sb="0" eb="1">
      <t>キョウ</t>
    </rPh>
    <rPh sb="2" eb="3">
      <t>ヨウ</t>
    </rPh>
    <rPh sb="4" eb="5">
      <t>カイ</t>
    </rPh>
    <rPh sb="6" eb="7">
      <t>ハジメ</t>
    </rPh>
    <rPh sb="8" eb="9">
      <t>ネン</t>
    </rPh>
    <rPh sb="10" eb="11">
      <t>ド</t>
    </rPh>
    <phoneticPr fontId="2"/>
  </si>
  <si>
    <t>事業年度</t>
    <phoneticPr fontId="2"/>
  </si>
  <si>
    <t>供用開始年</t>
    <rPh sb="0" eb="1">
      <t>キョウ</t>
    </rPh>
    <rPh sb="1" eb="2">
      <t>ヨウ</t>
    </rPh>
    <rPh sb="2" eb="4">
      <t>カイシ</t>
    </rPh>
    <rPh sb="4" eb="5">
      <t>トシ</t>
    </rPh>
    <phoneticPr fontId="2"/>
  </si>
  <si>
    <t>（単位：円）</t>
    <rPh sb="1" eb="3">
      <t>タンイ</t>
    </rPh>
    <rPh sb="4" eb="5">
      <t>ヒャクマンエン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</si>
  <si>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</si>
  <si>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</si>
  <si>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</si>
  <si>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</si>
  <si>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</si>
  <si>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</si>
  <si>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</si>
  <si>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</si>
  <si>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令和13年度</t>
    <rPh sb="0" eb="2">
      <t>レイワ</t>
    </rPh>
    <rPh sb="4" eb="5">
      <t>ネン</t>
    </rPh>
    <rPh sb="5" eb="6">
      <t>ド</t>
    </rPh>
    <phoneticPr fontId="2"/>
  </si>
  <si>
    <t>令和14年度</t>
    <rPh sb="0" eb="2">
      <t>レイワ</t>
    </rPh>
    <rPh sb="4" eb="5">
      <t>ネン</t>
    </rPh>
    <rPh sb="5" eb="6">
      <t>ド</t>
    </rPh>
    <phoneticPr fontId="2"/>
  </si>
  <si>
    <t>令和15年度</t>
    <rPh sb="0" eb="2">
      <t>レイワ</t>
    </rPh>
    <rPh sb="4" eb="5">
      <t>ネン</t>
    </rPh>
    <rPh sb="5" eb="6">
      <t>ド</t>
    </rPh>
    <phoneticPr fontId="2"/>
  </si>
  <si>
    <t>令和16年度</t>
    <rPh sb="0" eb="2">
      <t>レイワ</t>
    </rPh>
    <rPh sb="4" eb="5">
      <t>ネン</t>
    </rPh>
    <rPh sb="5" eb="6">
      <t>ド</t>
    </rPh>
    <phoneticPr fontId="2"/>
  </si>
  <si>
    <t>令和17年度</t>
    <rPh sb="0" eb="2">
      <t>レイワ</t>
    </rPh>
    <rPh sb="4" eb="5">
      <t>ネン</t>
    </rPh>
    <rPh sb="5" eb="6">
      <t>ド</t>
    </rPh>
    <phoneticPr fontId="2"/>
  </si>
  <si>
    <t>令和18年度</t>
    <rPh sb="0" eb="2">
      <t>レイワ</t>
    </rPh>
    <rPh sb="4" eb="5">
      <t>ネン</t>
    </rPh>
    <rPh sb="5" eb="6">
      <t>ド</t>
    </rPh>
    <phoneticPr fontId="2"/>
  </si>
  <si>
    <t>令和19年度</t>
    <rPh sb="0" eb="2">
      <t>レイワ</t>
    </rPh>
    <rPh sb="4" eb="5">
      <t>ネン</t>
    </rPh>
    <rPh sb="5" eb="6">
      <t>ド</t>
    </rPh>
    <phoneticPr fontId="2"/>
  </si>
  <si>
    <t>令和20年度</t>
    <rPh sb="0" eb="2">
      <t>レイワ</t>
    </rPh>
    <rPh sb="4" eb="5">
      <t>ネン</t>
    </rPh>
    <rPh sb="5" eb="6">
      <t>ド</t>
    </rPh>
    <phoneticPr fontId="2"/>
  </si>
  <si>
    <t>令和21年度</t>
    <rPh sb="0" eb="2">
      <t>レイワ</t>
    </rPh>
    <rPh sb="4" eb="5">
      <t>ネン</t>
    </rPh>
    <rPh sb="5" eb="6">
      <t>ド</t>
    </rPh>
    <phoneticPr fontId="2"/>
  </si>
  <si>
    <t>令和22年度</t>
    <rPh sb="0" eb="2">
      <t>レイワ</t>
    </rPh>
    <rPh sb="4" eb="5">
      <t>ネン</t>
    </rPh>
    <rPh sb="5" eb="6">
      <t>ド</t>
    </rPh>
    <phoneticPr fontId="2"/>
  </si>
  <si>
    <t>借入金（施設整備費）</t>
    <rPh sb="0" eb="2">
      <t>カリイレ</t>
    </rPh>
    <rPh sb="2" eb="3">
      <t>キン</t>
    </rPh>
    <rPh sb="4" eb="6">
      <t>シセツ</t>
    </rPh>
    <rPh sb="6" eb="8">
      <t>セイビ</t>
    </rPh>
    <rPh sb="8" eb="9">
      <t>ヒ</t>
    </rPh>
    <phoneticPr fontId="2"/>
  </si>
  <si>
    <t>借入金（施設整備費）</t>
    <rPh sb="0" eb="2">
      <t>カリイレ</t>
    </rPh>
    <rPh sb="2" eb="3">
      <t>キン</t>
    </rPh>
    <rPh sb="4" eb="6">
      <t>シセツ</t>
    </rPh>
    <rPh sb="6" eb="9">
      <t>セイビヒ</t>
    </rPh>
    <phoneticPr fontId="2"/>
  </si>
  <si>
    <t>借入金</t>
    <rPh sb="0" eb="2">
      <t>カリイレ</t>
    </rPh>
    <rPh sb="2" eb="3">
      <t>キン</t>
    </rPh>
    <phoneticPr fontId="2"/>
  </si>
  <si>
    <t>年度</t>
  </si>
  <si>
    <t>…</t>
  </si>
  <si>
    <t>月</t>
  </si>
  <si>
    <t>その他必要な経費等</t>
    <rPh sb="2" eb="3">
      <t>タ</t>
    </rPh>
    <rPh sb="3" eb="5">
      <t>ヒツヨウ</t>
    </rPh>
    <rPh sb="6" eb="8">
      <t>ケイヒ</t>
    </rPh>
    <rPh sb="8" eb="9">
      <t>トウ</t>
    </rPh>
    <phoneticPr fontId="11"/>
  </si>
  <si>
    <t>供用開始前準備業務（新庁舎施設への引越し業務含む）</t>
    <rPh sb="10" eb="13">
      <t>シンチョウシャ</t>
    </rPh>
    <rPh sb="13" eb="15">
      <t>シセツ</t>
    </rPh>
    <rPh sb="17" eb="18">
      <t>ヒ</t>
    </rPh>
    <rPh sb="18" eb="19">
      <t>コ</t>
    </rPh>
    <rPh sb="20" eb="22">
      <t>ギョウム</t>
    </rPh>
    <rPh sb="22" eb="23">
      <t>フク</t>
    </rPh>
    <phoneticPr fontId="11"/>
  </si>
  <si>
    <t>建築物保守管理業務費</t>
    <phoneticPr fontId="11"/>
  </si>
  <si>
    <t>建築設備保守管理業務費</t>
    <phoneticPr fontId="11"/>
  </si>
  <si>
    <t>外構施設維持管理業務費</t>
    <phoneticPr fontId="11"/>
  </si>
  <si>
    <t>植栽管理業務費</t>
    <phoneticPr fontId="11"/>
  </si>
  <si>
    <t>清掃業務費</t>
    <phoneticPr fontId="11"/>
  </si>
  <si>
    <t>環境衛生管理業務費</t>
    <phoneticPr fontId="11"/>
  </si>
  <si>
    <t>警備業務費</t>
    <phoneticPr fontId="11"/>
  </si>
  <si>
    <t>修繕業務費</t>
    <phoneticPr fontId="11"/>
  </si>
  <si>
    <t>Ｒ５</t>
    <phoneticPr fontId="11"/>
  </si>
  <si>
    <t>Ｒ６</t>
    <phoneticPr fontId="11"/>
  </si>
  <si>
    <t>Ｒ７</t>
    <phoneticPr fontId="11"/>
  </si>
  <si>
    <t>Ｒ８</t>
    <phoneticPr fontId="11"/>
  </si>
  <si>
    <t>Ｒ９</t>
    <phoneticPr fontId="11"/>
  </si>
  <si>
    <t>4～6</t>
    <phoneticPr fontId="11"/>
  </si>
  <si>
    <t>７～9</t>
    <phoneticPr fontId="11"/>
  </si>
  <si>
    <t>1～３</t>
    <phoneticPr fontId="11"/>
  </si>
  <si>
    <t>10～12</t>
    <phoneticPr fontId="11"/>
  </si>
  <si>
    <t>Ｒ22</t>
    <phoneticPr fontId="11"/>
  </si>
  <si>
    <t>Ｒ21</t>
    <phoneticPr fontId="11"/>
  </si>
  <si>
    <t>借入金</t>
    <phoneticPr fontId="2"/>
  </si>
  <si>
    <t>（様式Ⅱ-3-14 ）</t>
    <rPh sb="1" eb="3">
      <t>ヨウシキ</t>
    </rPh>
    <phoneticPr fontId="15"/>
  </si>
  <si>
    <t>内部仕上げ表１</t>
    <rPh sb="0" eb="4">
      <t>ナイブシア</t>
    </rPh>
    <rPh sb="5" eb="6">
      <t>ヒョウ</t>
    </rPh>
    <phoneticPr fontId="15"/>
  </si>
  <si>
    <t>庁舎　○○階</t>
    <rPh sb="0" eb="2">
      <t>チョウシャ</t>
    </rPh>
    <rPh sb="5" eb="6">
      <t>カイ</t>
    </rPh>
    <phoneticPr fontId="15"/>
  </si>
  <si>
    <t>天井高</t>
    <rPh sb="0" eb="3">
      <t>テンシ</t>
    </rPh>
    <phoneticPr fontId="15"/>
  </si>
  <si>
    <t>床</t>
    <rPh sb="0" eb="1">
      <t>ユカ</t>
    </rPh>
    <phoneticPr fontId="15"/>
  </si>
  <si>
    <t>巾木</t>
    <rPh sb="0" eb="2">
      <t>ハバキ</t>
    </rPh>
    <phoneticPr fontId="15"/>
  </si>
  <si>
    <t>壁</t>
    <rPh sb="0" eb="1">
      <t>カベ</t>
    </rPh>
    <phoneticPr fontId="15"/>
  </si>
  <si>
    <t>天井</t>
    <rPh sb="0" eb="2">
      <t>テンジョウ</t>
    </rPh>
    <phoneticPr fontId="15"/>
  </si>
  <si>
    <t>備　考</t>
    <rPh sb="0" eb="1">
      <t>ビ</t>
    </rPh>
    <rPh sb="2" eb="3">
      <t>コウ</t>
    </rPh>
    <phoneticPr fontId="15"/>
  </si>
  <si>
    <t>CH</t>
  </si>
  <si>
    <t>別府土木事務所</t>
    <rPh sb="0" eb="7">
      <t>ベップドボクジムショ</t>
    </rPh>
    <phoneticPr fontId="15"/>
  </si>
  <si>
    <t>所長室</t>
    <rPh sb="0" eb="3">
      <t>ショチョウシツ</t>
    </rPh>
    <phoneticPr fontId="15"/>
  </si>
  <si>
    <t>執務室</t>
    <rPh sb="0" eb="3">
      <t>シツムシツ</t>
    </rPh>
    <phoneticPr fontId="15"/>
  </si>
  <si>
    <t>情報室</t>
    <rPh sb="0" eb="3">
      <t>ジョウホウシツ</t>
    </rPh>
    <phoneticPr fontId="15"/>
  </si>
  <si>
    <t>倉庫</t>
    <rPh sb="0" eb="2">
      <t>ソウコ</t>
    </rPh>
    <phoneticPr fontId="15"/>
  </si>
  <si>
    <t>書庫</t>
    <rPh sb="0" eb="2">
      <t>ショコ</t>
    </rPh>
    <phoneticPr fontId="15"/>
  </si>
  <si>
    <t>東部保健所</t>
    <rPh sb="0" eb="2">
      <t>トウブ</t>
    </rPh>
    <rPh sb="2" eb="5">
      <t>ホケンショ</t>
    </rPh>
    <phoneticPr fontId="15"/>
  </si>
  <si>
    <t>X線室</t>
    <rPh sb="1" eb="2">
      <t>セン</t>
    </rPh>
    <rPh sb="2" eb="3">
      <t>シツ</t>
    </rPh>
    <phoneticPr fontId="15"/>
  </si>
  <si>
    <t>相談室</t>
    <rPh sb="0" eb="3">
      <t>ソウダンシツ</t>
    </rPh>
    <phoneticPr fontId="15"/>
  </si>
  <si>
    <t>検査室</t>
    <rPh sb="0" eb="3">
      <t>ケンサシツ</t>
    </rPh>
    <phoneticPr fontId="15"/>
  </si>
  <si>
    <t>採尿用トイレ</t>
    <rPh sb="0" eb="2">
      <t>サイニョウ</t>
    </rPh>
    <rPh sb="2" eb="3">
      <t>ヨウ</t>
    </rPh>
    <phoneticPr fontId="15"/>
  </si>
  <si>
    <t>研修室</t>
  </si>
  <si>
    <t>処置室</t>
    <rPh sb="0" eb="3">
      <t>ショチシツ</t>
    </rPh>
    <phoneticPr fontId="15"/>
  </si>
  <si>
    <t>別府県税事務所</t>
    <rPh sb="0" eb="2">
      <t>ベップ</t>
    </rPh>
    <rPh sb="2" eb="4">
      <t>ケンゼイ</t>
    </rPh>
    <rPh sb="4" eb="6">
      <t>ジム</t>
    </rPh>
    <rPh sb="6" eb="7">
      <t>ショ</t>
    </rPh>
    <phoneticPr fontId="15"/>
  </si>
  <si>
    <t>待合スペース</t>
    <rPh sb="0" eb="2">
      <t>マチアイ</t>
    </rPh>
    <phoneticPr fontId="15"/>
  </si>
  <si>
    <t>別府教育事務所</t>
    <rPh sb="0" eb="2">
      <t>ベップ</t>
    </rPh>
    <rPh sb="2" eb="7">
      <t>キョウイクジムショ</t>
    </rPh>
    <phoneticPr fontId="15"/>
  </si>
  <si>
    <t>面談室</t>
    <rPh sb="0" eb="3">
      <t>メンダンシツ</t>
    </rPh>
    <phoneticPr fontId="15"/>
  </si>
  <si>
    <t>内部仕上げ表２</t>
    <rPh sb="0" eb="4">
      <t>ナイブシア</t>
    </rPh>
    <rPh sb="5" eb="6">
      <t>ヒョウ</t>
    </rPh>
    <phoneticPr fontId="15"/>
  </si>
  <si>
    <t>共用部分</t>
    <rPh sb="0" eb="2">
      <t>キョウヨウ</t>
    </rPh>
    <rPh sb="2" eb="4">
      <t>ブブン</t>
    </rPh>
    <phoneticPr fontId="15"/>
  </si>
  <si>
    <t>中会議室</t>
    <rPh sb="0" eb="4">
      <t>チュウカイギシツ</t>
    </rPh>
    <phoneticPr fontId="15"/>
  </si>
  <si>
    <t>メインエントランス（玄関）</t>
    <rPh sb="10" eb="12">
      <t>ゲンカン</t>
    </rPh>
    <phoneticPr fontId="15"/>
  </si>
  <si>
    <t>互助会用倉庫</t>
    <rPh sb="0" eb="3">
      <t>ゴジョカイ</t>
    </rPh>
    <rPh sb="3" eb="4">
      <t>ヨウ</t>
    </rPh>
    <rPh sb="4" eb="6">
      <t>ソウコ</t>
    </rPh>
    <phoneticPr fontId="15"/>
  </si>
  <si>
    <t>給湯室</t>
    <rPh sb="0" eb="3">
      <t>キュウトウシツ</t>
    </rPh>
    <phoneticPr fontId="15"/>
  </si>
  <si>
    <t>ロッカー室</t>
    <rPh sb="4" eb="5">
      <t>シツ</t>
    </rPh>
    <phoneticPr fontId="15"/>
  </si>
  <si>
    <t>シャワー室</t>
    <rPh sb="4" eb="5">
      <t>シツ</t>
    </rPh>
    <phoneticPr fontId="15"/>
  </si>
  <si>
    <t>清掃員控室</t>
    <rPh sb="0" eb="5">
      <t>セイソウインヒカエシツ</t>
    </rPh>
    <phoneticPr fontId="15"/>
  </si>
  <si>
    <t>ごみ置き場</t>
    <rPh sb="2" eb="3">
      <t>オ</t>
    </rPh>
    <rPh sb="4" eb="5">
      <t>バ</t>
    </rPh>
    <phoneticPr fontId="15"/>
  </si>
  <si>
    <t>通信等設備室</t>
    <rPh sb="0" eb="3">
      <t>ツウシントウ</t>
    </rPh>
    <rPh sb="3" eb="6">
      <t>セツビシツ</t>
    </rPh>
    <phoneticPr fontId="15"/>
  </si>
  <si>
    <t>電気室</t>
    <rPh sb="0" eb="3">
      <t>デンキシツ</t>
    </rPh>
    <phoneticPr fontId="15"/>
  </si>
  <si>
    <t>機械室</t>
    <rPh sb="0" eb="3">
      <t>キカイシツ</t>
    </rPh>
    <phoneticPr fontId="15"/>
  </si>
  <si>
    <t>廊下</t>
    <rPh sb="0" eb="2">
      <t>ロウカ</t>
    </rPh>
    <phoneticPr fontId="15"/>
  </si>
  <si>
    <t>風除室</t>
    <rPh sb="0" eb="3">
      <t>フウジョシツ</t>
    </rPh>
    <phoneticPr fontId="15"/>
  </si>
  <si>
    <t>車庫棟　○○階</t>
    <rPh sb="0" eb="2">
      <t>シャコ</t>
    </rPh>
    <rPh sb="2" eb="3">
      <t>トウ</t>
    </rPh>
    <rPh sb="6" eb="7">
      <t>カイ</t>
    </rPh>
    <phoneticPr fontId="15"/>
  </si>
  <si>
    <t>車庫</t>
    <rPh sb="0" eb="2">
      <t>シャコ</t>
    </rPh>
    <phoneticPr fontId="15"/>
  </si>
  <si>
    <t>倉庫（重量物）</t>
    <rPh sb="0" eb="2">
      <t>ソウコ</t>
    </rPh>
    <rPh sb="3" eb="6">
      <t>ジュウリョウブツ</t>
    </rPh>
    <phoneticPr fontId="15"/>
  </si>
  <si>
    <t>軽油検査室</t>
    <rPh sb="0" eb="5">
      <t>ケイユケンサシツ</t>
    </rPh>
    <phoneticPr fontId="15"/>
  </si>
  <si>
    <t>倉庫棟　○○階</t>
    <rPh sb="0" eb="2">
      <t>ソウコ</t>
    </rPh>
    <rPh sb="2" eb="3">
      <t>トウ</t>
    </rPh>
    <rPh sb="6" eb="7">
      <t>カイ</t>
    </rPh>
    <phoneticPr fontId="15"/>
  </si>
  <si>
    <t>災害用備蓄倉庫</t>
    <rPh sb="0" eb="2">
      <t>サイガイ</t>
    </rPh>
    <rPh sb="2" eb="7">
      <t>ヨウビチクソウコ</t>
    </rPh>
    <phoneticPr fontId="15"/>
  </si>
  <si>
    <t>内部仕上げ表３</t>
    <rPh sb="0" eb="4">
      <t>ナイブシア</t>
    </rPh>
    <rPh sb="5" eb="6">
      <t>ヒョウ</t>
    </rPh>
    <phoneticPr fontId="15"/>
  </si>
  <si>
    <t>○○棟　○○階</t>
    <rPh sb="2" eb="3">
      <t>トウ</t>
    </rPh>
    <rPh sb="6" eb="7">
      <t>カイ</t>
    </rPh>
    <phoneticPr fontId="15"/>
  </si>
  <si>
    <t>その他</t>
    <rPh sb="2" eb="3">
      <t>タ</t>
    </rPh>
    <phoneticPr fontId="15"/>
  </si>
  <si>
    <t>犬・猫等の拘留施設</t>
    <rPh sb="0" eb="1">
      <t>イヌ</t>
    </rPh>
    <rPh sb="2" eb="3">
      <t>ネコ</t>
    </rPh>
    <rPh sb="3" eb="4">
      <t>トウ</t>
    </rPh>
    <rPh sb="5" eb="7">
      <t>コウリュウ</t>
    </rPh>
    <rPh sb="7" eb="9">
      <t>シセツ</t>
    </rPh>
    <phoneticPr fontId="15"/>
  </si>
  <si>
    <t>（様式Ⅱ-3-15 ）</t>
    <rPh sb="1" eb="3">
      <t>ヨウシキ</t>
    </rPh>
    <phoneticPr fontId="15"/>
  </si>
  <si>
    <t>各室面積表１</t>
    <rPh sb="0" eb="1">
      <t>カク</t>
    </rPh>
    <rPh sb="1" eb="2">
      <t>シツ</t>
    </rPh>
    <rPh sb="2" eb="4">
      <t>メンセキ</t>
    </rPh>
    <rPh sb="4" eb="5">
      <t>ヒョウ</t>
    </rPh>
    <phoneticPr fontId="15"/>
  </si>
  <si>
    <t>諸室諸元表</t>
    <rPh sb="0" eb="5">
      <t>ショシツショゲンヒョウ</t>
    </rPh>
    <phoneticPr fontId="15"/>
  </si>
  <si>
    <t>床面積</t>
    <rPh sb="0" eb="3">
      <t>ユカメンセキ</t>
    </rPh>
    <phoneticPr fontId="15"/>
  </si>
  <si>
    <t>総務課　執務室</t>
    <rPh sb="0" eb="3">
      <t>ソウムカ</t>
    </rPh>
    <rPh sb="4" eb="7">
      <t>シツムシツ</t>
    </rPh>
    <phoneticPr fontId="15"/>
  </si>
  <si>
    <t>企画調査課　執務室</t>
    <rPh sb="0" eb="2">
      <t>キカク</t>
    </rPh>
    <rPh sb="2" eb="5">
      <t>チョウサカ</t>
    </rPh>
    <rPh sb="6" eb="9">
      <t>シツムシツ</t>
    </rPh>
    <phoneticPr fontId="15"/>
  </si>
  <si>
    <t>総務課　待合スペース</t>
    <rPh sb="0" eb="3">
      <t>ソウムカ</t>
    </rPh>
    <rPh sb="4" eb="6">
      <t>マチアイ</t>
    </rPh>
    <phoneticPr fontId="15"/>
  </si>
  <si>
    <t>管理課　執務室</t>
    <rPh sb="0" eb="3">
      <t>カンリカ</t>
    </rPh>
    <rPh sb="4" eb="7">
      <t>シツムシツ</t>
    </rPh>
    <phoneticPr fontId="15"/>
  </si>
  <si>
    <t>課税課　執務室</t>
    <rPh sb="0" eb="3">
      <t>カゼイカ</t>
    </rPh>
    <rPh sb="4" eb="7">
      <t>シツムシツ</t>
    </rPh>
    <phoneticPr fontId="15"/>
  </si>
  <si>
    <t>用地課　執務室</t>
    <rPh sb="0" eb="3">
      <t>ヨウチカ</t>
    </rPh>
    <rPh sb="4" eb="7">
      <t>シツムシツ</t>
    </rPh>
    <phoneticPr fontId="15"/>
  </si>
  <si>
    <t>納税課　執務室</t>
    <rPh sb="0" eb="3">
      <t>ノウゼイカ</t>
    </rPh>
    <rPh sb="4" eb="7">
      <t>シツムシツ</t>
    </rPh>
    <phoneticPr fontId="15"/>
  </si>
  <si>
    <t>道路課　執務室</t>
    <rPh sb="0" eb="2">
      <t>ドウロ</t>
    </rPh>
    <rPh sb="2" eb="3">
      <t>カ</t>
    </rPh>
    <rPh sb="4" eb="7">
      <t>シツムシツ</t>
    </rPh>
    <phoneticPr fontId="15"/>
  </si>
  <si>
    <t>港湾砂防課　執務室</t>
    <rPh sb="0" eb="2">
      <t>コウワン</t>
    </rPh>
    <rPh sb="2" eb="4">
      <t>サボウ</t>
    </rPh>
    <rPh sb="4" eb="5">
      <t>カ</t>
    </rPh>
    <rPh sb="6" eb="9">
      <t>シツムシツ</t>
    </rPh>
    <phoneticPr fontId="15"/>
  </si>
  <si>
    <t>建築住宅課　執務室</t>
    <rPh sb="0" eb="2">
      <t>ケンチク</t>
    </rPh>
    <rPh sb="2" eb="4">
      <t>ジュウタク</t>
    </rPh>
    <rPh sb="4" eb="5">
      <t>カ</t>
    </rPh>
    <rPh sb="6" eb="9">
      <t>シツムシツ</t>
    </rPh>
    <phoneticPr fontId="15"/>
  </si>
  <si>
    <t>倉庫（別棟可）</t>
    <rPh sb="0" eb="2">
      <t>ソウコ</t>
    </rPh>
    <rPh sb="3" eb="5">
      <t>ベツムネ</t>
    </rPh>
    <rPh sb="5" eb="6">
      <t>カ</t>
    </rPh>
    <phoneticPr fontId="15"/>
  </si>
  <si>
    <t>業務委託①　執務室</t>
    <rPh sb="0" eb="4">
      <t>ギョウムイタク</t>
    </rPh>
    <rPh sb="6" eb="9">
      <t>シツムシツ</t>
    </rPh>
    <phoneticPr fontId="15"/>
  </si>
  <si>
    <t>業務委託②　執務室</t>
    <rPh sb="0" eb="4">
      <t>ギョウムイタク</t>
    </rPh>
    <rPh sb="6" eb="9">
      <t>シツムシツ</t>
    </rPh>
    <phoneticPr fontId="15"/>
  </si>
  <si>
    <t>別府駐在所</t>
    <rPh sb="0" eb="4">
      <t>ベップチュウザイ</t>
    </rPh>
    <rPh sb="4" eb="5">
      <t>ショ</t>
    </rPh>
    <phoneticPr fontId="15"/>
  </si>
  <si>
    <t>健康安全企画課　執務室</t>
    <rPh sb="8" eb="11">
      <t>シツムシツ</t>
    </rPh>
    <phoneticPr fontId="15"/>
  </si>
  <si>
    <t>健康安全企画課　倉庫</t>
    <rPh sb="8" eb="10">
      <t>ソウコ</t>
    </rPh>
    <phoneticPr fontId="15"/>
  </si>
  <si>
    <t>指導課　執務室</t>
    <rPh sb="0" eb="2">
      <t>シドウ</t>
    </rPh>
    <rPh sb="2" eb="3">
      <t>カ</t>
    </rPh>
    <rPh sb="4" eb="7">
      <t>シツムシツ</t>
    </rPh>
    <phoneticPr fontId="15"/>
  </si>
  <si>
    <t>衛生課　執務室</t>
    <rPh sb="4" eb="7">
      <t>シツムシツ</t>
    </rPh>
    <phoneticPr fontId="15"/>
  </si>
  <si>
    <t>指導課　面談室</t>
    <rPh sb="0" eb="2">
      <t>シドウ</t>
    </rPh>
    <rPh sb="2" eb="3">
      <t>カ</t>
    </rPh>
    <rPh sb="4" eb="7">
      <t>メンダンシツ</t>
    </rPh>
    <phoneticPr fontId="15"/>
  </si>
  <si>
    <t>衛生課　倉庫</t>
    <rPh sb="4" eb="6">
      <t>ソウコ</t>
    </rPh>
    <phoneticPr fontId="15"/>
  </si>
  <si>
    <t>衛生課　倉庫（別棟可）</t>
    <rPh sb="4" eb="6">
      <t>ソウコ</t>
    </rPh>
    <rPh sb="7" eb="9">
      <t>ベツムネ</t>
    </rPh>
    <rPh sb="9" eb="10">
      <t>カ</t>
    </rPh>
    <phoneticPr fontId="15"/>
  </si>
  <si>
    <t>検査課　執務室</t>
    <rPh sb="4" eb="7">
      <t>シツムシツ</t>
    </rPh>
    <phoneticPr fontId="15"/>
  </si>
  <si>
    <t>大分県食品衛生協会　執務室</t>
    <rPh sb="10" eb="13">
      <t>シツムシツ</t>
    </rPh>
    <phoneticPr fontId="15"/>
  </si>
  <si>
    <t>各室面積表２</t>
    <rPh sb="0" eb="1">
      <t>カク</t>
    </rPh>
    <rPh sb="1" eb="2">
      <t>シツ</t>
    </rPh>
    <rPh sb="2" eb="4">
      <t>メンセキ</t>
    </rPh>
    <rPh sb="4" eb="5">
      <t>ヒョウ</t>
    </rPh>
    <phoneticPr fontId="15"/>
  </si>
  <si>
    <t>適宜</t>
    <rPh sb="0" eb="2">
      <t>テキギ</t>
    </rPh>
    <phoneticPr fontId="15"/>
  </si>
  <si>
    <t>（様式Ⅱ-5-3）</t>
    <rPh sb="1" eb="3">
      <t>ヨウシキ</t>
    </rPh>
    <phoneticPr fontId="15"/>
  </si>
  <si>
    <t>民間収益事業に関する長期収支計画</t>
    <rPh sb="0" eb="2">
      <t>ミンカン</t>
    </rPh>
    <rPh sb="2" eb="4">
      <t>シュウエキ</t>
    </rPh>
    <rPh sb="4" eb="6">
      <t>ジギョウ</t>
    </rPh>
    <rPh sb="7" eb="8">
      <t>カン</t>
    </rPh>
    <rPh sb="10" eb="12">
      <t>チョウキ</t>
    </rPh>
    <rPh sb="12" eb="14">
      <t>シュウシ</t>
    </rPh>
    <rPh sb="14" eb="16">
      <t>ケイカク</t>
    </rPh>
    <phoneticPr fontId="15"/>
  </si>
  <si>
    <t>１．収支計画書（単位：千円）</t>
    <rPh sb="2" eb="4">
      <t>シュウシ</t>
    </rPh>
    <rPh sb="4" eb="6">
      <t>ケイカク</t>
    </rPh>
    <rPh sb="6" eb="7">
      <t>ショ</t>
    </rPh>
    <rPh sb="8" eb="10">
      <t>タンイ</t>
    </rPh>
    <rPh sb="11" eb="13">
      <t>センエン</t>
    </rPh>
    <phoneticPr fontId="15"/>
  </si>
  <si>
    <t>令和　年度</t>
    <rPh sb="0" eb="2">
      <t>レイワ</t>
    </rPh>
    <rPh sb="3" eb="4">
      <t>ネン</t>
    </rPh>
    <rPh sb="4" eb="5">
      <t>ド</t>
    </rPh>
    <phoneticPr fontId="15"/>
  </si>
  <si>
    <t>合計</t>
    <rPh sb="0" eb="2">
      <t>ゴウケイ</t>
    </rPh>
    <phoneticPr fontId="15"/>
  </si>
  <si>
    <t>売上高</t>
    <rPh sb="0" eb="2">
      <t>ウリアゲ</t>
    </rPh>
    <rPh sb="2" eb="3">
      <t>ダカ</t>
    </rPh>
    <phoneticPr fontId="15"/>
  </si>
  <si>
    <t>（　　　　　　　　　　　）</t>
    <phoneticPr fontId="15"/>
  </si>
  <si>
    <t>（　　　　　　　　　　　）</t>
    <phoneticPr fontId="15"/>
  </si>
  <si>
    <t>（　　　　　　　　　　　）</t>
  </si>
  <si>
    <t>支出</t>
    <rPh sb="0" eb="2">
      <t>シシュツ</t>
    </rPh>
    <phoneticPr fontId="15"/>
  </si>
  <si>
    <t>（　　　　　　　　　　　）</t>
    <phoneticPr fontId="15"/>
  </si>
  <si>
    <t>収支</t>
    <rPh sb="0" eb="2">
      <t>シュウシ</t>
    </rPh>
    <phoneticPr fontId="15"/>
  </si>
  <si>
    <t>累積収支</t>
    <rPh sb="0" eb="2">
      <t>ルイセキ</t>
    </rPh>
    <rPh sb="2" eb="4">
      <t>シュウシ</t>
    </rPh>
    <phoneticPr fontId="15"/>
  </si>
  <si>
    <t>２．投資及び資金計画書（単位：千円）</t>
    <rPh sb="2" eb="4">
      <t>トウシ</t>
    </rPh>
    <rPh sb="4" eb="5">
      <t>オヨ</t>
    </rPh>
    <rPh sb="6" eb="8">
      <t>シキン</t>
    </rPh>
    <rPh sb="8" eb="10">
      <t>ケイカク</t>
    </rPh>
    <rPh sb="10" eb="11">
      <t>ショ</t>
    </rPh>
    <rPh sb="12" eb="14">
      <t>タンイ</t>
    </rPh>
    <rPh sb="15" eb="17">
      <t>センエン</t>
    </rPh>
    <phoneticPr fontId="15"/>
  </si>
  <si>
    <t>投資</t>
    <rPh sb="0" eb="2">
      <t>トウシ</t>
    </rPh>
    <phoneticPr fontId="15"/>
  </si>
  <si>
    <t>（　　　　　　　　　　　）</t>
    <phoneticPr fontId="15"/>
  </si>
  <si>
    <t>資金調達・返済</t>
    <rPh sb="0" eb="2">
      <t>シキン</t>
    </rPh>
    <rPh sb="2" eb="4">
      <t>チョウタツ</t>
    </rPh>
    <rPh sb="5" eb="7">
      <t>ヘンサイ</t>
    </rPh>
    <phoneticPr fontId="15"/>
  </si>
  <si>
    <t>※1　消費税及び地方消費税、物価変動は除いて計算すること。　</t>
    <phoneticPr fontId="2"/>
  </si>
  <si>
    <t>※2　Ａ３版横長１枚で記入すること。</t>
    <phoneticPr fontId="2"/>
  </si>
  <si>
    <t>※3　収入、費用、資金調達及び資金需要の内訳については、表中の項目（例示）を基本とするが、必要に応じ適宜項目欄を増やすこと。</t>
    <rPh sb="6" eb="8">
      <t>ヒヨウ</t>
    </rPh>
    <rPh sb="11" eb="13">
      <t>チョウタツ</t>
    </rPh>
    <rPh sb="17" eb="19">
      <t>ジュヨウ</t>
    </rPh>
    <phoneticPr fontId="2"/>
  </si>
  <si>
    <t>※4　見積書等の他様式と関連のある項目の数値については、相互に整合性のとれる形で記入すること。</t>
    <phoneticPr fontId="2"/>
  </si>
  <si>
    <t>※5　各年の費用は、原則として各年４月～翌年３月の１年間の費用を記入すること。</t>
    <phoneticPr fontId="2"/>
  </si>
  <si>
    <t>※6　金額は、円単位で記入すること。</t>
    <rPh sb="7" eb="8">
      <t>エン</t>
    </rPh>
    <rPh sb="8" eb="10">
      <t>タンイ</t>
    </rPh>
    <phoneticPr fontId="2"/>
  </si>
  <si>
    <t>※３　諸室諸元表にない室がある場合、室を追加すること。</t>
    <rPh sb="3" eb="8">
      <t>ショシツショゲンヒョウ</t>
    </rPh>
    <rPh sb="11" eb="12">
      <t>シツ</t>
    </rPh>
    <rPh sb="15" eb="17">
      <t>バアイ</t>
    </rPh>
    <rPh sb="18" eb="19">
      <t>シツ</t>
    </rPh>
    <rPh sb="20" eb="22">
      <t>ツイカ</t>
    </rPh>
    <phoneticPr fontId="15"/>
  </si>
  <si>
    <t>※４　同じ室名で仕上が異なる場合は、室を追加し、室名の呼称に１，２…などの区分符号を付けること。</t>
    <rPh sb="3" eb="4">
      <t>オナ</t>
    </rPh>
    <rPh sb="5" eb="7">
      <t>シツメイ</t>
    </rPh>
    <rPh sb="8" eb="10">
      <t>シアゲ</t>
    </rPh>
    <rPh sb="11" eb="12">
      <t>コト</t>
    </rPh>
    <rPh sb="14" eb="16">
      <t>バアイ</t>
    </rPh>
    <rPh sb="18" eb="19">
      <t>シツ</t>
    </rPh>
    <rPh sb="20" eb="22">
      <t>ツイカ</t>
    </rPh>
    <rPh sb="24" eb="26">
      <t>シツメイ</t>
    </rPh>
    <rPh sb="27" eb="29">
      <t>コショウ</t>
    </rPh>
    <rPh sb="37" eb="39">
      <t>クブン</t>
    </rPh>
    <rPh sb="39" eb="41">
      <t>フゴウ</t>
    </rPh>
    <rPh sb="42" eb="43">
      <t>ツ</t>
    </rPh>
    <phoneticPr fontId="15"/>
  </si>
  <si>
    <t>※５　庁舎棟以外の棟名称は提案に内容に合わせた呼称を付けること。</t>
    <rPh sb="3" eb="5">
      <t>チョウシャ</t>
    </rPh>
    <rPh sb="5" eb="6">
      <t>トウ</t>
    </rPh>
    <rPh sb="6" eb="8">
      <t>イガイ</t>
    </rPh>
    <rPh sb="9" eb="12">
      <t>トウメイショウ</t>
    </rPh>
    <rPh sb="13" eb="15">
      <t>テイアン</t>
    </rPh>
    <rPh sb="16" eb="18">
      <t>ナイヨウ</t>
    </rPh>
    <rPh sb="19" eb="20">
      <t>ア</t>
    </rPh>
    <rPh sb="23" eb="25">
      <t>コショウ</t>
    </rPh>
    <rPh sb="26" eb="27">
      <t>ツ</t>
    </rPh>
    <phoneticPr fontId="15"/>
  </si>
  <si>
    <t>※１　諸室諸元表にない室がある場合、室を追加すること。</t>
    <rPh sb="3" eb="8">
      <t>ショシツショゲンヒョウ</t>
    </rPh>
    <rPh sb="11" eb="12">
      <t>シツ</t>
    </rPh>
    <rPh sb="15" eb="17">
      <t>バアイ</t>
    </rPh>
    <rPh sb="18" eb="19">
      <t>シツ</t>
    </rPh>
    <rPh sb="20" eb="22">
      <t>ツイカ</t>
    </rPh>
    <phoneticPr fontId="15"/>
  </si>
  <si>
    <t>※２　同じ室名で分割配置した場合は、合計面積を記載し、備考欄に別棟である旨を記載すること。</t>
    <rPh sb="3" eb="4">
      <t>オナ</t>
    </rPh>
    <rPh sb="5" eb="7">
      <t>シツメイ</t>
    </rPh>
    <rPh sb="8" eb="10">
      <t>ブンカツ</t>
    </rPh>
    <rPh sb="10" eb="12">
      <t>ハイチ</t>
    </rPh>
    <rPh sb="14" eb="16">
      <t>バアイ</t>
    </rPh>
    <rPh sb="18" eb="20">
      <t>ゴウケイ</t>
    </rPh>
    <rPh sb="20" eb="22">
      <t>メンセキ</t>
    </rPh>
    <rPh sb="23" eb="25">
      <t>キサイ</t>
    </rPh>
    <rPh sb="27" eb="30">
      <t>ビコウラン</t>
    </rPh>
    <phoneticPr fontId="15"/>
  </si>
  <si>
    <t>※３　倉庫で「別棟可」のものは別棟の場合、備考欄に別棟である旨を記載すること。</t>
    <rPh sb="3" eb="5">
      <t>ソウコ</t>
    </rPh>
    <rPh sb="7" eb="9">
      <t>ベットウ</t>
    </rPh>
    <rPh sb="9" eb="10">
      <t>カ</t>
    </rPh>
    <rPh sb="15" eb="17">
      <t>ベツムネ</t>
    </rPh>
    <rPh sb="18" eb="20">
      <t>バアイ</t>
    </rPh>
    <rPh sb="21" eb="24">
      <t>ビコウラン</t>
    </rPh>
    <rPh sb="25" eb="27">
      <t>ベツムネ</t>
    </rPh>
    <rPh sb="30" eb="31">
      <t>ムネ</t>
    </rPh>
    <rPh sb="32" eb="34">
      <t>キサイ</t>
    </rPh>
    <phoneticPr fontId="15"/>
  </si>
  <si>
    <t>※１　収支計画書、投資及び資金計画書を作成すること。</t>
    <rPh sb="3" eb="5">
      <t>シュウシ</t>
    </rPh>
    <rPh sb="5" eb="7">
      <t>ケイカク</t>
    </rPh>
    <rPh sb="7" eb="8">
      <t>ショ</t>
    </rPh>
    <rPh sb="9" eb="11">
      <t>トウシ</t>
    </rPh>
    <rPh sb="11" eb="12">
      <t>オヨ</t>
    </rPh>
    <rPh sb="13" eb="15">
      <t>シキン</t>
    </rPh>
    <rPh sb="15" eb="17">
      <t>ケイカク</t>
    </rPh>
    <rPh sb="17" eb="18">
      <t>ショ</t>
    </rPh>
    <rPh sb="19" eb="21">
      <t>サクセイ</t>
    </rPh>
    <phoneticPr fontId="15"/>
  </si>
  <si>
    <t>※２　Ａ３版横長１枚で記入すること。</t>
    <phoneticPr fontId="11"/>
  </si>
  <si>
    <t>※３　千円単位で記入し、千円未満の端数は四捨五入すること。</t>
    <rPh sb="3" eb="5">
      <t>センエン</t>
    </rPh>
    <rPh sb="5" eb="7">
      <t>タンイ</t>
    </rPh>
    <rPh sb="8" eb="10">
      <t>キニュウ</t>
    </rPh>
    <rPh sb="12" eb="14">
      <t>センエン</t>
    </rPh>
    <rPh sb="14" eb="16">
      <t>ミマン</t>
    </rPh>
    <rPh sb="17" eb="19">
      <t>ハスウ</t>
    </rPh>
    <rPh sb="20" eb="24">
      <t>シシャゴニュウ</t>
    </rPh>
    <phoneticPr fontId="15"/>
  </si>
  <si>
    <t>※４　消費税等相当額は金額に含めないこと。</t>
    <rPh sb="3" eb="6">
      <t>ショウヒゼイ</t>
    </rPh>
    <rPh sb="6" eb="7">
      <t>トウ</t>
    </rPh>
    <rPh sb="7" eb="9">
      <t>ソウトウ</t>
    </rPh>
    <rPh sb="9" eb="10">
      <t>ガク</t>
    </rPh>
    <rPh sb="11" eb="13">
      <t>キンガク</t>
    </rPh>
    <rPh sb="14" eb="15">
      <t>フク</t>
    </rPh>
    <phoneticPr fontId="15"/>
  </si>
  <si>
    <t>※５　記入欄及び項目については提案にあわせて適宜調整すること。</t>
    <rPh sb="3" eb="5">
      <t>キニュウ</t>
    </rPh>
    <rPh sb="5" eb="6">
      <t>ラン</t>
    </rPh>
    <rPh sb="6" eb="7">
      <t>オヨ</t>
    </rPh>
    <rPh sb="8" eb="10">
      <t>コウモク</t>
    </rPh>
    <rPh sb="15" eb="17">
      <t>テイアン</t>
    </rPh>
    <rPh sb="22" eb="24">
      <t>テキギ</t>
    </rPh>
    <rPh sb="24" eb="26">
      <t>チョウセイ</t>
    </rPh>
    <phoneticPr fontId="15"/>
  </si>
  <si>
    <t>※６　水色のセルには数式が入っていますので、入力しないこと。ただし、不都合がある場合は、適宜調整すること。</t>
    <rPh sb="3" eb="5">
      <t>ミズイロ</t>
    </rPh>
    <rPh sb="10" eb="12">
      <t>スウシキ</t>
    </rPh>
    <rPh sb="13" eb="14">
      <t>ハイ</t>
    </rPh>
    <rPh sb="22" eb="24">
      <t>ニュウリョク</t>
    </rPh>
    <rPh sb="34" eb="37">
      <t>フツゴウ</t>
    </rPh>
    <rPh sb="40" eb="42">
      <t>バアイ</t>
    </rPh>
    <rPh sb="44" eb="46">
      <t>テキギ</t>
    </rPh>
    <rPh sb="46" eb="48">
      <t>チョウセイ</t>
    </rPh>
    <phoneticPr fontId="15"/>
  </si>
  <si>
    <t>サテライトオフィス</t>
    <phoneticPr fontId="15"/>
  </si>
  <si>
    <t>リモートブース</t>
    <phoneticPr fontId="15"/>
  </si>
  <si>
    <t>エレベータホール</t>
    <phoneticPr fontId="15"/>
  </si>
  <si>
    <t>床面積　㎡</t>
    <phoneticPr fontId="15"/>
  </si>
  <si>
    <t>㎡</t>
    <phoneticPr fontId="15"/>
  </si>
  <si>
    <t>検査課　X線室</t>
    <phoneticPr fontId="15"/>
  </si>
  <si>
    <t>㎡</t>
    <phoneticPr fontId="15"/>
  </si>
  <si>
    <t>㎡</t>
    <phoneticPr fontId="15"/>
  </si>
  <si>
    <t>※1　階毎に作成すること。</t>
    <rPh sb="3" eb="4">
      <t>カイ</t>
    </rPh>
    <rPh sb="4" eb="5">
      <t>ゴト</t>
    </rPh>
    <rPh sb="6" eb="8">
      <t>サクセイ</t>
    </rPh>
    <phoneticPr fontId="15"/>
  </si>
  <si>
    <t>※２　部屋の順序は変更可能とする。</t>
    <rPh sb="3" eb="5">
      <t>ヘヤ</t>
    </rPh>
    <rPh sb="6" eb="8">
      <t>ジュンジョ</t>
    </rPh>
    <rPh sb="9" eb="11">
      <t>ヘンコウ</t>
    </rPh>
    <rPh sb="11" eb="13">
      <t>カノウ</t>
    </rPh>
    <phoneticPr fontId="15"/>
  </si>
  <si>
    <t>※４　Ａ４版横長（枚数は適宜）で記入すること。</t>
    <phoneticPr fontId="11"/>
  </si>
  <si>
    <t>※６　Ａ４版横長（枚数は適宜）で記入すること。</t>
    <phoneticPr fontId="11"/>
  </si>
  <si>
    <t>（様式Ⅱ－3－11 ）</t>
    <phoneticPr fontId="15"/>
  </si>
  <si>
    <t>設計・建設費総括表</t>
    <rPh sb="0" eb="2">
      <t>セッケイ</t>
    </rPh>
    <rPh sb="3" eb="6">
      <t>ケンセツヒ</t>
    </rPh>
    <rPh sb="6" eb="9">
      <t>ソウカツヒョウ</t>
    </rPh>
    <phoneticPr fontId="15"/>
  </si>
  <si>
    <t>項　　目</t>
    <rPh sb="0" eb="1">
      <t>コウ</t>
    </rPh>
    <rPh sb="3" eb="4">
      <t>モク</t>
    </rPh>
    <phoneticPr fontId="15"/>
  </si>
  <si>
    <t>金　　額</t>
    <rPh sb="0" eb="1">
      <t>キン</t>
    </rPh>
    <rPh sb="3" eb="4">
      <t>ガク</t>
    </rPh>
    <phoneticPr fontId="15"/>
  </si>
  <si>
    <t>備　　考</t>
    <rPh sb="0" eb="1">
      <t>ビ</t>
    </rPh>
    <rPh sb="3" eb="4">
      <t>コウ</t>
    </rPh>
    <phoneticPr fontId="15"/>
  </si>
  <si>
    <t>Ⅰ．</t>
    <phoneticPr fontId="15"/>
  </si>
  <si>
    <t>調査費</t>
  </si>
  <si>
    <t>１．</t>
    <phoneticPr fontId="15"/>
  </si>
  <si>
    <t>敷地調査費</t>
    <phoneticPr fontId="15"/>
  </si>
  <si>
    <t>２．</t>
    <phoneticPr fontId="15"/>
  </si>
  <si>
    <t>地盤調査費</t>
    <phoneticPr fontId="15"/>
  </si>
  <si>
    <t>３．</t>
    <phoneticPr fontId="15"/>
  </si>
  <si>
    <t>電波障害調査費</t>
    <phoneticPr fontId="15"/>
  </si>
  <si>
    <t>４．</t>
    <phoneticPr fontId="15"/>
  </si>
  <si>
    <t>既存施設汚染物質調査費</t>
    <phoneticPr fontId="15"/>
  </si>
  <si>
    <t>５．</t>
    <phoneticPr fontId="15"/>
  </si>
  <si>
    <t>既存家具・什器備品調査費</t>
    <phoneticPr fontId="15"/>
  </si>
  <si>
    <t>６．</t>
    <phoneticPr fontId="15"/>
  </si>
  <si>
    <t>その他調査費　※上記以外</t>
    <phoneticPr fontId="15"/>
  </si>
  <si>
    <t>Ⅱ．</t>
    <phoneticPr fontId="15"/>
  </si>
  <si>
    <t>基本設計費</t>
    <rPh sb="0" eb="4">
      <t>キホンセッケイ</t>
    </rPh>
    <rPh sb="4" eb="5">
      <t>ヒ</t>
    </rPh>
    <phoneticPr fontId="15"/>
  </si>
  <si>
    <t>Ⅲ．</t>
    <phoneticPr fontId="15"/>
  </si>
  <si>
    <t>実施設計費</t>
    <rPh sb="0" eb="4">
      <t>ジッシセッケイ</t>
    </rPh>
    <rPh sb="4" eb="5">
      <t>ヒ</t>
    </rPh>
    <phoneticPr fontId="15"/>
  </si>
  <si>
    <t>新築建物設計</t>
    <rPh sb="0" eb="2">
      <t>シンチク</t>
    </rPh>
    <rPh sb="2" eb="4">
      <t>タテモノ</t>
    </rPh>
    <rPh sb="4" eb="6">
      <t>セッケイ</t>
    </rPh>
    <phoneticPr fontId="15"/>
  </si>
  <si>
    <t>解体設計</t>
    <rPh sb="0" eb="2">
      <t>カイタイ</t>
    </rPh>
    <rPh sb="2" eb="4">
      <t>セッケイ</t>
    </rPh>
    <phoneticPr fontId="15"/>
  </si>
  <si>
    <t>Ⅳ．</t>
    <phoneticPr fontId="15"/>
  </si>
  <si>
    <t>解体工事費</t>
    <rPh sb="0" eb="5">
      <t>カイタイコウジヒ</t>
    </rPh>
    <phoneticPr fontId="15"/>
  </si>
  <si>
    <t>①</t>
    <phoneticPr fontId="15"/>
  </si>
  <si>
    <t>別府土木事務所 解体工事費</t>
    <phoneticPr fontId="15"/>
  </si>
  <si>
    <t>②</t>
    <phoneticPr fontId="15"/>
  </si>
  <si>
    <t>別府土木事務所別棟 解体工事</t>
    <phoneticPr fontId="15"/>
  </si>
  <si>
    <t>③</t>
    <phoneticPr fontId="15"/>
  </si>
  <si>
    <t>別府県税務事務所 解体工事費</t>
    <phoneticPr fontId="15"/>
  </si>
  <si>
    <t>④</t>
    <phoneticPr fontId="15"/>
  </si>
  <si>
    <t>東部保健所 解体工事費</t>
    <phoneticPr fontId="15"/>
  </si>
  <si>
    <t>⑤</t>
    <phoneticPr fontId="15"/>
  </si>
  <si>
    <t>その他棟 解体工事費</t>
    <phoneticPr fontId="15"/>
  </si>
  <si>
    <t>⑥</t>
    <phoneticPr fontId="15"/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</si>
  <si>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外構 解体工事費</t>
    </r>
    <phoneticPr fontId="15"/>
  </si>
  <si>
    <t>共通費</t>
    <rPh sb="0" eb="3">
      <t>キョウツウヒ</t>
    </rPh>
    <phoneticPr fontId="15"/>
  </si>
  <si>
    <t>共通仮設</t>
    <rPh sb="0" eb="4">
      <t>キョウツウカセツ</t>
    </rPh>
    <phoneticPr fontId="15"/>
  </si>
  <si>
    <t>諸経費</t>
    <rPh sb="0" eb="3">
      <t>ショケイヒ</t>
    </rPh>
    <phoneticPr fontId="15"/>
  </si>
  <si>
    <t>Ⅴ．</t>
    <phoneticPr fontId="15"/>
  </si>
  <si>
    <t>建設工事費</t>
    <phoneticPr fontId="15"/>
  </si>
  <si>
    <t>総合庁舎棟　直接工事費</t>
    <rPh sb="0" eb="4">
      <t>ソウゴウチョウシャ</t>
    </rPh>
    <rPh sb="4" eb="5">
      <t>トウ</t>
    </rPh>
    <rPh sb="6" eb="11">
      <t>チョクセツコウジヒ</t>
    </rPh>
    <phoneticPr fontId="15"/>
  </si>
  <si>
    <t>建築工事費</t>
    <rPh sb="0" eb="2">
      <t>ケンチク</t>
    </rPh>
    <rPh sb="2" eb="4">
      <t>コウジ</t>
    </rPh>
    <rPh sb="4" eb="5">
      <t>ヒ</t>
    </rPh>
    <phoneticPr fontId="15"/>
  </si>
  <si>
    <t>直接仮設工事</t>
    <rPh sb="0" eb="2">
      <t>チョクセツ</t>
    </rPh>
    <rPh sb="2" eb="4">
      <t>カセツ</t>
    </rPh>
    <rPh sb="4" eb="6">
      <t>コウジ</t>
    </rPh>
    <phoneticPr fontId="15"/>
  </si>
  <si>
    <t>土工事、杭・事業工事</t>
    <rPh sb="0" eb="3">
      <t>ドコウジ</t>
    </rPh>
    <rPh sb="4" eb="5">
      <t>クイ</t>
    </rPh>
    <rPh sb="6" eb="10">
      <t>ジギョウコウジ</t>
    </rPh>
    <phoneticPr fontId="15"/>
  </si>
  <si>
    <t>躯体工事</t>
    <rPh sb="0" eb="4">
      <t>クタイコウジ</t>
    </rPh>
    <phoneticPr fontId="15"/>
  </si>
  <si>
    <t>外装工事</t>
    <rPh sb="0" eb="4">
      <t>ガイソウコウジ</t>
    </rPh>
    <phoneticPr fontId="15"/>
  </si>
  <si>
    <t>内装工事</t>
    <rPh sb="0" eb="4">
      <t>ナイソウコウジ</t>
    </rPh>
    <phoneticPr fontId="15"/>
  </si>
  <si>
    <t>その他</t>
    <phoneticPr fontId="15"/>
  </si>
  <si>
    <t>電気設備工事</t>
    <rPh sb="0" eb="6">
      <t>デンキセツビコウジ</t>
    </rPh>
    <phoneticPr fontId="15"/>
  </si>
  <si>
    <t>引込設備・受変電設備</t>
    <rPh sb="0" eb="4">
      <t>ヒキコミセツビ</t>
    </rPh>
    <rPh sb="5" eb="10">
      <t>ジュヘンデンセツビ</t>
    </rPh>
    <phoneticPr fontId="15"/>
  </si>
  <si>
    <t>幹線・動力設備</t>
    <rPh sb="0" eb="2">
      <t>カンセン</t>
    </rPh>
    <rPh sb="3" eb="7">
      <t>ドウリョクセツビ</t>
    </rPh>
    <phoneticPr fontId="15"/>
  </si>
  <si>
    <t>電灯・コンセント設備</t>
    <rPh sb="0" eb="2">
      <t>デントウ</t>
    </rPh>
    <rPh sb="8" eb="10">
      <t>セツビ</t>
    </rPh>
    <phoneticPr fontId="15"/>
  </si>
  <si>
    <t>弱電設備</t>
    <rPh sb="0" eb="4">
      <t>ジャクデンセツビ</t>
    </rPh>
    <phoneticPr fontId="15"/>
  </si>
  <si>
    <t>避雷設備</t>
    <rPh sb="0" eb="4">
      <t>ヒライセツビ</t>
    </rPh>
    <phoneticPr fontId="15"/>
  </si>
  <si>
    <t>火災予防設備</t>
    <rPh sb="0" eb="6">
      <t>カサイヨボウセツビ</t>
    </rPh>
    <phoneticPr fontId="15"/>
  </si>
  <si>
    <t>非常用発電設備</t>
    <rPh sb="0" eb="2">
      <t>ヒジョウ</t>
    </rPh>
    <rPh sb="2" eb="3">
      <t>ヨウ</t>
    </rPh>
    <rPh sb="3" eb="5">
      <t>ハツデン</t>
    </rPh>
    <rPh sb="5" eb="7">
      <t>セツビ</t>
    </rPh>
    <phoneticPr fontId="15"/>
  </si>
  <si>
    <t>太陽光発電設備</t>
    <rPh sb="0" eb="7">
      <t>タイヨウコウハツデンセツビ</t>
    </rPh>
    <phoneticPr fontId="15"/>
  </si>
  <si>
    <t>空気調和換気設備工事費</t>
    <phoneticPr fontId="15"/>
  </si>
  <si>
    <t>給排水衛生設備工事費</t>
    <phoneticPr fontId="15"/>
  </si>
  <si>
    <t>給排水衛生設備</t>
    <phoneticPr fontId="15"/>
  </si>
  <si>
    <t>消防設備</t>
    <rPh sb="0" eb="4">
      <t>ショウボウセツビ</t>
    </rPh>
    <phoneticPr fontId="15"/>
  </si>
  <si>
    <t>昇降機設備工事費</t>
    <phoneticPr fontId="15"/>
  </si>
  <si>
    <t>その他工事費</t>
    <phoneticPr fontId="15"/>
  </si>
  <si>
    <t>○○棟　直接工事費</t>
    <rPh sb="2" eb="3">
      <t>トウ</t>
    </rPh>
    <rPh sb="4" eb="9">
      <t>チョクセツコウジヒ</t>
    </rPh>
    <phoneticPr fontId="15"/>
  </si>
  <si>
    <t>※複数棟を計画する場合は棟毎に直接工事費欄を</t>
    <phoneticPr fontId="15"/>
  </si>
  <si>
    <t>　作成する。該当する工事がない項目は省略する。</t>
    <phoneticPr fontId="15"/>
  </si>
  <si>
    <t>Ⅵ．</t>
    <phoneticPr fontId="15"/>
  </si>
  <si>
    <t>外構工事費</t>
    <phoneticPr fontId="15"/>
  </si>
  <si>
    <t>直接工事費</t>
    <rPh sb="0" eb="5">
      <t>チョクセツコウジヒ</t>
    </rPh>
    <phoneticPr fontId="15"/>
  </si>
  <si>
    <t>外構工事費</t>
    <rPh sb="0" eb="2">
      <t>ガイコウ</t>
    </rPh>
    <rPh sb="2" eb="4">
      <t>コウジ</t>
    </rPh>
    <rPh sb="4" eb="5">
      <t>ヒ</t>
    </rPh>
    <phoneticPr fontId="15"/>
  </si>
  <si>
    <t>Ⅶ．</t>
    <phoneticPr fontId="15"/>
  </si>
  <si>
    <t>工事監理費</t>
    <phoneticPr fontId="15"/>
  </si>
  <si>
    <t>解体工事監理費</t>
    <rPh sb="0" eb="2">
      <t>カイタイ</t>
    </rPh>
    <rPh sb="2" eb="4">
      <t>コウジ</t>
    </rPh>
    <rPh sb="4" eb="6">
      <t>カンリ</t>
    </rPh>
    <rPh sb="6" eb="7">
      <t>ヒ</t>
    </rPh>
    <phoneticPr fontId="15"/>
  </si>
  <si>
    <t>建設工事監理費</t>
    <rPh sb="0" eb="4">
      <t>ケンセツコウジ</t>
    </rPh>
    <rPh sb="4" eb="7">
      <t>カンリヒ</t>
    </rPh>
    <phoneticPr fontId="15"/>
  </si>
  <si>
    <t>Ⅰ～Ⅶ　合計</t>
    <rPh sb="4" eb="5">
      <t>ゴウ</t>
    </rPh>
    <rPh sb="5" eb="6">
      <t>ケイ</t>
    </rPh>
    <phoneticPr fontId="15"/>
  </si>
  <si>
    <t>※１　消費税及び地方消費税を除いた額を記入する。</t>
    <phoneticPr fontId="15"/>
  </si>
  <si>
    <t>※２　必要に応じ、適宜項目を追加する。</t>
    <phoneticPr fontId="15"/>
  </si>
  <si>
    <t>対価収入　合計</t>
    <rPh sb="0" eb="2">
      <t>タイカ</t>
    </rPh>
    <rPh sb="2" eb="4">
      <t>シュウニュウ</t>
    </rPh>
    <rPh sb="5" eb="7">
      <t>ゴウケイ</t>
    </rPh>
    <phoneticPr fontId="2"/>
  </si>
  <si>
    <t>設計業務委託費</t>
    <rPh sb="0" eb="2">
      <t>セッケイ</t>
    </rPh>
    <rPh sb="2" eb="4">
      <t>ギョウム</t>
    </rPh>
    <rPh sb="4" eb="6">
      <t>イタク</t>
    </rPh>
    <rPh sb="6" eb="7">
      <t>ヒ</t>
    </rPh>
    <phoneticPr fontId="2"/>
  </si>
  <si>
    <t>工事請負代金</t>
    <rPh sb="0" eb="2">
      <t>コウジ</t>
    </rPh>
    <rPh sb="2" eb="4">
      <t>ウケオイ</t>
    </rPh>
    <rPh sb="4" eb="6">
      <t>ダイキン</t>
    </rPh>
    <phoneticPr fontId="2"/>
  </si>
  <si>
    <t>工事監理業務委託費</t>
    <rPh sb="0" eb="2">
      <t>コウジ</t>
    </rPh>
    <rPh sb="2" eb="4">
      <t>カンリ</t>
    </rPh>
    <rPh sb="4" eb="6">
      <t>ギョウム</t>
    </rPh>
    <rPh sb="6" eb="8">
      <t>イタク</t>
    </rPh>
    <rPh sb="8" eb="9">
      <t>ヒ</t>
    </rPh>
    <phoneticPr fontId="2"/>
  </si>
  <si>
    <t>維持管理業務費Ａ（修繕業務費除く）</t>
    <rPh sb="0" eb="2">
      <t>イジ</t>
    </rPh>
    <rPh sb="2" eb="4">
      <t>カンリ</t>
    </rPh>
    <rPh sb="4" eb="6">
      <t>ギョウム</t>
    </rPh>
    <rPh sb="6" eb="7">
      <t>ヒ</t>
    </rPh>
    <rPh sb="9" eb="11">
      <t>シュウゼン</t>
    </rPh>
    <rPh sb="11" eb="13">
      <t>ギョウム</t>
    </rPh>
    <rPh sb="13" eb="14">
      <t>ヒ</t>
    </rPh>
    <rPh sb="14" eb="15">
      <t>ノゾ</t>
    </rPh>
    <phoneticPr fontId="2"/>
  </si>
  <si>
    <t>維持管理業務費Ｂ（修繕業務費）</t>
    <phoneticPr fontId="2"/>
  </si>
  <si>
    <t>設計業務に係る原価</t>
    <rPh sb="0" eb="2">
      <t>セッケイ</t>
    </rPh>
    <rPh sb="2" eb="4">
      <t>ギョウム</t>
    </rPh>
    <rPh sb="5" eb="6">
      <t>カカ</t>
    </rPh>
    <rPh sb="7" eb="9">
      <t>ゲンカ</t>
    </rPh>
    <phoneticPr fontId="2"/>
  </si>
  <si>
    <t>工事に係る原価</t>
    <rPh sb="0" eb="2">
      <t>コウジ</t>
    </rPh>
    <rPh sb="3" eb="4">
      <t>カカ</t>
    </rPh>
    <rPh sb="5" eb="7">
      <t>ゲンカ</t>
    </rPh>
    <phoneticPr fontId="2"/>
  </si>
  <si>
    <t>工事監理業務に係る原価</t>
    <rPh sb="0" eb="2">
      <t>コウジ</t>
    </rPh>
    <rPh sb="2" eb="4">
      <t>カンリ</t>
    </rPh>
    <rPh sb="4" eb="6">
      <t>ギョウム</t>
    </rPh>
    <rPh sb="7" eb="8">
      <t>カカ</t>
    </rPh>
    <rPh sb="9" eb="11">
      <t>ゲンカ</t>
    </rPh>
    <phoneticPr fontId="2"/>
  </si>
  <si>
    <t>修繕業務に係る原価</t>
    <rPh sb="0" eb="2">
      <t>シュウゼン</t>
    </rPh>
    <rPh sb="2" eb="4">
      <t>ギョウム</t>
    </rPh>
    <rPh sb="5" eb="6">
      <t>カカ</t>
    </rPh>
    <rPh sb="7" eb="9">
      <t>ゲンカ</t>
    </rPh>
    <phoneticPr fontId="2"/>
  </si>
  <si>
    <t>維持管理業務に係る原価（修繕業務費は除く）</t>
    <rPh sb="0" eb="2">
      <t>イジ</t>
    </rPh>
    <rPh sb="2" eb="4">
      <t>カンリ</t>
    </rPh>
    <rPh sb="4" eb="6">
      <t>ギョウム</t>
    </rPh>
    <rPh sb="7" eb="8">
      <t>カカ</t>
    </rPh>
    <rPh sb="9" eb="11">
      <t>ゲンカ</t>
    </rPh>
    <rPh sb="12" eb="14">
      <t>シュウゼン</t>
    </rPh>
    <rPh sb="14" eb="16">
      <t>ギョウム</t>
    </rPh>
    <rPh sb="16" eb="17">
      <t>ヒ</t>
    </rPh>
    <rPh sb="18" eb="19">
      <t>ノゾ</t>
    </rPh>
    <phoneticPr fontId="2"/>
  </si>
  <si>
    <t>維持管理業務費Ａ</t>
    <rPh sb="0" eb="2">
      <t>イジ</t>
    </rPh>
    <rPh sb="2" eb="4">
      <t>カンリ</t>
    </rPh>
    <rPh sb="4" eb="6">
      <t>ギョウム</t>
    </rPh>
    <rPh sb="6" eb="7">
      <t>ヒ</t>
    </rPh>
    <phoneticPr fontId="11"/>
  </si>
  <si>
    <t>維持管理業務費Ｂ</t>
    <rPh sb="0" eb="2">
      <t>イジ</t>
    </rPh>
    <rPh sb="2" eb="4">
      <t>カンリ</t>
    </rPh>
    <rPh sb="4" eb="6">
      <t>ギョウム</t>
    </rPh>
    <rPh sb="6" eb="7">
      <t>ヒ</t>
    </rPh>
    <phoneticPr fontId="11"/>
  </si>
  <si>
    <t>工事請負代金</t>
    <rPh sb="0" eb="2">
      <t>コウジ</t>
    </rPh>
    <rPh sb="2" eb="4">
      <t>ウケオイ</t>
    </rPh>
    <rPh sb="4" eb="6">
      <t>ダイキン</t>
    </rPh>
    <phoneticPr fontId="11"/>
  </si>
  <si>
    <t>工事監理業務委託料</t>
    <rPh sb="0" eb="2">
      <t>コウジ</t>
    </rPh>
    <rPh sb="2" eb="4">
      <t>カンリ</t>
    </rPh>
    <rPh sb="4" eb="6">
      <t>ギョウム</t>
    </rPh>
    <rPh sb="6" eb="9">
      <t>イタクリョウ</t>
    </rPh>
    <phoneticPr fontId="11"/>
  </si>
  <si>
    <t>設計業務委託料</t>
    <rPh sb="0" eb="2">
      <t>セッケイ</t>
    </rPh>
    <rPh sb="2" eb="4">
      <t>ギョウム</t>
    </rPh>
    <rPh sb="4" eb="6">
      <t>イタク</t>
    </rPh>
    <rPh sb="6" eb="7">
      <t>リョウ</t>
    </rPh>
    <phoneticPr fontId="11"/>
  </si>
  <si>
    <t>入札価格内訳表</t>
    <rPh sb="0" eb="2">
      <t>ニュウサツ</t>
    </rPh>
    <rPh sb="2" eb="4">
      <t>カカク</t>
    </rPh>
    <rPh sb="4" eb="6">
      <t>ウチワケ</t>
    </rPh>
    <rPh sb="6" eb="7">
      <t>ヒョウ</t>
    </rPh>
    <phoneticPr fontId="2"/>
  </si>
  <si>
    <t>（単位：円）</t>
    <rPh sb="1" eb="3">
      <t>タンイ</t>
    </rPh>
    <rPh sb="4" eb="5">
      <t>エン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</si>
  <si>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</si>
  <si>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</si>
  <si>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対価</t>
    <rPh sb="0" eb="2">
      <t>タイカ</t>
    </rPh>
    <phoneticPr fontId="2"/>
  </si>
  <si>
    <t>②工事請負代金</t>
    <rPh sb="1" eb="3">
      <t>コウジ</t>
    </rPh>
    <rPh sb="3" eb="5">
      <t>ウケオイ</t>
    </rPh>
    <rPh sb="5" eb="7">
      <t>ダイキン</t>
    </rPh>
    <phoneticPr fontId="11"/>
  </si>
  <si>
    <t>④維持管理業務費Ａ（修繕業務費除く））</t>
    <rPh sb="1" eb="3">
      <t>イジ</t>
    </rPh>
    <rPh sb="3" eb="5">
      <t>カンリ</t>
    </rPh>
    <rPh sb="5" eb="7">
      <t>ギョウム</t>
    </rPh>
    <rPh sb="7" eb="8">
      <t>ヒ</t>
    </rPh>
    <rPh sb="10" eb="12">
      <t>シュウゼン</t>
    </rPh>
    <rPh sb="12" eb="14">
      <t>ギョウム</t>
    </rPh>
    <rPh sb="14" eb="15">
      <t>ヒ</t>
    </rPh>
    <rPh sb="15" eb="16">
      <t>ノゾ</t>
    </rPh>
    <phoneticPr fontId="2"/>
  </si>
  <si>
    <t>⑤維持管理業務費Ｂ（修繕業務費）</t>
    <rPh sb="1" eb="3">
      <t>イジ</t>
    </rPh>
    <rPh sb="3" eb="5">
      <t>カンリ</t>
    </rPh>
    <rPh sb="5" eb="7">
      <t>ギョウム</t>
    </rPh>
    <rPh sb="7" eb="8">
      <t>ヒ</t>
    </rPh>
    <rPh sb="10" eb="12">
      <t>シュウゼン</t>
    </rPh>
    <rPh sb="12" eb="14">
      <t>ギョウム</t>
    </rPh>
    <rPh sb="14" eb="15">
      <t>ヒ</t>
    </rPh>
    <phoneticPr fontId="2"/>
  </si>
  <si>
    <t>合計【 ① ＋ ② ＋ ③ ＋ ④ ＋ ⑤  】（税抜き）</t>
    <rPh sb="0" eb="2">
      <t>ゴウケイ</t>
    </rPh>
    <rPh sb="25" eb="26">
      <t>ゼイ</t>
    </rPh>
    <rPh sb="26" eb="27">
      <t>ヌ</t>
    </rPh>
    <phoneticPr fontId="2"/>
  </si>
  <si>
    <t>※3　一円未満の端数は切り捨てること。</t>
    <rPh sb="3" eb="5">
      <t>イチエン</t>
    </rPh>
    <rPh sb="5" eb="7">
      <t>ミマン</t>
    </rPh>
    <rPh sb="8" eb="10">
      <t>ハスウ</t>
    </rPh>
    <rPh sb="11" eb="12">
      <t>キ</t>
    </rPh>
    <rPh sb="13" eb="14">
      <t>ス</t>
    </rPh>
    <phoneticPr fontId="2"/>
  </si>
  <si>
    <t>長期収支計画表　（余剰地活用事業除く）</t>
    <rPh sb="0" eb="2">
      <t>チョウキ</t>
    </rPh>
    <rPh sb="2" eb="4">
      <t>シュウシ</t>
    </rPh>
    <rPh sb="4" eb="6">
      <t>ケイカク</t>
    </rPh>
    <rPh sb="6" eb="7">
      <t>ヒョウ</t>
    </rPh>
    <rPh sb="9" eb="11">
      <t>ヨジョウ</t>
    </rPh>
    <rPh sb="11" eb="12">
      <t>チ</t>
    </rPh>
    <rPh sb="12" eb="14">
      <t>カツヨウ</t>
    </rPh>
    <rPh sb="14" eb="16">
      <t>ジギョウ</t>
    </rPh>
    <rPh sb="16" eb="17">
      <t>ノゾ</t>
    </rPh>
    <phoneticPr fontId="2"/>
  </si>
  <si>
    <t>※7　ＳＰＣを設立する場合には、ＳＰＣの業務範囲に応じて、上記の該当箇所を記入すること。設立しない場合においても、事業の全体（余剰地活用事業除く）について損益計算書の経常損益まで記入すること。</t>
    <rPh sb="7" eb="9">
      <t>セツリツ</t>
    </rPh>
    <rPh sb="11" eb="13">
      <t>バアイ</t>
    </rPh>
    <rPh sb="37" eb="39">
      <t>キニュウ</t>
    </rPh>
    <rPh sb="44" eb="46">
      <t>セツリツ</t>
    </rPh>
    <rPh sb="49" eb="51">
      <t>バアイ</t>
    </rPh>
    <rPh sb="57" eb="59">
      <t>ジギョウ</t>
    </rPh>
    <rPh sb="60" eb="62">
      <t>ゼンタイ</t>
    </rPh>
    <rPh sb="63" eb="65">
      <t>ヨジョウ</t>
    </rPh>
    <rPh sb="65" eb="66">
      <t>チ</t>
    </rPh>
    <rPh sb="66" eb="68">
      <t>カツヨウ</t>
    </rPh>
    <rPh sb="68" eb="70">
      <t>ジギョウ</t>
    </rPh>
    <rPh sb="70" eb="71">
      <t>ノゾ</t>
    </rPh>
    <rPh sb="77" eb="79">
      <t>ソンエキ</t>
    </rPh>
    <rPh sb="79" eb="82">
      <t>ケイサンショ</t>
    </rPh>
    <rPh sb="83" eb="85">
      <t>ケイジョウ</t>
    </rPh>
    <rPh sb="85" eb="87">
      <t>ソンエキ</t>
    </rPh>
    <rPh sb="89" eb="91">
      <t>キニュウ</t>
    </rPh>
    <phoneticPr fontId="2"/>
  </si>
  <si>
    <t>対価　合計（四半期ごと支払い）</t>
    <rPh sb="0" eb="2">
      <t>タイカ</t>
    </rPh>
    <phoneticPr fontId="11"/>
  </si>
  <si>
    <t>対価　合計（1年間計）</t>
    <rPh sb="0" eb="2">
      <t>タイカ</t>
    </rPh>
    <phoneticPr fontId="11"/>
  </si>
  <si>
    <t>※1　本表には、事業者が県に求める対価の支払いを、各業務の見積書と整合性の取れる形で記入すること。</t>
    <rPh sb="8" eb="11">
      <t>ジギョウシャ</t>
    </rPh>
    <rPh sb="12" eb="13">
      <t>ケン</t>
    </rPh>
    <rPh sb="17" eb="19">
      <t>タイカ</t>
    </rPh>
    <phoneticPr fontId="11"/>
  </si>
  <si>
    <t>※2　事業契約書に記載の方法により算定し記入すること。</t>
    <rPh sb="3" eb="5">
      <t>ジギョウ</t>
    </rPh>
    <rPh sb="5" eb="8">
      <t>ケイヤクショ</t>
    </rPh>
    <phoneticPr fontId="11"/>
  </si>
  <si>
    <t>　　　 ただし、供用開始までの準備期間にかかる費用相当分については令和８年第一四半期の対価に上乗せして支払うものとする。</t>
    <rPh sb="33" eb="35">
      <t>レイワ</t>
    </rPh>
    <rPh sb="37" eb="39">
      <t>ダイイチ</t>
    </rPh>
    <rPh sb="39" eb="42">
      <t>シハンキ</t>
    </rPh>
    <rPh sb="43" eb="45">
      <t>タイカ</t>
    </rPh>
    <phoneticPr fontId="11"/>
  </si>
  <si>
    <t>　　　維持管理業務費Ｂの支払いは、提案に応じて四半期毎に記入すること。算出根拠を様式Ⅱ-4-9「維持管理業務費見積書３」に記載すること。</t>
    <rPh sb="3" eb="5">
      <t>イジ</t>
    </rPh>
    <rPh sb="5" eb="7">
      <t>カンリ</t>
    </rPh>
    <rPh sb="7" eb="9">
      <t>ギョウム</t>
    </rPh>
    <rPh sb="9" eb="10">
      <t>ヒ</t>
    </rPh>
    <rPh sb="17" eb="19">
      <t>テイアン</t>
    </rPh>
    <rPh sb="20" eb="21">
      <t>オウ</t>
    </rPh>
    <rPh sb="48" eb="50">
      <t>イジ</t>
    </rPh>
    <rPh sb="50" eb="52">
      <t>カンリ</t>
    </rPh>
    <rPh sb="52" eb="54">
      <t>ギョウム</t>
    </rPh>
    <rPh sb="54" eb="55">
      <t>ヒ</t>
    </rPh>
    <rPh sb="55" eb="58">
      <t>ミツモリショ</t>
    </rPh>
    <phoneticPr fontId="11"/>
  </si>
  <si>
    <t>①設計業務委託費</t>
    <rPh sb="1" eb="3">
      <t>セッケイ</t>
    </rPh>
    <rPh sb="3" eb="5">
      <t>ギョウム</t>
    </rPh>
    <rPh sb="5" eb="7">
      <t>イタク</t>
    </rPh>
    <rPh sb="7" eb="8">
      <t>ヒ</t>
    </rPh>
    <phoneticPr fontId="2"/>
  </si>
  <si>
    <t>③工事監理業務委託費</t>
    <rPh sb="1" eb="3">
      <t>コウジ</t>
    </rPh>
    <rPh sb="3" eb="5">
      <t>カンリ</t>
    </rPh>
    <rPh sb="5" eb="7">
      <t>ギョウム</t>
    </rPh>
    <rPh sb="7" eb="9">
      <t>イタク</t>
    </rPh>
    <rPh sb="9" eb="10">
      <t>ヒ</t>
    </rPh>
    <phoneticPr fontId="11"/>
  </si>
  <si>
    <t>（様式Ⅱ-3-11）の設計・建設費総括表「Ⅰ．調査費」「Ⅱ．基本設計費」「Ⅲ．実施設計費」、及び
(様式Ⅱ-2-4)の対価「設計業務委託費」の「事業期間合計」の金額と一致させてください。</t>
    <rPh sb="1" eb="3">
      <t>ヨウシキ</t>
    </rPh>
    <rPh sb="23" eb="25">
      <t>チョウサ</t>
    </rPh>
    <rPh sb="25" eb="26">
      <t>ヒ</t>
    </rPh>
    <rPh sb="30" eb="32">
      <t>キホン</t>
    </rPh>
    <rPh sb="32" eb="34">
      <t>セッケイ</t>
    </rPh>
    <rPh sb="34" eb="35">
      <t>ヒ</t>
    </rPh>
    <rPh sb="39" eb="41">
      <t>ジッシ</t>
    </rPh>
    <rPh sb="41" eb="43">
      <t>セッケイ</t>
    </rPh>
    <rPh sb="43" eb="44">
      <t>ヒ</t>
    </rPh>
    <rPh sb="46" eb="47">
      <t>オヨ</t>
    </rPh>
    <rPh sb="59" eb="61">
      <t>タイカ</t>
    </rPh>
    <rPh sb="62" eb="64">
      <t>セッケイ</t>
    </rPh>
    <rPh sb="64" eb="66">
      <t>ギョウム</t>
    </rPh>
    <rPh sb="66" eb="68">
      <t>イタク</t>
    </rPh>
    <rPh sb="68" eb="69">
      <t>ヒ</t>
    </rPh>
    <rPh sb="72" eb="74">
      <t>ジギョウ</t>
    </rPh>
    <rPh sb="74" eb="76">
      <t>キカン</t>
    </rPh>
    <rPh sb="76" eb="78">
      <t>ゴウケイ</t>
    </rPh>
    <phoneticPr fontId="2"/>
  </si>
  <si>
    <t>（様式Ⅱ-3-11）の設計・建設費総括表「Ⅳ．解体工事費」「Ⅴ．建設工事費」「Ⅵ．外構工事費」、及び
(様式Ⅱ-2-4)の対価「工事請負代金」の「事業期間合計」の金額と一致させてください。</t>
    <rPh sb="1" eb="3">
      <t>ヨウシキ</t>
    </rPh>
    <rPh sb="23" eb="25">
      <t>カイタイ</t>
    </rPh>
    <rPh sb="25" eb="27">
      <t>コウジ</t>
    </rPh>
    <rPh sb="27" eb="28">
      <t>ヒ</t>
    </rPh>
    <rPh sb="32" eb="34">
      <t>ケンセツ</t>
    </rPh>
    <rPh sb="34" eb="37">
      <t>コウジヒ</t>
    </rPh>
    <rPh sb="41" eb="43">
      <t>ガイコウ</t>
    </rPh>
    <rPh sb="43" eb="46">
      <t>コウジヒ</t>
    </rPh>
    <rPh sb="48" eb="49">
      <t>オヨ</t>
    </rPh>
    <rPh sb="61" eb="63">
      <t>タイカ</t>
    </rPh>
    <rPh sb="64" eb="66">
      <t>コウジ</t>
    </rPh>
    <rPh sb="66" eb="68">
      <t>ウケオイ</t>
    </rPh>
    <rPh sb="68" eb="70">
      <t>ダイキン</t>
    </rPh>
    <rPh sb="73" eb="75">
      <t>ジギョウ</t>
    </rPh>
    <rPh sb="75" eb="77">
      <t>キカン</t>
    </rPh>
    <rPh sb="77" eb="79">
      <t>ゴウケイ</t>
    </rPh>
    <phoneticPr fontId="2"/>
  </si>
  <si>
    <t>（様式Ⅱ-3-11）の設計・建設費総括表「Ⅶ．工事監理費」、及び
(様式Ⅱ-2-4)の対価「工事監理業務委託費」の「事業期間合計」の金額と一致させてください。</t>
    <rPh sb="1" eb="3">
      <t>ヨウシキ</t>
    </rPh>
    <rPh sb="23" eb="25">
      <t>コウジ</t>
    </rPh>
    <rPh sb="25" eb="27">
      <t>カンリ</t>
    </rPh>
    <rPh sb="27" eb="28">
      <t>ヒ</t>
    </rPh>
    <rPh sb="30" eb="31">
      <t>オヨ</t>
    </rPh>
    <rPh sb="43" eb="45">
      <t>タイカ</t>
    </rPh>
    <rPh sb="46" eb="48">
      <t>コウジ</t>
    </rPh>
    <rPh sb="48" eb="50">
      <t>カンリ</t>
    </rPh>
    <rPh sb="50" eb="52">
      <t>ギョウム</t>
    </rPh>
    <rPh sb="52" eb="54">
      <t>イタク</t>
    </rPh>
    <rPh sb="54" eb="55">
      <t>ヒ</t>
    </rPh>
    <rPh sb="58" eb="60">
      <t>ジギョウ</t>
    </rPh>
    <rPh sb="60" eb="62">
      <t>キカン</t>
    </rPh>
    <rPh sb="62" eb="64">
      <t>ゴウケイ</t>
    </rPh>
    <phoneticPr fontId="2"/>
  </si>
  <si>
    <t>（様式Ⅱ-4-7）の維持管理業務費見積書１、及び
(様式Ⅱ-2-4)の対価「維持管理業務費Ａ」の「事業期間合計」の金額と一致させてください。</t>
    <rPh sb="10" eb="12">
      <t>イジ</t>
    </rPh>
    <rPh sb="12" eb="14">
      <t>カンリ</t>
    </rPh>
    <rPh sb="14" eb="16">
      <t>ギョウム</t>
    </rPh>
    <rPh sb="16" eb="17">
      <t>ヒ</t>
    </rPh>
    <rPh sb="17" eb="20">
      <t>ミツモリショ</t>
    </rPh>
    <rPh sb="38" eb="40">
      <t>イジ</t>
    </rPh>
    <rPh sb="40" eb="42">
      <t>カンリ</t>
    </rPh>
    <rPh sb="42" eb="44">
      <t>ギョウム</t>
    </rPh>
    <rPh sb="44" eb="45">
      <t>ヒ</t>
    </rPh>
    <rPh sb="53" eb="55">
      <t>ゴウケイ</t>
    </rPh>
    <phoneticPr fontId="2"/>
  </si>
  <si>
    <t>（様式Ⅱ-4-8～9）の維持管理業務費見積書２、３、及び
(様式Ⅱ-2-4)の対価「維持管理業務費Ｂ」の「事業期間合計」の金額と一致させてください。</t>
    <rPh sb="42" eb="44">
      <t>イジ</t>
    </rPh>
    <rPh sb="44" eb="46">
      <t>カンリ</t>
    </rPh>
    <rPh sb="46" eb="48">
      <t>ギョウム</t>
    </rPh>
    <rPh sb="48" eb="49">
      <t>ヒ</t>
    </rPh>
    <rPh sb="57" eb="59">
      <t>ゴウケイ</t>
    </rPh>
    <phoneticPr fontId="2"/>
  </si>
  <si>
    <t>※1　Ａ4版横長で作成すること。</t>
    <rPh sb="5" eb="6">
      <t>バン</t>
    </rPh>
    <rPh sb="7" eb="8">
      <t>チョウ</t>
    </rPh>
    <rPh sb="9" eb="11">
      <t>サクセイ</t>
    </rPh>
    <phoneticPr fontId="2"/>
  </si>
  <si>
    <t>サービス購入料支払計画表</t>
    <rPh sb="4" eb="6">
      <t>コウニュウ</t>
    </rPh>
    <rPh sb="6" eb="7">
      <t>リョウ</t>
    </rPh>
    <rPh sb="7" eb="9">
      <t>シハラ</t>
    </rPh>
    <rPh sb="9" eb="11">
      <t>ケイカク</t>
    </rPh>
    <rPh sb="11" eb="12">
      <t>ヒョウ</t>
    </rPh>
    <phoneticPr fontId="2"/>
  </si>
  <si>
    <t>※3　維持管理業務費Ａの支払いは四半期毎に平準化して記入すること。平準化するにあたっての算出根拠を様式Ⅱ-4-7「維持管理業務費見積書１」に記載すること。</t>
    <rPh sb="3" eb="5">
      <t>イジ</t>
    </rPh>
    <rPh sb="5" eb="7">
      <t>カンリ</t>
    </rPh>
    <rPh sb="7" eb="9">
      <t>ギョウム</t>
    </rPh>
    <rPh sb="9" eb="10">
      <t>ヒ</t>
    </rPh>
    <rPh sb="57" eb="59">
      <t>イジ</t>
    </rPh>
    <rPh sb="59" eb="61">
      <t>カンリ</t>
    </rPh>
    <rPh sb="61" eb="63">
      <t>ギョウム</t>
    </rPh>
    <rPh sb="63" eb="64">
      <t>ヒ</t>
    </rPh>
    <rPh sb="64" eb="67">
      <t>ミツモリショ</t>
    </rPh>
    <phoneticPr fontId="11"/>
  </si>
  <si>
    <t>※4　その他の様式と関連のある項目の数値は、整合性の取れる形で記入すること。</t>
    <phoneticPr fontId="11"/>
  </si>
  <si>
    <t>※5　消費税及び地方消費税、物価変動を除いて計算すること。</t>
    <phoneticPr fontId="11"/>
  </si>
  <si>
    <t>※6　金額は、円単位で記入すること。</t>
    <phoneticPr fontId="11"/>
  </si>
  <si>
    <t>※7　Ａ３版横長（枚数は適宜）で記入すること。</t>
    <phoneticPr fontId="11"/>
  </si>
  <si>
    <t>（様式Ⅱ－２－６）</t>
    <rPh sb="1" eb="3">
      <t>ヨウシキ</t>
    </rPh>
    <phoneticPr fontId="2"/>
  </si>
  <si>
    <t>（様式Ⅱ－２－４）</t>
    <rPh sb="1" eb="3">
      <t>ヨウシキ</t>
    </rPh>
    <phoneticPr fontId="2"/>
  </si>
  <si>
    <t>（様式Ⅱ－１－５ ）</t>
    <rPh sb="1" eb="3">
      <t>ヨウシキ</t>
    </rPh>
    <phoneticPr fontId="2"/>
  </si>
  <si>
    <t>小会議室</t>
    <rPh sb="0" eb="1">
      <t>ショウ</t>
    </rPh>
    <rPh sb="1" eb="4">
      <t>カイギシツ</t>
    </rPh>
    <phoneticPr fontId="15"/>
  </si>
  <si>
    <t>大会議室①</t>
    <rPh sb="0" eb="4">
      <t>ダイカイギシツ</t>
    </rPh>
    <phoneticPr fontId="15"/>
  </si>
  <si>
    <t>大会議室②</t>
    <rPh sb="0" eb="4">
      <t>ダイカイギシツ</t>
    </rPh>
    <phoneticPr fontId="15"/>
  </si>
  <si>
    <t>リモートブース等</t>
    <rPh sb="7" eb="8">
      <t>トウ</t>
    </rPh>
    <phoneticPr fontId="15"/>
  </si>
  <si>
    <t>生協・組合用執務室</t>
    <rPh sb="0" eb="2">
      <t>セイキョウ</t>
    </rPh>
    <rPh sb="3" eb="5">
      <t>クミアイ</t>
    </rPh>
    <rPh sb="5" eb="6">
      <t>ヨウ</t>
    </rPh>
    <rPh sb="6" eb="9">
      <t>シツムシツ</t>
    </rPh>
    <phoneticPr fontId="15"/>
  </si>
  <si>
    <t>一般便所</t>
    <rPh sb="0" eb="2">
      <t>イッパン</t>
    </rPh>
    <rPh sb="2" eb="4">
      <t>ベンジョ</t>
    </rPh>
    <phoneticPr fontId="15"/>
  </si>
  <si>
    <t>ユニバーサルデザイン便所</t>
    <rPh sb="10" eb="12">
      <t>ベンジョ</t>
    </rPh>
    <phoneticPr fontId="15"/>
  </si>
  <si>
    <t>清掃員控え室</t>
    <rPh sb="0" eb="3">
      <t>セイソウイン</t>
    </rPh>
    <rPh sb="3" eb="4">
      <t>ヒカ</t>
    </rPh>
    <rPh sb="5" eb="6">
      <t>シツ</t>
    </rPh>
    <phoneticPr fontId="15"/>
  </si>
  <si>
    <t>各階ごみ置き場</t>
    <rPh sb="0" eb="2">
      <t>カクカイ</t>
    </rPh>
    <rPh sb="4" eb="5">
      <t>オ</t>
    </rPh>
    <rPh sb="6" eb="7">
      <t>バ</t>
    </rPh>
    <phoneticPr fontId="15"/>
  </si>
  <si>
    <t>職員用通用口</t>
    <rPh sb="0" eb="3">
      <t>ショクインヨウ</t>
    </rPh>
    <rPh sb="3" eb="6">
      <t>ツウヨウグチ</t>
    </rPh>
    <phoneticPr fontId="15"/>
  </si>
  <si>
    <t>-</t>
    <phoneticPr fontId="11"/>
  </si>
  <si>
    <t>生協・組合執務室</t>
    <rPh sb="0" eb="2">
      <t>セイキョウ</t>
    </rPh>
    <rPh sb="3" eb="5">
      <t>クミアイ</t>
    </rPh>
    <rPh sb="5" eb="8">
      <t>シツムシツ</t>
    </rPh>
    <phoneticPr fontId="15"/>
  </si>
  <si>
    <t>※2　応募者が提案する対価の合計（税抜き）を、入札説明書に示す「予定価格（税抜き）」以下とすること。</t>
    <rPh sb="3" eb="6">
      <t>オウボシャ</t>
    </rPh>
    <rPh sb="7" eb="9">
      <t>テイアン</t>
    </rPh>
    <rPh sb="11" eb="13">
      <t>タイカ</t>
    </rPh>
    <rPh sb="14" eb="16">
      <t>ゴウケイ</t>
    </rPh>
    <rPh sb="17" eb="18">
      <t>ゼイ</t>
    </rPh>
    <rPh sb="18" eb="19">
      <t>ヌ</t>
    </rPh>
    <rPh sb="23" eb="25">
      <t>ニュウサツ</t>
    </rPh>
    <rPh sb="25" eb="28">
      <t>セツメイショ</t>
    </rPh>
    <rPh sb="29" eb="30">
      <t>シメ</t>
    </rPh>
    <rPh sb="32" eb="34">
      <t>ヨテイ</t>
    </rPh>
    <rPh sb="34" eb="36">
      <t>カカク</t>
    </rPh>
    <rPh sb="37" eb="38">
      <t>ゼイ</t>
    </rPh>
    <rPh sb="38" eb="39">
      <t>ヌ</t>
    </rPh>
    <rPh sb="42" eb="44">
      <t>イカ</t>
    </rPh>
    <phoneticPr fontId="2"/>
  </si>
  <si>
    <t>検査課　相談室（4室）</t>
  </si>
  <si>
    <t>検査課　検査室</t>
  </si>
  <si>
    <t>検査課　採尿用トイレ</t>
  </si>
  <si>
    <t>検査課　研修室</t>
  </si>
  <si>
    <t>検査課　倉庫</t>
  </si>
  <si>
    <t>検査課　倉庫（別棟可）</t>
  </si>
  <si>
    <t>地域保健課　執務室</t>
  </si>
  <si>
    <t>地域保健課　処置室</t>
  </si>
  <si>
    <t>地域保健課　相談室</t>
  </si>
  <si>
    <t>地域保健課　倉庫</t>
  </si>
  <si>
    <t>東部保健所　書庫</t>
  </si>
  <si>
    <t>適宜</t>
  </si>
  <si>
    <t>ー</t>
  </si>
  <si>
    <t>中会議室（3室）</t>
  </si>
  <si>
    <t>小会議室（4室）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</si>
</sst>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&quot;年&quot;&quot;度&quot;"/>
    <numFmt numFmtId="177" formatCode="#,##0_ "/>
  </numFmts>
  <fonts count="27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5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0"/>
      <color theme="1"/>
      <name val="HGPｺﾞｼｯｸ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22"/>
        <bgColor indexed="64"/>
      </patternFill>
    </fill>
  </fills>
  <borders count="1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469">
    <xf numFmtId="0" fontId="0" fillId="0" borderId="0" xfId="0"/>
    <xf numFmtId="3" fontId="10" fillId="0" borderId="0" xfId="1" quotePrefix="1" applyNumberFormat="1" applyFont="1" applyFill="1" applyAlignment="1">
      <alignment horizontal="left" vertical="center"/>
    </xf>
    <xf numFmtId="3" fontId="4" fillId="0" borderId="0" xfId="1" applyNumberFormat="1" applyFont="1" applyFill="1" applyAlignment="1">
      <alignment vertical="center"/>
    </xf>
    <xf numFmtId="3" fontId="5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horizontal="left" vertical="center"/>
    </xf>
    <xf numFmtId="3" fontId="7" fillId="0" borderId="0" xfId="1" applyNumberFormat="1" applyFont="1" applyFill="1" applyAlignment="1">
      <alignment vertical="center"/>
    </xf>
    <xf numFmtId="3" fontId="4" fillId="0" borderId="1" xfId="1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vertical="center"/>
    </xf>
    <xf numFmtId="3" fontId="4" fillId="0" borderId="13" xfId="1" applyNumberFormat="1" applyFont="1" applyFill="1" applyBorder="1" applyAlignment="1">
      <alignment horizontal="center" vertical="center"/>
    </xf>
    <xf numFmtId="3" fontId="4" fillId="0" borderId="14" xfId="1" applyNumberFormat="1" applyFon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horizontal="center" vertical="center"/>
    </xf>
    <xf numFmtId="3" fontId="4" fillId="0" borderId="16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18" xfId="1" applyNumberFormat="1" applyFont="1" applyFill="1" applyBorder="1" applyAlignment="1">
      <alignment vertical="center"/>
    </xf>
    <xf numFmtId="3" fontId="4" fillId="0" borderId="19" xfId="1" applyNumberFormat="1" applyFont="1" applyFill="1" applyBorder="1" applyAlignment="1">
      <alignment horizontal="right" vertical="center"/>
    </xf>
    <xf numFmtId="3" fontId="4" fillId="0" borderId="20" xfId="1" applyNumberFormat="1" applyFont="1" applyFill="1" applyBorder="1" applyAlignment="1">
      <alignment vertical="center"/>
    </xf>
    <xf numFmtId="3" fontId="4" fillId="0" borderId="21" xfId="1" applyNumberFormat="1" applyFont="1" applyFill="1" applyBorder="1" applyAlignment="1">
      <alignment vertical="center"/>
    </xf>
    <xf numFmtId="3" fontId="4" fillId="0" borderId="22" xfId="1" applyNumberFormat="1" applyFont="1" applyFill="1" applyBorder="1" applyAlignment="1">
      <alignment horizontal="center" vertical="center"/>
    </xf>
    <xf numFmtId="3" fontId="4" fillId="0" borderId="23" xfId="1" applyNumberFormat="1" applyFont="1" applyFill="1" applyBorder="1" applyAlignment="1">
      <alignment horizontal="center" vertical="center"/>
    </xf>
    <xf numFmtId="3" fontId="4" fillId="0" borderId="24" xfId="1" applyNumberFormat="1" applyFont="1" applyFill="1" applyBorder="1" applyAlignment="1">
      <alignment horizontal="center" vertical="center"/>
    </xf>
    <xf numFmtId="3" fontId="4" fillId="0" borderId="25" xfId="1" applyNumberFormat="1" applyFont="1" applyFill="1" applyBorder="1" applyAlignment="1">
      <alignment vertical="center"/>
    </xf>
    <xf numFmtId="3" fontId="4" fillId="0" borderId="26" xfId="1" applyNumberFormat="1" applyFont="1" applyFill="1" applyBorder="1" applyAlignment="1">
      <alignment vertical="center"/>
    </xf>
    <xf numFmtId="3" fontId="4" fillId="0" borderId="27" xfId="1" applyNumberFormat="1" applyFont="1" applyFill="1" applyBorder="1" applyAlignment="1">
      <alignment vertical="center"/>
    </xf>
    <xf numFmtId="3" fontId="4" fillId="0" borderId="28" xfId="1" applyNumberFormat="1" applyFont="1" applyFill="1" applyBorder="1" applyAlignment="1">
      <alignment horizontal="right" vertical="center"/>
    </xf>
    <xf numFmtId="3" fontId="4" fillId="0" borderId="29" xfId="1" applyNumberFormat="1" applyFont="1" applyFill="1" applyBorder="1" applyAlignment="1">
      <alignment vertical="center"/>
    </xf>
    <xf numFmtId="3" fontId="4" fillId="0" borderId="32" xfId="1" applyNumberFormat="1" applyFont="1" applyFill="1" applyBorder="1" applyAlignment="1">
      <alignment vertical="center"/>
    </xf>
    <xf numFmtId="3" fontId="4" fillId="0" borderId="3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" fontId="4" fillId="0" borderId="34" xfId="1" applyNumberFormat="1" applyFont="1" applyFill="1" applyBorder="1" applyAlignment="1">
      <alignment vertical="center"/>
    </xf>
    <xf numFmtId="3" fontId="4" fillId="0" borderId="14" xfId="1" applyNumberFormat="1" applyFont="1" applyFill="1" applyBorder="1" applyAlignment="1">
      <alignment vertical="center"/>
    </xf>
    <xf numFmtId="3" fontId="4" fillId="0" borderId="35" xfId="1" applyNumberFormat="1" applyFont="1" applyFill="1" applyBorder="1" applyAlignment="1">
      <alignment vertical="center"/>
    </xf>
    <xf numFmtId="3" fontId="4" fillId="0" borderId="36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37" xfId="1" applyNumberFormat="1" applyFont="1" applyFill="1" applyBorder="1" applyAlignment="1">
      <alignment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" fontId="4" fillId="0" borderId="38" xfId="1" applyNumberFormat="1" applyFont="1" applyFill="1" applyBorder="1" applyAlignment="1">
      <alignment vertical="center"/>
    </xf>
    <xf numFmtId="3" fontId="4" fillId="0" borderId="23" xfId="1" applyNumberFormat="1" applyFont="1" applyFill="1" applyBorder="1" applyAlignment="1">
      <alignment vertical="center"/>
    </xf>
    <xf numFmtId="3" fontId="4" fillId="0" borderId="39" xfId="1" applyNumberFormat="1" applyFont="1" applyFill="1" applyBorder="1" applyAlignment="1">
      <alignment vertical="center"/>
    </xf>
    <xf numFmtId="3" fontId="4" fillId="0" borderId="40" xfId="1" applyNumberFormat="1" applyFont="1" applyFill="1" applyBorder="1" applyAlignment="1">
      <alignment vertical="center"/>
    </xf>
    <xf numFmtId="3" fontId="4" fillId="0" borderId="28" xfId="1" applyNumberFormat="1" applyFont="1" applyFill="1" applyBorder="1" applyAlignment="1">
      <alignment vertical="center"/>
    </xf>
    <xf numFmtId="3" fontId="4" fillId="0" borderId="41" xfId="1" applyNumberFormat="1" applyFont="1" applyFill="1" applyBorder="1" applyAlignment="1">
      <alignment vertical="center"/>
    </xf>
    <xf numFmtId="3" fontId="4" fillId="0" borderId="42" xfId="1" applyNumberFormat="1" applyFont="1" applyFill="1" applyBorder="1" applyAlignment="1">
      <alignment vertical="center"/>
    </xf>
    <xf numFmtId="3" fontId="4" fillId="0" borderId="43" xfId="1" applyNumberFormat="1" applyFont="1" applyFill="1" applyBorder="1" applyAlignment="1">
      <alignment vertical="center"/>
    </xf>
    <xf numFmtId="3" fontId="4" fillId="0" borderId="44" xfId="1" applyNumberFormat="1" applyFont="1" applyFill="1" applyBorder="1" applyAlignment="1">
      <alignment vertical="center"/>
    </xf>
    <xf numFmtId="3" fontId="4" fillId="0" borderId="45" xfId="1" applyNumberFormat="1" applyFont="1" applyFill="1" applyBorder="1" applyAlignment="1">
      <alignment vertical="center"/>
    </xf>
    <xf numFmtId="3" fontId="4" fillId="0" borderId="46" xfId="1" applyNumberFormat="1" applyFont="1" applyFill="1" applyBorder="1" applyAlignment="1">
      <alignment vertical="center"/>
    </xf>
    <xf numFmtId="3" fontId="4" fillId="0" borderId="30" xfId="1" applyNumberFormat="1" applyFont="1" applyFill="1" applyBorder="1" applyAlignment="1">
      <alignment vertical="center"/>
    </xf>
    <xf numFmtId="3" fontId="4" fillId="0" borderId="47" xfId="1" applyNumberFormat="1" applyFont="1" applyFill="1" applyBorder="1" applyAlignment="1">
      <alignment horizontal="right" vertical="center"/>
    </xf>
    <xf numFmtId="3" fontId="4" fillId="0" borderId="48" xfId="1" applyNumberFormat="1" applyFont="1" applyFill="1" applyBorder="1" applyAlignment="1">
      <alignment vertical="center"/>
    </xf>
    <xf numFmtId="3" fontId="4" fillId="0" borderId="49" xfId="1" applyNumberFormat="1" applyFont="1" applyFill="1" applyBorder="1" applyAlignment="1">
      <alignment vertical="center"/>
    </xf>
    <xf numFmtId="3" fontId="4" fillId="0" borderId="50" xfId="1" applyNumberFormat="1" applyFont="1" applyFill="1" applyBorder="1" applyAlignment="1">
      <alignment vertical="center"/>
    </xf>
    <xf numFmtId="38" fontId="4" fillId="0" borderId="51" xfId="1" applyFont="1" applyFill="1" applyBorder="1" applyAlignment="1">
      <alignment horizontal="right" vertical="center"/>
    </xf>
    <xf numFmtId="38" fontId="4" fillId="0" borderId="52" xfId="1" applyFont="1" applyFill="1" applyBorder="1" applyAlignment="1">
      <alignment horizontal="right" vertical="center"/>
    </xf>
    <xf numFmtId="38" fontId="4" fillId="0" borderId="53" xfId="1" applyFont="1" applyFill="1" applyBorder="1" applyAlignment="1">
      <alignment horizontal="right" vertical="center"/>
    </xf>
    <xf numFmtId="3" fontId="4" fillId="0" borderId="54" xfId="1" applyNumberFormat="1" applyFont="1" applyFill="1" applyBorder="1" applyAlignment="1">
      <alignment vertical="center"/>
    </xf>
    <xf numFmtId="3" fontId="4" fillId="0" borderId="51" xfId="1" applyNumberFormat="1" applyFont="1" applyFill="1" applyBorder="1" applyAlignment="1">
      <alignment vertical="center"/>
    </xf>
    <xf numFmtId="3" fontId="4" fillId="0" borderId="52" xfId="1" applyNumberFormat="1" applyFont="1" applyFill="1" applyBorder="1" applyAlignment="1">
      <alignment vertical="center"/>
    </xf>
    <xf numFmtId="3" fontId="4" fillId="0" borderId="55" xfId="1" applyNumberFormat="1" applyFont="1" applyFill="1" applyBorder="1" applyAlignment="1">
      <alignment horizontal="right" vertical="center"/>
    </xf>
    <xf numFmtId="3" fontId="4" fillId="0" borderId="56" xfId="1" applyNumberFormat="1" applyFont="1" applyFill="1" applyBorder="1" applyAlignment="1">
      <alignment vertical="center"/>
    </xf>
    <xf numFmtId="3" fontId="4" fillId="0" borderId="5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3" fontId="4" fillId="0" borderId="59" xfId="1" applyNumberFormat="1" applyFont="1" applyFill="1" applyBorder="1" applyAlignment="1">
      <alignment horizontal="right" vertical="center"/>
    </xf>
    <xf numFmtId="3" fontId="4" fillId="0" borderId="60" xfId="1" applyNumberFormat="1" applyFont="1" applyFill="1" applyBorder="1" applyAlignment="1">
      <alignment vertical="center"/>
    </xf>
    <xf numFmtId="3" fontId="4" fillId="0" borderId="45" xfId="1" quotePrefix="1" applyNumberFormat="1" applyFont="1" applyFill="1" applyBorder="1" applyAlignment="1">
      <alignment horizontal="left" vertical="center"/>
    </xf>
    <xf numFmtId="3" fontId="4" fillId="0" borderId="29" xfId="1" quotePrefix="1" applyNumberFormat="1" applyFont="1" applyFill="1" applyBorder="1" applyAlignment="1">
      <alignment horizontal="left" vertical="center"/>
    </xf>
    <xf numFmtId="3" fontId="4" fillId="0" borderId="31" xfId="1" applyNumberFormat="1" applyFont="1" applyFill="1" applyBorder="1" applyAlignment="1">
      <alignment vertical="center"/>
    </xf>
    <xf numFmtId="3" fontId="4" fillId="0" borderId="61" xfId="1" applyNumberFormat="1" applyFont="1" applyFill="1" applyBorder="1" applyAlignment="1">
      <alignment vertical="center"/>
    </xf>
    <xf numFmtId="3" fontId="4" fillId="0" borderId="24" xfId="1" applyNumberFormat="1" applyFont="1" applyFill="1" applyBorder="1" applyAlignment="1">
      <alignment vertical="center"/>
    </xf>
    <xf numFmtId="3" fontId="4" fillId="0" borderId="39" xfId="1" applyNumberFormat="1" applyFont="1" applyFill="1" applyBorder="1" applyAlignment="1">
      <alignment horizontal="right" vertical="center"/>
    </xf>
    <xf numFmtId="3" fontId="4" fillId="0" borderId="62" xfId="1" applyNumberFormat="1" applyFont="1" applyFill="1" applyBorder="1" applyAlignment="1">
      <alignment vertical="center"/>
    </xf>
    <xf numFmtId="3" fontId="4" fillId="0" borderId="6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0" borderId="64" xfId="1" applyNumberFormat="1" applyFont="1" applyFill="1" applyBorder="1" applyAlignment="1">
      <alignment vertical="center"/>
    </xf>
    <xf numFmtId="3" fontId="4" fillId="0" borderId="65" xfId="1" applyNumberFormat="1" applyFont="1" applyFill="1" applyBorder="1" applyAlignment="1">
      <alignment vertical="center"/>
    </xf>
    <xf numFmtId="3" fontId="4" fillId="0" borderId="66" xfId="1" applyNumberFormat="1" applyFont="1" applyFill="1" applyBorder="1" applyAlignment="1">
      <alignment vertical="center"/>
    </xf>
    <xf numFmtId="3" fontId="4" fillId="0" borderId="67" xfId="1" applyNumberFormat="1" applyFont="1" applyFill="1" applyBorder="1" applyAlignment="1">
      <alignment vertical="center"/>
    </xf>
    <xf numFmtId="3" fontId="4" fillId="0" borderId="68" xfId="1" applyNumberFormat="1" applyFont="1" applyFill="1" applyBorder="1" applyAlignment="1">
      <alignment vertical="center"/>
    </xf>
    <xf numFmtId="3" fontId="4" fillId="0" borderId="69" xfId="1" applyNumberFormat="1" applyFont="1" applyFill="1" applyBorder="1" applyAlignment="1">
      <alignment horizontal="right" vertical="center"/>
    </xf>
    <xf numFmtId="3" fontId="4" fillId="0" borderId="70" xfId="1" applyNumberFormat="1" applyFont="1" applyFill="1" applyBorder="1" applyAlignment="1">
      <alignment vertical="center"/>
    </xf>
    <xf numFmtId="3" fontId="4" fillId="0" borderId="15" xfId="1" applyNumberFormat="1" applyFont="1" applyFill="1" applyBorder="1" applyAlignment="1">
      <alignment vertical="center"/>
    </xf>
    <xf numFmtId="3" fontId="4" fillId="0" borderId="36" xfId="1" applyNumberFormat="1" applyFont="1" applyFill="1" applyBorder="1" applyAlignment="1">
      <alignment horizontal="right" vertical="center"/>
    </xf>
    <xf numFmtId="3" fontId="4" fillId="0" borderId="71" xfId="1" applyNumberFormat="1" applyFont="1" applyFill="1" applyBorder="1" applyAlignment="1">
      <alignment vertical="center"/>
    </xf>
    <xf numFmtId="3" fontId="4" fillId="0" borderId="72" xfId="1" applyNumberFormat="1" applyFont="1" applyFill="1" applyBorder="1" applyAlignment="1">
      <alignment vertical="center"/>
    </xf>
    <xf numFmtId="3" fontId="4" fillId="0" borderId="73" xfId="1" applyNumberFormat="1" applyFont="1" applyFill="1" applyBorder="1" applyAlignment="1">
      <alignment vertical="center"/>
    </xf>
    <xf numFmtId="3" fontId="4" fillId="0" borderId="74" xfId="1" applyNumberFormat="1" applyFont="1" applyFill="1" applyBorder="1" applyAlignment="1">
      <alignment vertical="center"/>
    </xf>
    <xf numFmtId="3" fontId="4" fillId="0" borderId="75" xfId="1" applyNumberFormat="1" applyFont="1" applyFill="1" applyBorder="1" applyAlignment="1">
      <alignment vertical="center"/>
    </xf>
    <xf numFmtId="3" fontId="4" fillId="0" borderId="76" xfId="1" applyNumberFormat="1" applyFont="1" applyFill="1" applyBorder="1" applyAlignment="1">
      <alignment vertical="center"/>
    </xf>
    <xf numFmtId="3" fontId="4" fillId="0" borderId="77" xfId="1" applyNumberFormat="1" applyFont="1" applyFill="1" applyBorder="1" applyAlignment="1">
      <alignment vertical="center"/>
    </xf>
    <xf numFmtId="3" fontId="4" fillId="0" borderId="78" xfId="1" applyNumberFormat="1" applyFont="1" applyFill="1" applyBorder="1" applyAlignment="1">
      <alignment vertical="center"/>
    </xf>
    <xf numFmtId="3" fontId="8" fillId="0" borderId="0" xfId="1" applyNumberFormat="1" applyFont="1" applyFill="1" applyAlignment="1">
      <alignment vertical="center"/>
    </xf>
    <xf numFmtId="3" fontId="8" fillId="0" borderId="0" xfId="1" applyNumberFormat="1" applyFont="1" applyFill="1" applyAlignment="1">
      <alignment horizontal="center" vertical="center"/>
    </xf>
    <xf numFmtId="3" fontId="4" fillId="0" borderId="79" xfId="1" applyNumberFormat="1" applyFont="1" applyFill="1" applyBorder="1" applyAlignment="1">
      <alignment vertical="center"/>
    </xf>
    <xf numFmtId="3" fontId="4" fillId="0" borderId="80" xfId="1" applyNumberFormat="1" applyFont="1" applyFill="1" applyBorder="1" applyAlignment="1">
      <alignment vertical="center"/>
    </xf>
    <xf numFmtId="3" fontId="4" fillId="0" borderId="81" xfId="1" applyNumberFormat="1" applyFont="1" applyFill="1" applyBorder="1" applyAlignment="1">
      <alignment vertical="center"/>
    </xf>
    <xf numFmtId="3" fontId="4" fillId="0" borderId="82" xfId="1" applyNumberFormat="1" applyFont="1" applyFill="1" applyBorder="1" applyAlignment="1">
      <alignment vertical="center"/>
    </xf>
    <xf numFmtId="3" fontId="4" fillId="0" borderId="83" xfId="1" applyNumberFormat="1" applyFont="1" applyFill="1" applyBorder="1" applyAlignment="1">
      <alignment vertical="center"/>
    </xf>
    <xf numFmtId="3" fontId="4" fillId="0" borderId="84" xfId="1" applyNumberFormat="1" applyFont="1" applyFill="1" applyBorder="1" applyAlignment="1">
      <alignment vertical="center"/>
    </xf>
    <xf numFmtId="3" fontId="4" fillId="0" borderId="85" xfId="1" applyNumberFormat="1" applyFont="1" applyFill="1" applyBorder="1" applyAlignment="1">
      <alignment vertical="center"/>
    </xf>
    <xf numFmtId="3" fontId="4" fillId="0" borderId="86" xfId="1" applyNumberFormat="1" applyFont="1" applyFill="1" applyBorder="1" applyAlignment="1">
      <alignment horizontal="right" vertical="center"/>
    </xf>
    <xf numFmtId="3" fontId="4" fillId="0" borderId="87" xfId="1" applyNumberFormat="1" applyFont="1" applyFill="1" applyBorder="1" applyAlignment="1">
      <alignment vertical="center"/>
    </xf>
    <xf numFmtId="3" fontId="4" fillId="0" borderId="88" xfId="1" applyNumberFormat="1" applyFont="1" applyFill="1" applyBorder="1" applyAlignment="1">
      <alignment vertical="center"/>
    </xf>
    <xf numFmtId="3" fontId="4" fillId="0" borderId="89" xfId="1" applyNumberFormat="1" applyFont="1" applyFill="1" applyBorder="1" applyAlignment="1">
      <alignment vertical="center"/>
    </xf>
    <xf numFmtId="3" fontId="4" fillId="0" borderId="64" xfId="1" applyNumberFormat="1" applyFont="1" applyFill="1" applyBorder="1" applyAlignment="1">
      <alignment horizontal="left" vertical="center"/>
    </xf>
    <xf numFmtId="3" fontId="4" fillId="0" borderId="90" xfId="1" applyNumberFormat="1" applyFont="1" applyFill="1" applyBorder="1" applyAlignment="1">
      <alignment vertical="center"/>
    </xf>
    <xf numFmtId="3" fontId="4" fillId="0" borderId="91" xfId="1" applyNumberFormat="1" applyFont="1" applyFill="1" applyBorder="1" applyAlignment="1">
      <alignment vertical="center"/>
    </xf>
    <xf numFmtId="3" fontId="4" fillId="0" borderId="92" xfId="1" applyNumberFormat="1" applyFont="1" applyFill="1" applyBorder="1" applyAlignment="1">
      <alignment vertical="center"/>
    </xf>
    <xf numFmtId="3" fontId="4" fillId="0" borderId="93" xfId="1" applyNumberFormat="1" applyFont="1" applyFill="1" applyBorder="1" applyAlignment="1">
      <alignment vertical="center"/>
    </xf>
    <xf numFmtId="3" fontId="4" fillId="0" borderId="9" xfId="1" applyNumberFormat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/>
    </xf>
    <xf numFmtId="3" fontId="4" fillId="0" borderId="7" xfId="1" applyNumberFormat="1" applyFont="1" applyFill="1" applyBorder="1" applyAlignment="1">
      <alignment vertical="center"/>
    </xf>
    <xf numFmtId="3" fontId="4" fillId="0" borderId="94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left" vertical="center"/>
    </xf>
    <xf numFmtId="3" fontId="4" fillId="0" borderId="95" xfId="1" applyNumberFormat="1" applyFont="1" applyFill="1" applyBorder="1" applyAlignment="1">
      <alignment vertical="center"/>
    </xf>
    <xf numFmtId="3" fontId="4" fillId="0" borderId="96" xfId="1" applyNumberFormat="1" applyFont="1" applyFill="1" applyBorder="1" applyAlignment="1">
      <alignment vertical="center"/>
    </xf>
    <xf numFmtId="3" fontId="4" fillId="0" borderId="0" xfId="1" quotePrefix="1" applyNumberFormat="1" applyFont="1" applyFill="1" applyAlignment="1">
      <alignment horizontal="left" vertical="center"/>
    </xf>
    <xf numFmtId="3" fontId="4" fillId="0" borderId="97" xfId="1" applyNumberFormat="1" applyFont="1" applyFill="1" applyBorder="1" applyAlignment="1">
      <alignment vertical="center"/>
    </xf>
    <xf numFmtId="3" fontId="4" fillId="0" borderId="98" xfId="1" applyNumberFormat="1" applyFont="1" applyFill="1" applyBorder="1" applyAlignment="1">
      <alignment vertical="center"/>
    </xf>
    <xf numFmtId="3" fontId="4" fillId="0" borderId="99" xfId="1" applyNumberFormat="1" applyFont="1" applyFill="1" applyBorder="1" applyAlignment="1">
      <alignment vertical="center"/>
    </xf>
    <xf numFmtId="3" fontId="4" fillId="0" borderId="100" xfId="1" applyNumberFormat="1" applyFont="1" applyFill="1" applyBorder="1" applyAlignment="1">
      <alignment vertical="center"/>
    </xf>
    <xf numFmtId="3" fontId="4" fillId="0" borderId="101" xfId="1" applyNumberFormat="1" applyFont="1" applyFill="1" applyBorder="1" applyAlignment="1">
      <alignment vertical="center"/>
    </xf>
    <xf numFmtId="3" fontId="4" fillId="0" borderId="102" xfId="1" applyNumberFormat="1" applyFont="1" applyFill="1" applyBorder="1" applyAlignment="1">
      <alignment vertical="center"/>
    </xf>
    <xf numFmtId="3" fontId="4" fillId="0" borderId="103" xfId="1" applyNumberFormat="1" applyFont="1" applyFill="1" applyBorder="1" applyAlignment="1">
      <alignment vertical="center"/>
    </xf>
    <xf numFmtId="3" fontId="4" fillId="0" borderId="104" xfId="1" applyNumberFormat="1" applyFont="1" applyFill="1" applyBorder="1" applyAlignment="1">
      <alignment vertical="center"/>
    </xf>
    <xf numFmtId="3" fontId="4" fillId="0" borderId="105" xfId="1" applyNumberFormat="1" applyFont="1" applyFill="1" applyBorder="1" applyAlignment="1">
      <alignment vertical="center"/>
    </xf>
    <xf numFmtId="3" fontId="4" fillId="0" borderId="106" xfId="1" applyNumberFormat="1" applyFont="1" applyFill="1" applyBorder="1" applyAlignment="1">
      <alignment vertical="center"/>
    </xf>
    <xf numFmtId="3" fontId="4" fillId="0" borderId="107" xfId="1" applyNumberFormat="1" applyFont="1" applyFill="1" applyBorder="1" applyAlignment="1">
      <alignment vertical="center"/>
    </xf>
    <xf numFmtId="3" fontId="4" fillId="0" borderId="108" xfId="1" applyNumberFormat="1" applyFont="1" applyFill="1" applyBorder="1" applyAlignment="1">
      <alignment horizontal="right" vertical="center"/>
    </xf>
    <xf numFmtId="3" fontId="4" fillId="0" borderId="109" xfId="1" applyNumberFormat="1" applyFont="1" applyFill="1" applyBorder="1" applyAlignment="1">
      <alignment vertical="center"/>
    </xf>
    <xf numFmtId="3" fontId="4" fillId="0" borderId="110" xfId="1" applyNumberFormat="1" applyFont="1" applyFill="1" applyBorder="1" applyAlignment="1">
      <alignment vertical="center"/>
    </xf>
    <xf numFmtId="3" fontId="4" fillId="0" borderId="111" xfId="1" applyNumberFormat="1" applyFont="1" applyFill="1" applyBorder="1" applyAlignment="1">
      <alignment vertical="center"/>
    </xf>
    <xf numFmtId="3" fontId="4" fillId="0" borderId="112" xfId="1" applyNumberFormat="1" applyFont="1" applyFill="1" applyBorder="1" applyAlignment="1">
      <alignment vertical="center"/>
    </xf>
    <xf numFmtId="3" fontId="4" fillId="0" borderId="113" xfId="1" applyNumberFormat="1" applyFont="1" applyFill="1" applyBorder="1" applyAlignment="1">
      <alignment horizontal="right" vertical="center"/>
    </xf>
    <xf numFmtId="3" fontId="4" fillId="0" borderId="22" xfId="1" applyNumberFormat="1" applyFont="1" applyFill="1" applyBorder="1" applyAlignment="1">
      <alignment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right"/>
    </xf>
    <xf numFmtId="0" fontId="12" fillId="0" borderId="0" xfId="0" applyFont="1"/>
    <xf numFmtId="0" fontId="14" fillId="0" borderId="0" xfId="2" applyFont="1">
      <alignment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right" vertical="center"/>
    </xf>
    <xf numFmtId="0" fontId="17" fillId="0" borderId="0" xfId="2" applyFont="1" applyAlignment="1">
      <alignment vertical="center"/>
    </xf>
    <xf numFmtId="0" fontId="18" fillId="0" borderId="0" xfId="2" applyFont="1">
      <alignment vertical="center"/>
    </xf>
    <xf numFmtId="0" fontId="18" fillId="2" borderId="10" xfId="2" applyFont="1" applyFill="1" applyBorder="1">
      <alignment vertical="center"/>
    </xf>
    <xf numFmtId="0" fontId="18" fillId="2" borderId="79" xfId="2" applyFont="1" applyFill="1" applyBorder="1">
      <alignment vertical="center"/>
    </xf>
    <xf numFmtId="0" fontId="18" fillId="2" borderId="11" xfId="2" applyFont="1" applyFill="1" applyBorder="1">
      <alignment vertical="center"/>
    </xf>
    <xf numFmtId="0" fontId="18" fillId="2" borderId="122" xfId="2" applyFont="1" applyFill="1" applyBorder="1" applyAlignment="1">
      <alignment horizontal="center" vertical="center" shrinkToFit="1"/>
    </xf>
    <xf numFmtId="0" fontId="18" fillId="2" borderId="79" xfId="2" applyFont="1" applyFill="1" applyBorder="1" applyAlignment="1">
      <alignment horizontal="center" vertical="center" shrinkToFit="1"/>
    </xf>
    <xf numFmtId="176" fontId="18" fillId="2" borderId="17" xfId="2" applyNumberFormat="1" applyFont="1" applyFill="1" applyBorder="1" applyAlignment="1">
      <alignment horizontal="center" vertical="center" shrinkToFit="1"/>
    </xf>
    <xf numFmtId="176" fontId="18" fillId="2" borderId="18" xfId="2" applyNumberFormat="1" applyFont="1" applyFill="1" applyBorder="1" applyAlignment="1">
      <alignment horizontal="center" vertical="center" shrinkToFit="1"/>
    </xf>
    <xf numFmtId="176" fontId="18" fillId="2" borderId="11" xfId="2" applyNumberFormat="1" applyFont="1" applyFill="1" applyBorder="1" applyAlignment="1">
      <alignment horizontal="center" vertical="center" shrinkToFit="1"/>
    </xf>
    <xf numFmtId="0" fontId="18" fillId="2" borderId="60" xfId="2" applyFont="1" applyFill="1" applyBorder="1">
      <alignment vertical="center"/>
    </xf>
    <xf numFmtId="0" fontId="18" fillId="2" borderId="4" xfId="2" applyFont="1" applyFill="1" applyBorder="1">
      <alignment vertical="center"/>
    </xf>
    <xf numFmtId="0" fontId="18" fillId="2" borderId="5" xfId="2" applyFont="1" applyFill="1" applyBorder="1">
      <alignment vertical="center"/>
    </xf>
    <xf numFmtId="0" fontId="18" fillId="2" borderId="123" xfId="2" applyFont="1" applyFill="1" applyBorder="1" applyAlignment="1">
      <alignment horizontal="center" vertical="center" shrinkToFit="1"/>
    </xf>
    <xf numFmtId="0" fontId="18" fillId="2" borderId="4" xfId="2" applyFont="1" applyFill="1" applyBorder="1" applyAlignment="1">
      <alignment horizontal="center" vertical="center" shrinkToFit="1"/>
    </xf>
    <xf numFmtId="176" fontId="18" fillId="2" borderId="65" xfId="2" applyNumberFormat="1" applyFont="1" applyFill="1" applyBorder="1" applyAlignment="1">
      <alignment horizontal="center" vertical="center" shrinkToFit="1"/>
    </xf>
    <xf numFmtId="176" fontId="18" fillId="2" borderId="66" xfId="2" applyNumberFormat="1" applyFont="1" applyFill="1" applyBorder="1" applyAlignment="1">
      <alignment horizontal="center" vertical="center" shrinkToFit="1"/>
    </xf>
    <xf numFmtId="176" fontId="18" fillId="2" borderId="5" xfId="2" applyNumberFormat="1" applyFont="1" applyFill="1" applyBorder="1" applyAlignment="1">
      <alignment horizontal="center" vertical="center" shrinkToFit="1"/>
    </xf>
    <xf numFmtId="0" fontId="18" fillId="0" borderId="10" xfId="2" applyFont="1" applyFill="1" applyBorder="1">
      <alignment vertical="center"/>
    </xf>
    <xf numFmtId="0" fontId="18" fillId="0" borderId="92" xfId="2" applyFont="1" applyFill="1" applyBorder="1">
      <alignment vertical="center"/>
    </xf>
    <xf numFmtId="0" fontId="18" fillId="0" borderId="93" xfId="2" applyFont="1" applyFill="1" applyBorder="1">
      <alignment vertical="center"/>
    </xf>
    <xf numFmtId="0" fontId="18" fillId="0" borderId="124" xfId="2" applyFont="1" applyFill="1" applyBorder="1" applyAlignment="1">
      <alignment horizontal="center" vertical="center"/>
    </xf>
    <xf numFmtId="177" fontId="18" fillId="0" borderId="9" xfId="2" applyNumberFormat="1" applyFont="1" applyFill="1" applyBorder="1">
      <alignment vertical="center"/>
    </xf>
    <xf numFmtId="177" fontId="18" fillId="0" borderId="6" xfId="2" applyNumberFormat="1" applyFont="1" applyFill="1" applyBorder="1">
      <alignment vertical="center"/>
    </xf>
    <xf numFmtId="177" fontId="18" fillId="0" borderId="7" xfId="2" applyNumberFormat="1" applyFont="1" applyFill="1" applyBorder="1">
      <alignment vertical="center"/>
    </xf>
    <xf numFmtId="177" fontId="18" fillId="0" borderId="93" xfId="2" applyNumberFormat="1" applyFont="1" applyFill="1" applyBorder="1">
      <alignment vertical="center"/>
    </xf>
    <xf numFmtId="0" fontId="18" fillId="0" borderId="87" xfId="2" applyFont="1" applyFill="1" applyBorder="1">
      <alignment vertical="center"/>
    </xf>
    <xf numFmtId="0" fontId="18" fillId="0" borderId="32" xfId="2" applyFont="1" applyFill="1" applyBorder="1">
      <alignment vertical="center"/>
    </xf>
    <xf numFmtId="0" fontId="18" fillId="0" borderId="33" xfId="2" applyFont="1" applyFill="1" applyBorder="1">
      <alignment vertical="center"/>
    </xf>
    <xf numFmtId="0" fontId="18" fillId="0" borderId="13" xfId="2" applyFont="1" applyFill="1" applyBorder="1">
      <alignment vertical="center"/>
    </xf>
    <xf numFmtId="177" fontId="18" fillId="0" borderId="34" xfId="2" applyNumberFormat="1" applyFont="1" applyFill="1" applyBorder="1">
      <alignment vertical="center"/>
    </xf>
    <xf numFmtId="177" fontId="18" fillId="0" borderId="14" xfId="2" applyNumberFormat="1" applyFont="1" applyFill="1" applyBorder="1">
      <alignment vertical="center"/>
    </xf>
    <xf numFmtId="177" fontId="18" fillId="0" borderId="35" xfId="2" applyNumberFormat="1" applyFont="1" applyFill="1" applyBorder="1">
      <alignment vertical="center"/>
    </xf>
    <xf numFmtId="177" fontId="18" fillId="0" borderId="33" xfId="2" applyNumberFormat="1" applyFont="1" applyFill="1" applyBorder="1">
      <alignment vertical="center"/>
    </xf>
    <xf numFmtId="0" fontId="18" fillId="0" borderId="125" xfId="2" applyFont="1" applyFill="1" applyBorder="1">
      <alignment vertical="center"/>
    </xf>
    <xf numFmtId="0" fontId="18" fillId="0" borderId="20" xfId="2" applyFont="1" applyFill="1" applyBorder="1">
      <alignment vertical="center"/>
    </xf>
    <xf numFmtId="0" fontId="18" fillId="0" borderId="21" xfId="2" applyFont="1" applyFill="1" applyBorder="1">
      <alignment vertical="center"/>
    </xf>
    <xf numFmtId="0" fontId="18" fillId="0" borderId="22" xfId="2" applyFont="1" applyFill="1" applyBorder="1">
      <alignment vertical="center"/>
    </xf>
    <xf numFmtId="177" fontId="18" fillId="0" borderId="38" xfId="2" applyNumberFormat="1" applyFont="1" applyFill="1" applyBorder="1">
      <alignment vertical="center"/>
    </xf>
    <xf numFmtId="177" fontId="18" fillId="0" borderId="23" xfId="2" applyNumberFormat="1" applyFont="1" applyFill="1" applyBorder="1">
      <alignment vertical="center"/>
    </xf>
    <xf numFmtId="177" fontId="18" fillId="0" borderId="37" xfId="2" applyNumberFormat="1" applyFont="1" applyFill="1" applyBorder="1">
      <alignment vertical="center"/>
    </xf>
    <xf numFmtId="177" fontId="18" fillId="0" borderId="21" xfId="2" applyNumberFormat="1" applyFont="1" applyFill="1" applyBorder="1">
      <alignment vertical="center"/>
    </xf>
    <xf numFmtId="0" fontId="18" fillId="0" borderId="90" xfId="2" applyFont="1" applyFill="1" applyBorder="1">
      <alignment vertical="center"/>
    </xf>
    <xf numFmtId="0" fontId="18" fillId="0" borderId="128" xfId="2" applyFont="1" applyFill="1" applyBorder="1">
      <alignment vertical="center"/>
    </xf>
    <xf numFmtId="177" fontId="18" fillId="0" borderId="46" xfId="2" applyNumberFormat="1" applyFont="1" applyFill="1" applyBorder="1">
      <alignment vertical="center"/>
    </xf>
    <xf numFmtId="177" fontId="18" fillId="0" borderId="30" xfId="2" applyNumberFormat="1" applyFont="1" applyFill="1" applyBorder="1">
      <alignment vertical="center"/>
    </xf>
    <xf numFmtId="177" fontId="18" fillId="0" borderId="45" xfId="2" applyNumberFormat="1" applyFont="1" applyFill="1" applyBorder="1">
      <alignment vertical="center"/>
    </xf>
    <xf numFmtId="177" fontId="18" fillId="0" borderId="29" xfId="2" applyNumberFormat="1" applyFont="1" applyFill="1" applyBorder="1">
      <alignment vertical="center"/>
    </xf>
    <xf numFmtId="0" fontId="18" fillId="0" borderId="129" xfId="2" applyFont="1" applyFill="1" applyBorder="1">
      <alignment vertical="center"/>
    </xf>
    <xf numFmtId="0" fontId="18" fillId="0" borderId="130" xfId="2" applyFont="1" applyFill="1" applyBorder="1">
      <alignment vertical="center"/>
    </xf>
    <xf numFmtId="0" fontId="18" fillId="0" borderId="131" xfId="2" applyFont="1" applyFill="1" applyBorder="1">
      <alignment vertical="center"/>
    </xf>
    <xf numFmtId="0" fontId="18" fillId="0" borderId="132" xfId="2" applyFont="1" applyFill="1" applyBorder="1">
      <alignment vertical="center"/>
    </xf>
    <xf numFmtId="177" fontId="18" fillId="0" borderId="133" xfId="2" applyNumberFormat="1" applyFont="1" applyFill="1" applyBorder="1">
      <alignment vertical="center"/>
    </xf>
    <xf numFmtId="177" fontId="18" fillId="0" borderId="134" xfId="2" applyNumberFormat="1" applyFont="1" applyFill="1" applyBorder="1">
      <alignment vertical="center"/>
    </xf>
    <xf numFmtId="177" fontId="18" fillId="0" borderId="135" xfId="2" applyNumberFormat="1" applyFont="1" applyFill="1" applyBorder="1">
      <alignment vertical="center"/>
    </xf>
    <xf numFmtId="177" fontId="18" fillId="0" borderId="131" xfId="2" applyNumberFormat="1" applyFont="1" applyFill="1" applyBorder="1">
      <alignment vertical="center"/>
    </xf>
    <xf numFmtId="0" fontId="18" fillId="0" borderId="87" xfId="2" applyFont="1" applyBorder="1">
      <alignment vertical="center"/>
    </xf>
    <xf numFmtId="0" fontId="14" fillId="0" borderId="79" xfId="2" applyFont="1" applyBorder="1">
      <alignment vertical="center"/>
    </xf>
    <xf numFmtId="0" fontId="14" fillId="0" borderId="0" xfId="2" applyFont="1" applyBorder="1">
      <alignment vertical="center"/>
    </xf>
    <xf numFmtId="0" fontId="14" fillId="0" borderId="0" xfId="2" applyFont="1" applyBorder="1" applyAlignment="1">
      <alignment horizontal="center" vertical="center"/>
    </xf>
    <xf numFmtId="0" fontId="18" fillId="0" borderId="137" xfId="2" applyFont="1" applyFill="1" applyBorder="1">
      <alignment vertical="center"/>
    </xf>
    <xf numFmtId="177" fontId="18" fillId="0" borderId="25" xfId="2" applyNumberFormat="1" applyFont="1" applyFill="1" applyBorder="1">
      <alignment vertical="center"/>
    </xf>
    <xf numFmtId="177" fontId="18" fillId="0" borderId="26" xfId="2" applyNumberFormat="1" applyFont="1" applyFill="1" applyBorder="1">
      <alignment vertical="center"/>
    </xf>
    <xf numFmtId="177" fontId="18" fillId="0" borderId="27" xfId="2" applyNumberFormat="1" applyFont="1" applyFill="1" applyBorder="1">
      <alignment vertical="center"/>
    </xf>
    <xf numFmtId="177" fontId="18" fillId="0" borderId="40" xfId="2" applyNumberFormat="1" applyFont="1" applyFill="1" applyBorder="1">
      <alignment vertical="center"/>
    </xf>
    <xf numFmtId="0" fontId="18" fillId="0" borderId="124" xfId="2" applyFont="1" applyFill="1" applyBorder="1">
      <alignment vertical="center"/>
    </xf>
    <xf numFmtId="0" fontId="14" fillId="0" borderId="0" xfId="2" applyFont="1" applyFill="1" applyAlignment="1">
      <alignment horizontal="right" vertical="center"/>
    </xf>
    <xf numFmtId="0" fontId="18" fillId="2" borderId="17" xfId="2" applyFont="1" applyFill="1" applyBorder="1" applyAlignment="1">
      <alignment horizontal="center" vertical="center" shrinkToFit="1"/>
    </xf>
    <xf numFmtId="0" fontId="18" fillId="2" borderId="11" xfId="2" applyFont="1" applyFill="1" applyBorder="1" applyAlignment="1">
      <alignment horizontal="center" vertical="center" shrinkToFit="1"/>
    </xf>
    <xf numFmtId="176" fontId="18" fillId="0" borderId="0" xfId="2" applyNumberFormat="1" applyFont="1" applyFill="1" applyBorder="1" applyAlignment="1">
      <alignment horizontal="center" vertical="center" shrinkToFit="1"/>
    </xf>
    <xf numFmtId="0" fontId="18" fillId="2" borderId="65" xfId="2" applyFont="1" applyFill="1" applyBorder="1" applyAlignment="1">
      <alignment horizontal="center" vertical="center" shrinkToFit="1"/>
    </xf>
    <xf numFmtId="0" fontId="18" fillId="2" borderId="5" xfId="2" applyFont="1" applyFill="1" applyBorder="1" applyAlignment="1">
      <alignment horizontal="center" vertical="center" shrinkToFit="1"/>
    </xf>
    <xf numFmtId="0" fontId="18" fillId="0" borderId="6" xfId="2" applyFont="1" applyFill="1" applyBorder="1" applyAlignment="1">
      <alignment horizontal="center" vertical="center"/>
    </xf>
    <xf numFmtId="177" fontId="18" fillId="0" borderId="0" xfId="2" applyNumberFormat="1" applyFont="1" applyFill="1" applyBorder="1">
      <alignment vertical="center"/>
    </xf>
    <xf numFmtId="0" fontId="18" fillId="0" borderId="14" xfId="2" applyFont="1" applyFill="1" applyBorder="1">
      <alignment vertical="center"/>
    </xf>
    <xf numFmtId="177" fontId="18" fillId="0" borderId="56" xfId="2" applyNumberFormat="1" applyFont="1" applyFill="1" applyBorder="1">
      <alignment vertical="center"/>
    </xf>
    <xf numFmtId="0" fontId="18" fillId="0" borderId="23" xfId="2" applyFont="1" applyFill="1" applyBorder="1">
      <alignment vertical="center"/>
    </xf>
    <xf numFmtId="0" fontId="18" fillId="0" borderId="134" xfId="2" applyFont="1" applyFill="1" applyBorder="1">
      <alignment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30" xfId="2" applyFont="1" applyFill="1" applyBorder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134" xfId="2" applyFont="1" applyFill="1" applyBorder="1" applyAlignment="1">
      <alignment horizontal="center" vertical="center"/>
    </xf>
    <xf numFmtId="0" fontId="18" fillId="0" borderId="26" xfId="2" applyFont="1" applyFill="1" applyBorder="1">
      <alignment vertical="center"/>
    </xf>
    <xf numFmtId="0" fontId="14" fillId="0" borderId="0" xfId="2" applyFont="1" applyFill="1" applyBorder="1">
      <alignment vertical="center"/>
    </xf>
    <xf numFmtId="0" fontId="14" fillId="0" borderId="0" xfId="2" applyFont="1" applyFill="1">
      <alignment vertical="center"/>
    </xf>
    <xf numFmtId="0" fontId="16" fillId="0" borderId="0" xfId="2" applyFont="1" applyAlignment="1">
      <alignment vertical="center"/>
    </xf>
    <xf numFmtId="0" fontId="18" fillId="2" borderId="91" xfId="2" applyFont="1" applyFill="1" applyBorder="1">
      <alignment vertical="center"/>
    </xf>
    <xf numFmtId="0" fontId="18" fillId="2" borderId="92" xfId="2" applyFont="1" applyFill="1" applyBorder="1">
      <alignment vertical="center"/>
    </xf>
    <xf numFmtId="0" fontId="18" fillId="2" borderId="93" xfId="2" applyFont="1" applyFill="1" applyBorder="1">
      <alignment vertical="center"/>
    </xf>
    <xf numFmtId="0" fontId="18" fillId="2" borderId="124" xfId="2" applyFont="1" applyFill="1" applyBorder="1" applyAlignment="1">
      <alignment horizontal="center" vertical="center" shrinkToFit="1"/>
    </xf>
    <xf numFmtId="0" fontId="18" fillId="2" borderId="92" xfId="2" applyFont="1" applyFill="1" applyBorder="1" applyAlignment="1">
      <alignment horizontal="center" vertical="center" shrinkToFit="1"/>
    </xf>
    <xf numFmtId="176" fontId="18" fillId="2" borderId="6" xfId="2" applyNumberFormat="1" applyFont="1" applyFill="1" applyBorder="1" applyAlignment="1">
      <alignment horizontal="center" vertical="center" shrinkToFit="1"/>
    </xf>
    <xf numFmtId="176" fontId="18" fillId="2" borderId="7" xfId="2" applyNumberFormat="1" applyFont="1" applyFill="1" applyBorder="1" applyAlignment="1">
      <alignment horizontal="center" vertical="center" shrinkToFit="1"/>
    </xf>
    <xf numFmtId="176" fontId="18" fillId="2" borderId="9" xfId="2" applyNumberFormat="1" applyFont="1" applyFill="1" applyBorder="1" applyAlignment="1">
      <alignment horizontal="center" vertical="center" shrinkToFit="1"/>
    </xf>
    <xf numFmtId="0" fontId="18" fillId="2" borderId="138" xfId="2" applyFont="1" applyFill="1" applyBorder="1" applyAlignment="1">
      <alignment horizontal="center" vertical="center"/>
    </xf>
    <xf numFmtId="0" fontId="18" fillId="3" borderId="10" xfId="2" applyFont="1" applyFill="1" applyBorder="1">
      <alignment vertical="center"/>
    </xf>
    <xf numFmtId="0" fontId="18" fillId="3" borderId="92" xfId="2" applyFont="1" applyFill="1" applyBorder="1">
      <alignment vertical="center"/>
    </xf>
    <xf numFmtId="0" fontId="18" fillId="3" borderId="93" xfId="2" applyFont="1" applyFill="1" applyBorder="1">
      <alignment vertical="center"/>
    </xf>
    <xf numFmtId="0" fontId="18" fillId="3" borderId="124" xfId="2" applyFont="1" applyFill="1" applyBorder="1">
      <alignment vertical="center"/>
    </xf>
    <xf numFmtId="177" fontId="18" fillId="3" borderId="9" xfId="2" applyNumberFormat="1" applyFont="1" applyFill="1" applyBorder="1">
      <alignment vertical="center"/>
    </xf>
    <xf numFmtId="177" fontId="18" fillId="3" borderId="6" xfId="2" applyNumberFormat="1" applyFont="1" applyFill="1" applyBorder="1">
      <alignment vertical="center"/>
    </xf>
    <xf numFmtId="177" fontId="18" fillId="3" borderId="7" xfId="2" applyNumberFormat="1" applyFont="1" applyFill="1" applyBorder="1">
      <alignment vertical="center"/>
    </xf>
    <xf numFmtId="177" fontId="18" fillId="3" borderId="138" xfId="2" applyNumberFormat="1" applyFont="1" applyFill="1" applyBorder="1">
      <alignment vertical="center"/>
    </xf>
    <xf numFmtId="0" fontId="18" fillId="0" borderId="70" xfId="2" applyFont="1" applyFill="1" applyBorder="1">
      <alignment vertical="center"/>
    </xf>
    <xf numFmtId="177" fontId="18" fillId="3" borderId="139" xfId="2" applyNumberFormat="1" applyFont="1" applyFill="1" applyBorder="1">
      <alignment vertical="center"/>
    </xf>
    <xf numFmtId="177" fontId="18" fillId="3" borderId="95" xfId="2" applyNumberFormat="1" applyFont="1" applyFill="1" applyBorder="1">
      <alignment vertical="center"/>
    </xf>
    <xf numFmtId="0" fontId="18" fillId="0" borderId="126" xfId="2" applyFont="1" applyFill="1" applyBorder="1">
      <alignment vertical="center"/>
    </xf>
    <xf numFmtId="0" fontId="18" fillId="0" borderId="127" xfId="2" applyFont="1" applyFill="1" applyBorder="1">
      <alignment vertical="center"/>
    </xf>
    <xf numFmtId="0" fontId="18" fillId="0" borderId="29" xfId="2" applyFont="1" applyFill="1" applyBorder="1">
      <alignment vertical="center"/>
    </xf>
    <xf numFmtId="177" fontId="18" fillId="3" borderId="140" xfId="2" applyNumberFormat="1" applyFont="1" applyFill="1" applyBorder="1">
      <alignment vertical="center"/>
    </xf>
    <xf numFmtId="0" fontId="18" fillId="3" borderId="91" xfId="2" applyFont="1" applyFill="1" applyBorder="1">
      <alignment vertical="center"/>
    </xf>
    <xf numFmtId="177" fontId="18" fillId="3" borderId="8" xfId="2" applyNumberFormat="1" applyFont="1" applyFill="1" applyBorder="1">
      <alignment vertical="center"/>
    </xf>
    <xf numFmtId="0" fontId="18" fillId="0" borderId="90" xfId="2" applyFont="1" applyBorder="1">
      <alignment vertical="center"/>
    </xf>
    <xf numFmtId="0" fontId="18" fillId="0" borderId="125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126" xfId="2" applyFont="1" applyFill="1" applyBorder="1" applyAlignment="1">
      <alignment horizontal="left" vertical="center"/>
    </xf>
    <xf numFmtId="0" fontId="18" fillId="0" borderId="127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>
      <alignment vertical="center"/>
    </xf>
    <xf numFmtId="0" fontId="13" fillId="0" borderId="0" xfId="2" applyAlignment="1">
      <alignment horizontal="right" vertical="center"/>
    </xf>
    <xf numFmtId="0" fontId="20" fillId="2" borderId="138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20" fillId="0" borderId="10" xfId="2" applyFont="1" applyBorder="1" applyAlignment="1">
      <alignment horizontal="right" vertical="center"/>
    </xf>
    <xf numFmtId="0" fontId="20" fillId="0" borderId="92" xfId="2" applyFont="1" applyBorder="1">
      <alignment vertical="center"/>
    </xf>
    <xf numFmtId="0" fontId="21" fillId="0" borderId="93" xfId="2" applyFont="1" applyBorder="1">
      <alignment vertical="center"/>
    </xf>
    <xf numFmtId="38" fontId="20" fillId="0" borderId="138" xfId="3" applyFont="1" applyBorder="1">
      <alignment vertical="center"/>
    </xf>
    <xf numFmtId="0" fontId="21" fillId="0" borderId="138" xfId="2" applyFont="1" applyBorder="1">
      <alignment vertical="center"/>
    </xf>
    <xf numFmtId="0" fontId="21" fillId="0" borderId="87" xfId="2" applyFont="1" applyBorder="1" applyAlignment="1">
      <alignment horizontal="right" vertical="center"/>
    </xf>
    <xf numFmtId="49" fontId="21" fillId="0" borderId="91" xfId="2" quotePrefix="1" applyNumberFormat="1" applyFont="1" applyBorder="1" applyAlignment="1">
      <alignment horizontal="right" vertical="center"/>
    </xf>
    <xf numFmtId="0" fontId="21" fillId="0" borderId="92" xfId="2" applyFont="1" applyBorder="1">
      <alignment vertical="center"/>
    </xf>
    <xf numFmtId="38" fontId="21" fillId="0" borderId="138" xfId="3" applyFont="1" applyBorder="1">
      <alignment vertical="center"/>
    </xf>
    <xf numFmtId="0" fontId="20" fillId="0" borderId="91" xfId="2" applyFont="1" applyBorder="1" applyAlignment="1">
      <alignment horizontal="right" vertical="center"/>
    </xf>
    <xf numFmtId="0" fontId="20" fillId="0" borderId="87" xfId="2" applyFont="1" applyBorder="1" applyAlignment="1">
      <alignment horizontal="right" vertical="center"/>
    </xf>
    <xf numFmtId="0" fontId="21" fillId="0" borderId="87" xfId="2" applyFont="1" applyBorder="1">
      <alignment vertical="center"/>
    </xf>
    <xf numFmtId="49" fontId="21" fillId="0" borderId="10" xfId="2" quotePrefix="1" applyNumberFormat="1" applyFont="1" applyBorder="1" applyAlignment="1">
      <alignment horizontal="right" vertical="center"/>
    </xf>
    <xf numFmtId="0" fontId="21" fillId="0" borderId="44" xfId="2" applyFont="1" applyBorder="1">
      <alignment vertical="center"/>
    </xf>
    <xf numFmtId="0" fontId="21" fillId="0" borderId="70" xfId="2" applyFont="1" applyBorder="1" applyAlignment="1">
      <alignment horizontal="center" vertical="center"/>
    </xf>
    <xf numFmtId="0" fontId="21" fillId="0" borderId="131" xfId="2" applyFont="1" applyBorder="1">
      <alignment vertical="center"/>
    </xf>
    <xf numFmtId="38" fontId="21" fillId="0" borderId="141" xfId="3" applyFont="1" applyBorder="1">
      <alignment vertical="center"/>
    </xf>
    <xf numFmtId="0" fontId="21" fillId="0" borderId="141" xfId="2" applyFont="1" applyBorder="1">
      <alignment vertical="center"/>
    </xf>
    <xf numFmtId="0" fontId="21" fillId="0" borderId="125" xfId="2" applyFont="1" applyBorder="1" applyAlignment="1">
      <alignment horizontal="center" vertical="center"/>
    </xf>
    <xf numFmtId="0" fontId="21" fillId="0" borderId="21" xfId="2" applyFont="1" applyBorder="1" applyAlignment="1">
      <alignment horizontal="justify" vertical="center" wrapText="1"/>
    </xf>
    <xf numFmtId="38" fontId="21" fillId="0" borderId="95" xfId="3" applyFont="1" applyBorder="1">
      <alignment vertical="center"/>
    </xf>
    <xf numFmtId="0" fontId="21" fillId="0" borderId="95" xfId="2" applyFont="1" applyBorder="1">
      <alignment vertical="center"/>
    </xf>
    <xf numFmtId="0" fontId="21" fillId="0" borderId="60" xfId="2" applyFont="1" applyBorder="1">
      <alignment vertical="center"/>
    </xf>
    <xf numFmtId="0" fontId="21" fillId="0" borderId="126" xfId="2" applyFont="1" applyBorder="1" applyAlignment="1">
      <alignment horizontal="center" vertical="center"/>
    </xf>
    <xf numFmtId="0" fontId="21" fillId="0" borderId="29" xfId="2" applyFont="1" applyBorder="1" applyAlignment="1">
      <alignment horizontal="justify" vertical="center" wrapText="1"/>
    </xf>
    <xf numFmtId="38" fontId="21" fillId="0" borderId="140" xfId="3" applyFont="1" applyBorder="1">
      <alignment vertical="center"/>
    </xf>
    <xf numFmtId="0" fontId="21" fillId="0" borderId="140" xfId="2" applyFont="1" applyBorder="1">
      <alignment vertical="center"/>
    </xf>
    <xf numFmtId="0" fontId="21" fillId="0" borderId="129" xfId="2" applyFont="1" applyBorder="1" applyAlignment="1">
      <alignment horizontal="center" vertical="center"/>
    </xf>
    <xf numFmtId="0" fontId="20" fillId="0" borderId="12" xfId="2" applyFont="1" applyBorder="1">
      <alignment vertical="center"/>
    </xf>
    <xf numFmtId="0" fontId="20" fillId="0" borderId="138" xfId="2" applyFont="1" applyBorder="1">
      <alignment vertical="center"/>
    </xf>
    <xf numFmtId="0" fontId="21" fillId="0" borderId="21" xfId="2" applyFont="1" applyBorder="1">
      <alignment vertical="center"/>
    </xf>
    <xf numFmtId="38" fontId="23" fillId="0" borderId="95" xfId="3" applyFont="1" applyBorder="1">
      <alignment vertical="center"/>
    </xf>
    <xf numFmtId="0" fontId="21" fillId="0" borderId="125" xfId="2" applyFont="1" applyBorder="1">
      <alignment vertical="center"/>
    </xf>
    <xf numFmtId="0" fontId="21" fillId="0" borderId="29" xfId="2" applyFont="1" applyBorder="1">
      <alignment vertical="center"/>
    </xf>
    <xf numFmtId="0" fontId="21" fillId="0" borderId="32" xfId="2" applyFont="1" applyBorder="1" applyAlignment="1">
      <alignment horizontal="center" vertical="center"/>
    </xf>
    <xf numFmtId="0" fontId="23" fillId="0" borderId="139" xfId="2" applyFont="1" applyBorder="1">
      <alignment vertical="center"/>
    </xf>
    <xf numFmtId="0" fontId="21" fillId="0" borderId="20" xfId="2" applyFont="1" applyBorder="1">
      <alignment vertical="center"/>
    </xf>
    <xf numFmtId="0" fontId="23" fillId="0" borderId="95" xfId="2" applyFont="1" applyBorder="1">
      <alignment vertical="center"/>
    </xf>
    <xf numFmtId="0" fontId="21" fillId="0" borderId="136" xfId="2" applyFont="1" applyBorder="1" applyAlignment="1">
      <alignment horizontal="center" vertical="center"/>
    </xf>
    <xf numFmtId="0" fontId="21" fillId="0" borderId="88" xfId="2" applyFont="1" applyBorder="1">
      <alignment vertical="center"/>
    </xf>
    <xf numFmtId="38" fontId="20" fillId="0" borderId="90" xfId="3" applyFont="1" applyBorder="1">
      <alignment vertical="center"/>
    </xf>
    <xf numFmtId="0" fontId="13" fillId="0" borderId="129" xfId="2" applyBorder="1">
      <alignment vertical="center"/>
    </xf>
    <xf numFmtId="0" fontId="13" fillId="0" borderId="90" xfId="2" applyBorder="1">
      <alignment vertical="center"/>
    </xf>
    <xf numFmtId="0" fontId="13" fillId="0" borderId="140" xfId="2" applyBorder="1">
      <alignment vertical="center"/>
    </xf>
    <xf numFmtId="0" fontId="20" fillId="0" borderId="10" xfId="2" applyFont="1" applyBorder="1">
      <alignment vertical="center"/>
    </xf>
    <xf numFmtId="0" fontId="13" fillId="0" borderId="138" xfId="2" applyBorder="1">
      <alignment vertical="center"/>
    </xf>
    <xf numFmtId="0" fontId="13" fillId="0" borderId="87" xfId="2" applyBorder="1">
      <alignment vertical="center"/>
    </xf>
    <xf numFmtId="0" fontId="13" fillId="0" borderId="141" xfId="2" applyBorder="1">
      <alignment vertical="center"/>
    </xf>
    <xf numFmtId="0" fontId="21" fillId="0" borderId="90" xfId="2" applyFont="1" applyBorder="1">
      <alignment vertical="center"/>
    </xf>
    <xf numFmtId="0" fontId="24" fillId="0" borderId="92" xfId="2" applyFont="1" applyBorder="1">
      <alignment vertical="center"/>
    </xf>
    <xf numFmtId="0" fontId="13" fillId="0" borderId="93" xfId="2" applyBorder="1">
      <alignment vertical="center"/>
    </xf>
    <xf numFmtId="49" fontId="21" fillId="0" borderId="60" xfId="2" quotePrefix="1" applyNumberFormat="1" applyFont="1" applyBorder="1" applyAlignment="1">
      <alignment horizontal="right" vertical="center"/>
    </xf>
    <xf numFmtId="0" fontId="21" fillId="0" borderId="4" xfId="2" applyFont="1" applyBorder="1">
      <alignment vertical="center"/>
    </xf>
    <xf numFmtId="0" fontId="13" fillId="0" borderId="5" xfId="2" applyBorder="1">
      <alignment vertical="center"/>
    </xf>
    <xf numFmtId="38" fontId="21" fillId="0" borderId="90" xfId="3" applyFont="1" applyBorder="1">
      <alignment vertical="center"/>
    </xf>
    <xf numFmtId="3" fontId="4" fillId="0" borderId="132" xfId="1" applyNumberFormat="1" applyFont="1" applyFill="1" applyBorder="1" applyAlignment="1">
      <alignment horizontal="center" vertical="center"/>
    </xf>
    <xf numFmtId="3" fontId="4" fillId="0" borderId="134" xfId="1" applyNumberFormat="1" applyFont="1" applyFill="1" applyBorder="1" applyAlignment="1">
      <alignment horizontal="center" vertical="center"/>
    </xf>
    <xf numFmtId="3" fontId="4" fillId="0" borderId="142" xfId="1" applyNumberFormat="1" applyFont="1" applyFill="1" applyBorder="1" applyAlignment="1">
      <alignment horizontal="center" vertical="center"/>
    </xf>
    <xf numFmtId="3" fontId="4" fillId="0" borderId="25" xfId="1" applyNumberFormat="1" applyFont="1" applyFill="1" applyBorder="1" applyAlignment="1">
      <alignment horizontal="center" vertical="center"/>
    </xf>
    <xf numFmtId="3" fontId="4" fillId="0" borderId="26" xfId="1" applyNumberFormat="1" applyFont="1" applyFill="1" applyBorder="1" applyAlignment="1">
      <alignment horizontal="center" vertical="center"/>
    </xf>
    <xf numFmtId="3" fontId="4" fillId="0" borderId="27" xfId="1" applyNumberFormat="1" applyFont="1" applyFill="1" applyBorder="1" applyAlignment="1">
      <alignment horizontal="center" vertical="center"/>
    </xf>
    <xf numFmtId="3" fontId="4" fillId="0" borderId="131" xfId="1" applyNumberFormat="1" applyFont="1" applyFill="1" applyBorder="1" applyAlignment="1">
      <alignment vertical="center"/>
    </xf>
    <xf numFmtId="38" fontId="4" fillId="0" borderId="133" xfId="1" applyFont="1" applyFill="1" applyBorder="1" applyAlignment="1">
      <alignment horizontal="right" vertical="center"/>
    </xf>
    <xf numFmtId="38" fontId="4" fillId="0" borderId="134" xfId="1" applyFont="1" applyFill="1" applyBorder="1" applyAlignment="1">
      <alignment horizontal="right" vertical="center"/>
    </xf>
    <xf numFmtId="38" fontId="4" fillId="0" borderId="142" xfId="1" applyFont="1" applyFill="1" applyBorder="1" applyAlignment="1">
      <alignment horizontal="right" vertical="center"/>
    </xf>
    <xf numFmtId="3" fontId="4" fillId="0" borderId="133" xfId="1" applyNumberFormat="1" applyFont="1" applyFill="1" applyBorder="1" applyAlignment="1">
      <alignment vertical="center"/>
    </xf>
    <xf numFmtId="3" fontId="4" fillId="0" borderId="134" xfId="1" applyNumberFormat="1" applyFont="1" applyFill="1" applyBorder="1" applyAlignment="1">
      <alignment vertical="center"/>
    </xf>
    <xf numFmtId="3" fontId="4" fillId="0" borderId="135" xfId="1" applyNumberFormat="1" applyFont="1" applyFill="1" applyBorder="1" applyAlignment="1">
      <alignment vertical="center"/>
    </xf>
    <xf numFmtId="3" fontId="4" fillId="0" borderId="143" xfId="1" applyNumberFormat="1" applyFont="1" applyFill="1" applyBorder="1" applyAlignment="1">
      <alignment vertical="center"/>
    </xf>
    <xf numFmtId="0" fontId="18" fillId="0" borderId="125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177" fontId="25" fillId="0" borderId="0" xfId="0" applyNumberFormat="1" applyFont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25" fillId="4" borderId="138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 wrapText="1"/>
    </xf>
    <xf numFmtId="38" fontId="25" fillId="0" borderId="12" xfId="1" applyFont="1" applyFill="1" applyBorder="1" applyAlignment="1">
      <alignment horizontal="right" vertical="center"/>
    </xf>
    <xf numFmtId="0" fontId="25" fillId="0" borderId="9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38" fontId="25" fillId="0" borderId="87" xfId="1" applyFont="1" applyFill="1" applyBorder="1" applyAlignment="1">
      <alignment horizontal="right" vertical="center"/>
    </xf>
    <xf numFmtId="0" fontId="25" fillId="0" borderId="125" xfId="0" applyFont="1" applyFill="1" applyBorder="1" applyAlignment="1">
      <alignment horizontal="left" vertical="center" wrapText="1"/>
    </xf>
    <xf numFmtId="38" fontId="25" fillId="0" borderId="95" xfId="1" applyFont="1" applyBorder="1" applyAlignment="1">
      <alignment horizontal="right" vertical="center"/>
    </xf>
    <xf numFmtId="0" fontId="25" fillId="0" borderId="136" xfId="0" applyFont="1" applyFill="1" applyBorder="1" applyAlignment="1">
      <alignment horizontal="left" vertical="center" wrapText="1"/>
    </xf>
    <xf numFmtId="38" fontId="25" fillId="0" borderId="136" xfId="1" applyFont="1" applyBorder="1" applyAlignment="1">
      <alignment horizontal="right" vertical="center"/>
    </xf>
    <xf numFmtId="38" fontId="25" fillId="0" borderId="140" xfId="1" applyFont="1" applyBorder="1" applyAlignment="1">
      <alignment horizontal="right" vertical="center"/>
    </xf>
    <xf numFmtId="0" fontId="25" fillId="0" borderId="9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6" fillId="0" borderId="79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177" fontId="25" fillId="0" borderId="0" xfId="0" applyNumberFormat="1" applyFont="1" applyFill="1" applyAlignment="1">
      <alignment vertical="center"/>
    </xf>
    <xf numFmtId="0" fontId="26" fillId="0" borderId="0" xfId="0" applyFont="1" applyBorder="1" applyAlignment="1">
      <alignment vertical="center"/>
    </xf>
    <xf numFmtId="177" fontId="25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/>
    </xf>
    <xf numFmtId="38" fontId="25" fillId="0" borderId="95" xfId="1" applyFont="1" applyFill="1" applyBorder="1" applyAlignment="1">
      <alignment horizontal="right" vertical="center"/>
    </xf>
    <xf numFmtId="0" fontId="18" fillId="0" borderId="22" xfId="2" applyFont="1" applyFill="1" applyBorder="1" applyAlignment="1">
      <alignment horizontal="right" vertical="center"/>
    </xf>
    <xf numFmtId="0" fontId="18" fillId="0" borderId="132" xfId="2" applyFont="1" applyFill="1" applyBorder="1" applyAlignment="1">
      <alignment horizontal="right" vertical="center"/>
    </xf>
    <xf numFmtId="0" fontId="12" fillId="0" borderId="147" xfId="0" applyFont="1" applyFill="1" applyBorder="1" applyAlignment="1">
      <alignment horizontal="center" vertical="center" wrapText="1"/>
    </xf>
    <xf numFmtId="0" fontId="12" fillId="0" borderId="138" xfId="0" applyFont="1" applyFill="1" applyBorder="1" applyAlignment="1">
      <alignment horizontal="center" vertical="center" wrapText="1"/>
    </xf>
    <xf numFmtId="0" fontId="12" fillId="0" borderId="138" xfId="0" applyFont="1" applyBorder="1" applyAlignment="1">
      <alignment horizontal="justify" vertical="center" wrapText="1"/>
    </xf>
    <xf numFmtId="0" fontId="12" fillId="0" borderId="138" xfId="0" applyFont="1" applyBorder="1" applyAlignment="1">
      <alignment horizontal="center" vertical="center" wrapText="1"/>
    </xf>
    <xf numFmtId="0" fontId="12" fillId="0" borderId="94" xfId="0" applyFont="1" applyBorder="1" applyAlignment="1">
      <alignment horizontal="justify" vertical="center" wrapText="1"/>
    </xf>
    <xf numFmtId="0" fontId="12" fillId="0" borderId="151" xfId="0" applyFont="1" applyBorder="1" applyAlignment="1">
      <alignment horizontal="justify" vertical="center" wrapText="1"/>
    </xf>
    <xf numFmtId="0" fontId="12" fillId="0" borderId="151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justify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justify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115" xfId="0" applyFont="1" applyBorder="1" applyAlignment="1">
      <alignment horizontal="justify" vertical="center" wrapText="1"/>
    </xf>
    <xf numFmtId="0" fontId="12" fillId="0" borderId="152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95" xfId="0" applyFont="1" applyBorder="1" applyAlignment="1">
      <alignment horizontal="justify" vertical="center" wrapText="1"/>
    </xf>
    <xf numFmtId="0" fontId="12" fillId="0" borderId="9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justify" vertical="center" wrapText="1"/>
    </xf>
    <xf numFmtId="0" fontId="12" fillId="0" borderId="154" xfId="0" applyFont="1" applyBorder="1" applyAlignment="1">
      <alignment horizontal="justify" vertical="center" wrapText="1"/>
    </xf>
    <xf numFmtId="0" fontId="12" fillId="0" borderId="155" xfId="0" applyFont="1" applyBorder="1" applyAlignment="1">
      <alignment horizontal="justify" vertical="center" wrapText="1"/>
    </xf>
    <xf numFmtId="0" fontId="12" fillId="0" borderId="155" xfId="0" applyFont="1" applyBorder="1" applyAlignment="1">
      <alignment horizontal="center" vertical="center" wrapText="1"/>
    </xf>
    <xf numFmtId="0" fontId="12" fillId="0" borderId="156" xfId="0" applyFont="1" applyBorder="1" applyAlignment="1">
      <alignment horizontal="justify" vertical="center" wrapText="1"/>
    </xf>
    <xf numFmtId="0" fontId="18" fillId="0" borderId="125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25" fillId="4" borderId="144" xfId="0" applyFont="1" applyFill="1" applyBorder="1" applyAlignment="1">
      <alignment horizontal="center" vertical="center"/>
    </xf>
    <xf numFmtId="0" fontId="25" fillId="4" borderId="14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 wrapText="1"/>
    </xf>
    <xf numFmtId="0" fontId="25" fillId="0" borderId="87" xfId="0" applyFont="1" applyFill="1" applyBorder="1" applyAlignment="1">
      <alignment horizontal="center" vertical="center" textRotation="255" wrapText="1"/>
    </xf>
    <xf numFmtId="0" fontId="25" fillId="0" borderId="126" xfId="0" applyFont="1" applyFill="1" applyBorder="1" applyAlignment="1">
      <alignment vertical="center" wrapText="1"/>
    </xf>
    <xf numFmtId="0" fontId="25" fillId="0" borderId="29" xfId="0" applyFont="1" applyFill="1" applyBorder="1" applyAlignment="1">
      <alignment vertical="center" wrapText="1"/>
    </xf>
    <xf numFmtId="3" fontId="4" fillId="0" borderId="121" xfId="1" applyNumberFormat="1" applyFont="1" applyFill="1" applyBorder="1" applyAlignment="1">
      <alignment horizontal="center" vertical="center"/>
    </xf>
    <xf numFmtId="3" fontId="4" fillId="0" borderId="69" xfId="1" applyNumberFormat="1" applyFont="1" applyFill="1" applyBorder="1" applyAlignment="1">
      <alignment horizontal="center" vertical="center"/>
    </xf>
    <xf numFmtId="3" fontId="4" fillId="0" borderId="117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/>
    </xf>
    <xf numFmtId="3" fontId="9" fillId="0" borderId="114" xfId="1" applyNumberFormat="1" applyFont="1" applyFill="1" applyBorder="1" applyAlignment="1">
      <alignment horizontal="center" vertical="center" textRotation="255"/>
    </xf>
    <xf numFmtId="3" fontId="9" fillId="0" borderId="115" xfId="1" applyNumberFormat="1" applyFont="1" applyFill="1" applyBorder="1" applyAlignment="1">
      <alignment horizontal="center" vertical="center" textRotation="255"/>
    </xf>
    <xf numFmtId="3" fontId="9" fillId="0" borderId="116" xfId="1" applyNumberFormat="1" applyFont="1" applyFill="1" applyBorder="1" applyAlignment="1">
      <alignment horizontal="center" vertical="center" textRotation="255"/>
    </xf>
    <xf numFmtId="3" fontId="4" fillId="0" borderId="118" xfId="1" applyNumberFormat="1" applyFont="1" applyFill="1" applyBorder="1" applyAlignment="1">
      <alignment horizontal="center" vertical="center"/>
    </xf>
    <xf numFmtId="3" fontId="4" fillId="0" borderId="119" xfId="1" applyNumberFormat="1" applyFont="1" applyFill="1" applyBorder="1" applyAlignment="1">
      <alignment horizontal="center" vertical="center"/>
    </xf>
    <xf numFmtId="3" fontId="4" fillId="0" borderId="120" xfId="1" applyNumberFormat="1" applyFont="1" applyFill="1" applyBorder="1" applyAlignment="1">
      <alignment horizontal="center" vertical="center"/>
    </xf>
    <xf numFmtId="0" fontId="12" fillId="0" borderId="151" xfId="0" applyFont="1" applyBorder="1" applyAlignment="1">
      <alignment horizontal="justify" vertical="center" wrapText="1"/>
    </xf>
    <xf numFmtId="0" fontId="12" fillId="0" borderId="78" xfId="0" applyFont="1" applyBorder="1" applyAlignment="1">
      <alignment horizontal="justify" vertical="center" wrapText="1"/>
    </xf>
    <xf numFmtId="0" fontId="12" fillId="0" borderId="152" xfId="0" applyFont="1" applyBorder="1" applyAlignment="1">
      <alignment horizontal="justify" vertical="center" wrapText="1"/>
    </xf>
    <xf numFmtId="0" fontId="12" fillId="0" borderId="90" xfId="0" applyFont="1" applyBorder="1" applyAlignment="1">
      <alignment horizontal="justify" vertical="center" wrapText="1"/>
    </xf>
    <xf numFmtId="0" fontId="12" fillId="0" borderId="150" xfId="0" applyFont="1" applyBorder="1" applyAlignment="1">
      <alignment horizontal="justify" vertical="center" wrapText="1"/>
    </xf>
    <xf numFmtId="0" fontId="12" fillId="0" borderId="155" xfId="0" applyFont="1" applyBorder="1" applyAlignment="1">
      <alignment horizontal="justify" vertical="center" wrapText="1"/>
    </xf>
    <xf numFmtId="0" fontId="12" fillId="0" borderId="95" xfId="0" applyFont="1" applyBorder="1" applyAlignment="1">
      <alignment horizontal="justify" vertical="center" wrapText="1"/>
    </xf>
    <xf numFmtId="0" fontId="12" fillId="0" borderId="114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53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justify" vertical="center" wrapText="1"/>
    </xf>
    <xf numFmtId="0" fontId="12" fillId="0" borderId="138" xfId="0" applyFont="1" applyBorder="1" applyAlignment="1">
      <alignment horizontal="justify" vertical="center" wrapText="1"/>
    </xf>
    <xf numFmtId="0" fontId="12" fillId="0" borderId="146" xfId="0" applyFont="1" applyFill="1" applyBorder="1" applyAlignment="1">
      <alignment horizontal="center" vertical="center" wrapText="1"/>
    </xf>
    <xf numFmtId="0" fontId="12" fillId="0" borderId="147" xfId="0" applyFont="1" applyFill="1" applyBorder="1" applyAlignment="1">
      <alignment horizontal="center" vertical="center" wrapText="1"/>
    </xf>
    <xf numFmtId="0" fontId="12" fillId="0" borderId="148" xfId="0" applyFont="1" applyFill="1" applyBorder="1" applyAlignment="1">
      <alignment horizontal="center" vertical="center" wrapText="1"/>
    </xf>
    <xf numFmtId="0" fontId="12" fillId="0" borderId="149" xfId="0" applyFont="1" applyFill="1" applyBorder="1" applyAlignment="1">
      <alignment horizontal="center" vertical="center" wrapText="1"/>
    </xf>
    <xf numFmtId="0" fontId="12" fillId="0" borderId="138" xfId="0" applyFont="1" applyFill="1" applyBorder="1" applyAlignment="1">
      <alignment horizontal="center" vertical="center" wrapText="1"/>
    </xf>
    <xf numFmtId="0" fontId="12" fillId="0" borderId="94" xfId="0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20" fillId="2" borderId="138" xfId="2" applyFont="1" applyFill="1" applyBorder="1" applyAlignment="1">
      <alignment horizontal="center" vertical="center"/>
    </xf>
    <xf numFmtId="0" fontId="20" fillId="0" borderId="91" xfId="2" applyFont="1" applyBorder="1" applyAlignment="1">
      <alignment horizontal="center" vertical="center"/>
    </xf>
    <xf numFmtId="0" fontId="20" fillId="0" borderId="92" xfId="2" applyFont="1" applyBorder="1" applyAlignment="1">
      <alignment horizontal="center" vertical="center"/>
    </xf>
    <xf numFmtId="0" fontId="20" fillId="0" borderId="93" xfId="2" applyFont="1" applyBorder="1" applyAlignment="1">
      <alignment horizontal="center" vertical="center"/>
    </xf>
    <xf numFmtId="0" fontId="18" fillId="0" borderId="126" xfId="2" applyFont="1" applyFill="1" applyBorder="1" applyAlignment="1">
      <alignment horizontal="left" vertical="center"/>
    </xf>
    <xf numFmtId="0" fontId="18" fillId="0" borderId="127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125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8" fillId="0" borderId="125" xfId="2" applyFont="1" applyFill="1" applyBorder="1" applyAlignment="1">
      <alignment horizontal="left" vertical="center" wrapText="1"/>
    </xf>
    <xf numFmtId="0" fontId="18" fillId="0" borderId="20" xfId="2" applyFont="1" applyFill="1" applyBorder="1" applyAlignment="1">
      <alignment horizontal="left" vertical="center" wrapText="1"/>
    </xf>
    <xf numFmtId="0" fontId="18" fillId="0" borderId="21" xfId="2" applyFont="1" applyFill="1" applyBorder="1" applyAlignment="1">
      <alignment horizontal="left" vertical="center" wrapText="1"/>
    </xf>
    <xf numFmtId="0" fontId="18" fillId="0" borderId="136" xfId="2" applyFont="1" applyFill="1" applyBorder="1" applyAlignment="1">
      <alignment horizontal="left" vertical="center" wrapText="1"/>
    </xf>
    <xf numFmtId="0" fontId="18" fillId="0" borderId="42" xfId="2" applyFont="1" applyFill="1" applyBorder="1" applyAlignment="1">
      <alignment horizontal="left" vertical="center" wrapText="1"/>
    </xf>
    <xf numFmtId="0" fontId="18" fillId="0" borderId="40" xfId="2" applyFont="1" applyFill="1" applyBorder="1" applyAlignment="1">
      <alignment horizontal="left" vertical="center" wrapText="1"/>
    </xf>
    <xf numFmtId="0" fontId="16" fillId="0" borderId="4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2559050</xdr:colOff>
      <xdr:row>17</xdr:row>
      <xdr:rowOff>60960</xdr:rowOff>
    </xdr:from>
    <xdr:to>
      <xdr:col>5</xdr:col>
      <xdr:colOff>81218</xdr:colOff>
      <xdr:row>18</xdr:row>
      <xdr:rowOff>171450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36050" y="6337935"/>
          <a:ext cx="2856168" cy="3581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244231</xdr:colOff>
      <xdr:row>53</xdr:row>
      <xdr:rowOff>58614</xdr:rowOff>
    </xdr:from>
    <xdr:to>
      <xdr:col>23</xdr:col>
      <xdr:colOff>818014</xdr:colOff>
      <xdr:row>55</xdr:row>
      <xdr:rowOff>131883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4165385" y="8289191"/>
          <a:ext cx="2801167" cy="3565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435429</xdr:colOff>
      <xdr:row>32</xdr:row>
      <xdr:rowOff>9072</xdr:rowOff>
    </xdr:from>
    <xdr:to>
      <xdr:col>22</xdr:col>
      <xdr:colOff>424453</xdr:colOff>
      <xdr:row>34</xdr:row>
      <xdr:rowOff>93506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740572" y="5007429"/>
          <a:ext cx="2801167" cy="3565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1190625</xdr:colOff>
      <xdr:row>112</xdr:row>
      <xdr:rowOff>85725</xdr:rowOff>
    </xdr:from>
    <xdr:to>
      <xdr:col>6</xdr:col>
      <xdr:colOff>2094380</xdr:colOff>
      <xdr:row>114</xdr:row>
      <xdr:rowOff>77081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126F1-7847-42BB-A62C-39841FADDCF2}"/>
            </a:ext>
          </a:extLst>
        </xdr:cNvPr>
        <xdr:cNvSpPr txBox="1"/>
      </xdr:nvSpPr>
      <xdr:spPr>
        <a:xfrm>
          <a:off x="3735705" y="15333345"/>
          <a:ext cx="2244875" cy="296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提案受付番号：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902804</xdr:colOff>
      <xdr:row>131</xdr:row>
      <xdr:rowOff>198783</xdr:rowOff>
    </xdr:from>
    <xdr:to>
      <xdr:col>10</xdr:col>
      <xdr:colOff>1035957</xdr:colOff>
      <xdr:row>133</xdr:row>
      <xdr:rowOff>67175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126F1-7847-42BB-A62C-39841FADDCF2}"/>
            </a:ext>
          </a:extLst>
        </xdr:cNvPr>
        <xdr:cNvSpPr txBox="1"/>
      </xdr:nvSpPr>
      <xdr:spPr>
        <a:xfrm>
          <a:off x="4580282" y="28798631"/>
          <a:ext cx="2303197" cy="299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提案受付番号：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152400</xdr:colOff>
      <xdr:row>33</xdr:row>
      <xdr:rowOff>38100</xdr:rowOff>
    </xdr:from>
    <xdr:to>
      <xdr:col>34</xdr:col>
      <xdr:colOff>489767</xdr:colOff>
      <xdr:row>35</xdr:row>
      <xdr:rowOff>89877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7005300" y="6534150"/>
          <a:ext cx="2801167" cy="3565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BreakPreview" zoomScale="60" zoomScaleNormal="100" workbookViewId="0">
      <selection activeCell="Q29" sqref="Q29"/>
    </sheetView>
  </sheetViews>
  <sheetFormatPr defaultColWidth="9" defaultRowHeight="12.75"/>
  <cols>
    <col min="1" max="1" width="4.7109375" style="355" customWidth="1"/>
    <col min="2" max="2" width="8.7109375" style="381" customWidth="1"/>
    <col min="3" max="3" width="52.42578125" style="381" customWidth="1"/>
    <col min="4" max="4" width="31.28515625" style="355" customWidth="1"/>
    <col min="5" max="5" width="80" style="355" customWidth="1"/>
    <col min="6" max="6" width="5" style="355" customWidth="1"/>
    <col min="7" max="7" width="4.7109375" style="355" customWidth="1"/>
    <col min="8" max="16384" width="9" style="355"/>
  </cols>
  <sheetData>
    <row r="1" spans="1:6" ht="21" customHeight="1">
      <c r="A1" s="1" t="s">
        <v>337</v>
      </c>
      <c r="B1" s="354"/>
      <c r="C1" s="354"/>
      <c r="D1" s="354"/>
      <c r="E1" s="354"/>
      <c r="F1" s="354"/>
    </row>
    <row r="2" spans="1:6" ht="26.1" customHeight="1">
      <c r="A2" s="3" t="s">
        <v>303</v>
      </c>
      <c r="B2" s="3"/>
      <c r="C2" s="3"/>
      <c r="D2" s="3"/>
      <c r="E2" s="3"/>
      <c r="F2" s="3"/>
    </row>
    <row r="3" spans="1:6" ht="14.25">
      <c r="A3" s="354"/>
      <c r="B3" s="354"/>
      <c r="C3" s="354"/>
      <c r="D3" s="354"/>
      <c r="E3" s="354"/>
      <c r="F3" s="354"/>
    </row>
    <row r="4" spans="1:6" ht="18" customHeight="1">
      <c r="A4" s="356"/>
      <c r="B4" s="357"/>
      <c r="C4" s="357"/>
      <c r="D4" s="356"/>
      <c r="E4" s="358" t="s">
        <v>304</v>
      </c>
      <c r="F4" s="358"/>
    </row>
    <row r="5" spans="1:6" ht="40.15" customHeight="1">
      <c r="A5" s="359"/>
      <c r="B5" s="412"/>
      <c r="C5" s="413"/>
      <c r="D5" s="360" t="s">
        <v>305</v>
      </c>
      <c r="E5" s="360" t="s">
        <v>306</v>
      </c>
      <c r="F5" s="361"/>
    </row>
    <row r="6" spans="1:6" ht="48" customHeight="1">
      <c r="A6" s="361"/>
      <c r="B6" s="414" t="s">
        <v>307</v>
      </c>
      <c r="C6" s="362" t="s">
        <v>321</v>
      </c>
      <c r="D6" s="363"/>
      <c r="E6" s="364" t="s">
        <v>323</v>
      </c>
      <c r="F6" s="365"/>
    </row>
    <row r="7" spans="1:6" ht="48" customHeight="1">
      <c r="A7" s="361"/>
      <c r="B7" s="415"/>
      <c r="C7" s="368" t="s">
        <v>308</v>
      </c>
      <c r="D7" s="382"/>
      <c r="E7" s="364" t="s">
        <v>324</v>
      </c>
      <c r="F7" s="365"/>
    </row>
    <row r="8" spans="1:6" ht="48" customHeight="1">
      <c r="A8" s="361"/>
      <c r="B8" s="415"/>
      <c r="C8" s="366" t="s">
        <v>322</v>
      </c>
      <c r="D8" s="367"/>
      <c r="E8" s="364" t="s">
        <v>325</v>
      </c>
      <c r="F8" s="365"/>
    </row>
    <row r="9" spans="1:6" ht="48" customHeight="1">
      <c r="A9" s="356"/>
      <c r="B9" s="415"/>
      <c r="C9" s="368" t="s">
        <v>309</v>
      </c>
      <c r="D9" s="369"/>
      <c r="E9" s="364" t="s">
        <v>326</v>
      </c>
      <c r="F9" s="365"/>
    </row>
    <row r="10" spans="1:6" ht="48" customHeight="1">
      <c r="A10" s="356"/>
      <c r="B10" s="415"/>
      <c r="C10" s="370" t="s">
        <v>310</v>
      </c>
      <c r="D10" s="371"/>
      <c r="E10" s="364" t="s">
        <v>327</v>
      </c>
      <c r="F10" s="365"/>
    </row>
    <row r="11" spans="1:6" ht="48" customHeight="1">
      <c r="A11" s="356"/>
      <c r="B11" s="416" t="s">
        <v>311</v>
      </c>
      <c r="C11" s="417"/>
      <c r="D11" s="372"/>
      <c r="E11" s="373"/>
      <c r="F11" s="374"/>
    </row>
    <row r="12" spans="1:6">
      <c r="A12" s="357"/>
      <c r="B12" s="356"/>
      <c r="C12" s="356"/>
      <c r="D12" s="356"/>
      <c r="E12" s="375"/>
      <c r="F12" s="376"/>
    </row>
    <row r="13" spans="1:6" ht="15" customHeight="1">
      <c r="A13" s="357"/>
      <c r="B13" s="357"/>
      <c r="C13" s="357"/>
      <c r="D13" s="356"/>
      <c r="E13" s="376"/>
      <c r="F13" s="376"/>
    </row>
    <row r="14" spans="1:6" ht="15" customHeight="1">
      <c r="A14" s="357"/>
      <c r="B14" s="357"/>
      <c r="C14" s="357"/>
      <c r="D14" s="356"/>
      <c r="E14" s="376"/>
      <c r="F14" s="376"/>
    </row>
    <row r="15" spans="1:6" ht="15" customHeight="1">
      <c r="A15" s="377" t="s">
        <v>328</v>
      </c>
      <c r="B15" s="357"/>
      <c r="C15" s="357"/>
      <c r="D15" s="356"/>
      <c r="E15" s="378"/>
      <c r="F15" s="378"/>
    </row>
    <row r="16" spans="1:6" ht="15" customHeight="1">
      <c r="A16" s="379" t="s">
        <v>350</v>
      </c>
      <c r="B16" s="380"/>
      <c r="C16" s="380"/>
      <c r="D16" s="356"/>
      <c r="E16" s="376"/>
      <c r="F16" s="376"/>
    </row>
    <row r="17" spans="1:6" ht="15" customHeight="1">
      <c r="A17" s="355" t="s">
        <v>312</v>
      </c>
      <c r="B17" s="355"/>
      <c r="C17" s="359"/>
      <c r="D17" s="359"/>
      <c r="E17" s="376"/>
      <c r="F17" s="376"/>
    </row>
    <row r="18" spans="1:6" ht="20.100000000000001" customHeight="1"/>
    <row r="19" spans="1:6" ht="20.100000000000001" customHeight="1"/>
    <row r="20" spans="1:6" ht="20.100000000000001" customHeight="1"/>
    <row r="21" spans="1:6" ht="20.100000000000001" customHeight="1"/>
  </sheetData>
  <mergeCells count="3">
    <mergeCell ref="B5:C5"/>
    <mergeCell ref="B6:B10"/>
    <mergeCell ref="B11:C11"/>
  </mergeCells>
  <phoneticPr fontId="11"/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view="pageBreakPreview" zoomScale="70" zoomScaleNormal="55" zoomScaleSheetLayoutView="70" workbookViewId="0">
      <selection activeCell="Q29" sqref="Q29"/>
    </sheetView>
  </sheetViews>
  <sheetFormatPr defaultColWidth="9.140625" defaultRowHeight="11.25"/>
  <cols>
    <col min="1" max="1" width="2.5703125" style="2" customWidth="1"/>
    <col min="2" max="2" width="4.140625" style="2" customWidth="1"/>
    <col min="3" max="3" width="3.140625" style="2" customWidth="1"/>
    <col min="4" max="4" width="2.7109375" style="2" customWidth="1"/>
    <col min="5" max="5" width="31.42578125" style="2" customWidth="1"/>
    <col min="6" max="23" width="11.7109375" style="2" customWidth="1"/>
    <col min="24" max="24" width="15" style="2" customWidth="1"/>
    <col min="25" max="25" width="14" style="2" customWidth="1"/>
    <col min="26" max="26" width="11.7109375" style="2" customWidth="1"/>
    <col min="27" max="16384" width="9.140625" style="2"/>
  </cols>
  <sheetData>
    <row r="1" spans="1:24" ht="18.75" customHeight="1">
      <c r="B1" s="1" t="s">
        <v>336</v>
      </c>
    </row>
    <row r="2" spans="1:24" ht="23.25" customHeight="1">
      <c r="B2" s="3" t="s">
        <v>313</v>
      </c>
      <c r="H2" s="4"/>
      <c r="I2" s="5"/>
    </row>
    <row r="3" spans="1:24" ht="13.5" customHeight="1" thickBot="1">
      <c r="A3" s="102"/>
      <c r="B3" s="102"/>
      <c r="C3" s="102"/>
      <c r="D3" s="102"/>
      <c r="E3" s="102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51" t="s">
        <v>31</v>
      </c>
    </row>
    <row r="4" spans="1:24" ht="12" customHeight="1">
      <c r="B4" s="426" t="s">
        <v>29</v>
      </c>
      <c r="C4" s="427"/>
      <c r="D4" s="427"/>
      <c r="E4" s="428"/>
      <c r="F4" s="6" t="s">
        <v>32</v>
      </c>
      <c r="G4" s="6" t="s">
        <v>33</v>
      </c>
      <c r="H4" s="7" t="s">
        <v>34</v>
      </c>
      <c r="I4" s="8" t="s">
        <v>35</v>
      </c>
      <c r="J4" s="8" t="s">
        <v>36</v>
      </c>
      <c r="K4" s="8" t="s">
        <v>38</v>
      </c>
      <c r="L4" s="8" t="s">
        <v>37</v>
      </c>
      <c r="M4" s="8" t="s">
        <v>39</v>
      </c>
      <c r="N4" s="8" t="s">
        <v>40</v>
      </c>
      <c r="O4" s="8" t="s">
        <v>41</v>
      </c>
      <c r="P4" s="8" t="s">
        <v>42</v>
      </c>
      <c r="Q4" s="8" t="s">
        <v>43</v>
      </c>
      <c r="R4" s="8" t="s">
        <v>44</v>
      </c>
      <c r="S4" s="8" t="s">
        <v>45</v>
      </c>
      <c r="T4" s="8" t="s">
        <v>46</v>
      </c>
      <c r="U4" s="8" t="s">
        <v>47</v>
      </c>
      <c r="V4" s="8" t="s">
        <v>48</v>
      </c>
      <c r="W4" s="8" t="s">
        <v>49</v>
      </c>
      <c r="X4" s="418" t="s">
        <v>6</v>
      </c>
    </row>
    <row r="5" spans="1:24">
      <c r="B5" s="420" t="s">
        <v>30</v>
      </c>
      <c r="C5" s="421"/>
      <c r="D5" s="421"/>
      <c r="E5" s="422"/>
      <c r="F5" s="11" t="s">
        <v>8</v>
      </c>
      <c r="G5" s="12" t="s">
        <v>8</v>
      </c>
      <c r="H5" s="13" t="s">
        <v>8</v>
      </c>
      <c r="I5" s="14">
        <v>1</v>
      </c>
      <c r="J5" s="11">
        <v>2</v>
      </c>
      <c r="K5" s="11">
        <v>3</v>
      </c>
      <c r="L5" s="11">
        <v>4</v>
      </c>
      <c r="M5" s="11">
        <v>5</v>
      </c>
      <c r="N5" s="11">
        <v>6</v>
      </c>
      <c r="O5" s="11">
        <v>7</v>
      </c>
      <c r="P5" s="11">
        <v>8</v>
      </c>
      <c r="Q5" s="11">
        <v>9</v>
      </c>
      <c r="R5" s="11">
        <v>10</v>
      </c>
      <c r="S5" s="11">
        <v>11</v>
      </c>
      <c r="T5" s="11">
        <v>12</v>
      </c>
      <c r="U5" s="11">
        <v>13</v>
      </c>
      <c r="V5" s="11">
        <v>14</v>
      </c>
      <c r="W5" s="11">
        <v>15</v>
      </c>
      <c r="X5" s="419"/>
    </row>
    <row r="6" spans="1:24" ht="12" customHeight="1">
      <c r="B6" s="423" t="s">
        <v>16</v>
      </c>
      <c r="C6" s="15" t="s">
        <v>287</v>
      </c>
      <c r="D6" s="16"/>
      <c r="E6" s="17"/>
      <c r="F6" s="18"/>
      <c r="G6" s="19"/>
      <c r="H6" s="20"/>
      <c r="I6" s="21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24"/>
    </row>
    <row r="7" spans="1:24" ht="12" customHeight="1">
      <c r="B7" s="424"/>
      <c r="C7" s="56"/>
      <c r="D7" s="44" t="s">
        <v>288</v>
      </c>
      <c r="E7" s="26"/>
      <c r="F7" s="337"/>
      <c r="G7" s="338"/>
      <c r="H7" s="339"/>
      <c r="I7" s="7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5"/>
      <c r="X7" s="74"/>
    </row>
    <row r="8" spans="1:24" ht="13.5" customHeight="1">
      <c r="B8" s="424"/>
      <c r="C8" s="56"/>
      <c r="D8" s="32" t="s">
        <v>289</v>
      </c>
      <c r="E8" s="51"/>
      <c r="F8" s="27"/>
      <c r="G8" s="28"/>
      <c r="H8" s="29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3"/>
    </row>
    <row r="9" spans="1:24" ht="13.5" customHeight="1">
      <c r="B9" s="424"/>
      <c r="C9" s="56"/>
      <c r="D9" s="32" t="s">
        <v>290</v>
      </c>
      <c r="E9" s="51"/>
      <c r="F9" s="27"/>
      <c r="G9" s="28"/>
      <c r="H9" s="29"/>
      <c r="I9" s="340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2"/>
      <c r="X9" s="33"/>
    </row>
    <row r="10" spans="1:24" ht="13.5" customHeight="1">
      <c r="B10" s="424"/>
      <c r="C10" s="56"/>
      <c r="D10" s="32" t="s">
        <v>291</v>
      </c>
      <c r="E10" s="51"/>
      <c r="F10" s="27"/>
      <c r="G10" s="28"/>
      <c r="H10" s="29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</row>
    <row r="11" spans="1:24" ht="13.5" customHeight="1">
      <c r="B11" s="424"/>
      <c r="C11" s="56"/>
      <c r="D11" s="32" t="s">
        <v>292</v>
      </c>
      <c r="E11" s="51"/>
      <c r="F11" s="27"/>
      <c r="G11" s="28"/>
      <c r="H11" s="29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33"/>
    </row>
    <row r="12" spans="1:24" ht="12.75" customHeight="1">
      <c r="B12" s="424"/>
      <c r="C12" s="15" t="s">
        <v>9</v>
      </c>
      <c r="D12" s="35"/>
      <c r="E12" s="36"/>
      <c r="F12" s="37"/>
      <c r="G12" s="37"/>
      <c r="H12" s="38"/>
      <c r="I12" s="39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  <c r="X12" s="42"/>
    </row>
    <row r="13" spans="1:24" ht="12.75" customHeight="1">
      <c r="B13" s="424"/>
      <c r="C13" s="43"/>
      <c r="D13" s="44" t="s">
        <v>293</v>
      </c>
      <c r="E13" s="343"/>
      <c r="F13" s="344"/>
      <c r="G13" s="345"/>
      <c r="H13" s="346"/>
      <c r="I13" s="347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9"/>
      <c r="X13" s="350"/>
    </row>
    <row r="14" spans="1:24" ht="12.75" customHeight="1">
      <c r="B14" s="424"/>
      <c r="C14" s="43"/>
      <c r="D14" s="349" t="s">
        <v>294</v>
      </c>
      <c r="E14" s="343"/>
      <c r="F14" s="344"/>
      <c r="G14" s="345"/>
      <c r="H14" s="346"/>
      <c r="I14" s="347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9"/>
      <c r="X14" s="350"/>
    </row>
    <row r="15" spans="1:24" ht="12.75" customHeight="1">
      <c r="B15" s="424"/>
      <c r="C15" s="43"/>
      <c r="D15" s="349" t="s">
        <v>295</v>
      </c>
      <c r="E15" s="343"/>
      <c r="F15" s="344"/>
      <c r="G15" s="345"/>
      <c r="H15" s="346"/>
      <c r="I15" s="347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9"/>
      <c r="X15" s="350"/>
    </row>
    <row r="16" spans="1:24" ht="13.5" customHeight="1">
      <c r="B16" s="424"/>
      <c r="C16" s="43"/>
      <c r="D16" s="44" t="s">
        <v>297</v>
      </c>
      <c r="E16" s="26"/>
      <c r="F16" s="45"/>
      <c r="G16" s="46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4"/>
      <c r="X16" s="50"/>
    </row>
    <row r="17" spans="1:24" ht="13.5" customHeight="1">
      <c r="B17" s="424"/>
      <c r="C17" s="43"/>
      <c r="D17" s="44" t="s">
        <v>296</v>
      </c>
      <c r="E17" s="26"/>
      <c r="F17" s="148"/>
      <c r="G17" s="149"/>
      <c r="H17" s="150"/>
      <c r="I17" s="4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4"/>
      <c r="X17" s="50"/>
    </row>
    <row r="18" spans="1:24" ht="13.5" customHeight="1">
      <c r="B18" s="424"/>
      <c r="C18" s="43"/>
      <c r="D18" s="32" t="s">
        <v>12</v>
      </c>
      <c r="E18" s="51"/>
      <c r="F18" s="45"/>
      <c r="G18" s="46"/>
      <c r="H18" s="47"/>
      <c r="I18" s="30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52"/>
    </row>
    <row r="19" spans="1:24" ht="13.5" customHeight="1" thickBot="1">
      <c r="B19" s="424"/>
      <c r="C19" s="61" t="s">
        <v>7</v>
      </c>
      <c r="D19" s="62"/>
      <c r="E19" s="63"/>
      <c r="F19" s="64"/>
      <c r="G19" s="65"/>
      <c r="H19" s="66"/>
      <c r="I19" s="67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9"/>
      <c r="X19" s="70"/>
    </row>
    <row r="20" spans="1:24" ht="13.5" customHeight="1" thickTop="1">
      <c r="B20" s="424"/>
      <c r="C20" s="56" t="s">
        <v>5</v>
      </c>
      <c r="D20" s="43"/>
      <c r="E20" s="71"/>
      <c r="F20" s="53"/>
      <c r="G20" s="55"/>
      <c r="H20" s="72"/>
      <c r="I20" s="7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5"/>
      <c r="X20" s="74"/>
    </row>
    <row r="21" spans="1:24" ht="13.5" customHeight="1">
      <c r="B21" s="424"/>
      <c r="C21" s="75"/>
      <c r="D21" s="76" t="s">
        <v>13</v>
      </c>
      <c r="E21" s="77"/>
      <c r="F21" s="59"/>
      <c r="G21" s="57"/>
      <c r="H21" s="78"/>
      <c r="I21" s="58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7"/>
      <c r="X21" s="60"/>
    </row>
    <row r="22" spans="1:24" ht="13.5" customHeight="1">
      <c r="B22" s="424"/>
      <c r="C22" s="56" t="s">
        <v>4</v>
      </c>
      <c r="D22" s="43"/>
      <c r="E22" s="16"/>
      <c r="F22" s="22"/>
      <c r="G22" s="23"/>
      <c r="H22" s="79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/>
      <c r="X22" s="24"/>
    </row>
    <row r="23" spans="1:24" ht="13.5" customHeight="1">
      <c r="B23" s="424"/>
      <c r="C23" s="56"/>
      <c r="D23" s="44" t="s">
        <v>12</v>
      </c>
      <c r="E23" s="26"/>
      <c r="F23" s="49"/>
      <c r="G23" s="44"/>
      <c r="H23" s="80"/>
      <c r="I23" s="48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4"/>
      <c r="X23" s="81"/>
    </row>
    <row r="24" spans="1:24" ht="13.5" customHeight="1">
      <c r="B24" s="424"/>
      <c r="C24" s="75"/>
      <c r="D24" s="57" t="s">
        <v>14</v>
      </c>
      <c r="E24" s="34"/>
      <c r="F24" s="59"/>
      <c r="G24" s="57"/>
      <c r="H24" s="78"/>
      <c r="I24" s="58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7"/>
      <c r="X24" s="60"/>
    </row>
    <row r="25" spans="1:24" ht="13.5" customHeight="1" thickBot="1">
      <c r="B25" s="424"/>
      <c r="C25" s="62" t="s">
        <v>15</v>
      </c>
      <c r="D25" s="83"/>
      <c r="E25" s="63"/>
      <c r="F25" s="68"/>
      <c r="G25" s="69"/>
      <c r="H25" s="84"/>
      <c r="I25" s="67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9"/>
      <c r="X25" s="70"/>
    </row>
    <row r="26" spans="1:24" ht="13.5" customHeight="1" thickTop="1">
      <c r="B26" s="424"/>
      <c r="C26" s="85" t="s">
        <v>17</v>
      </c>
      <c r="D26" s="9"/>
      <c r="E26" s="10"/>
      <c r="F26" s="86"/>
      <c r="G26" s="87"/>
      <c r="H26" s="88"/>
      <c r="I26" s="89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90"/>
    </row>
    <row r="27" spans="1:24" ht="13.5" customHeight="1">
      <c r="B27" s="424"/>
      <c r="C27" s="91" t="s">
        <v>3</v>
      </c>
      <c r="D27" s="35"/>
      <c r="E27" s="36"/>
      <c r="F27" s="40"/>
      <c r="G27" s="41"/>
      <c r="H27" s="92"/>
      <c r="I27" s="39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1"/>
      <c r="X27" s="93"/>
    </row>
    <row r="28" spans="1:24" ht="13.5" customHeight="1">
      <c r="B28" s="424"/>
      <c r="C28" s="56"/>
      <c r="D28" s="43"/>
      <c r="E28" s="71" t="s">
        <v>10</v>
      </c>
      <c r="F28" s="53"/>
      <c r="G28" s="55"/>
      <c r="H28" s="72"/>
      <c r="I28" s="7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5"/>
      <c r="X28" s="74"/>
    </row>
    <row r="29" spans="1:24" ht="14.25" customHeight="1" thickBot="1">
      <c r="B29" s="425"/>
      <c r="C29" s="94" t="s">
        <v>18</v>
      </c>
      <c r="D29" s="95"/>
      <c r="E29" s="96"/>
      <c r="F29" s="97"/>
      <c r="G29" s="98"/>
      <c r="H29" s="99"/>
      <c r="I29" s="100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8"/>
      <c r="X29" s="101"/>
    </row>
    <row r="30" spans="1:24" ht="16.5" customHeight="1" thickBot="1">
      <c r="A30" s="102"/>
      <c r="B30" s="102"/>
      <c r="C30" s="102"/>
      <c r="D30" s="102"/>
      <c r="E30" s="102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51" t="s">
        <v>31</v>
      </c>
    </row>
    <row r="31" spans="1:24">
      <c r="B31" s="426" t="s">
        <v>27</v>
      </c>
      <c r="C31" s="427"/>
      <c r="D31" s="427"/>
      <c r="E31" s="428"/>
      <c r="F31" s="6" t="s">
        <v>32</v>
      </c>
      <c r="G31" s="6" t="s">
        <v>33</v>
      </c>
      <c r="H31" s="7" t="s">
        <v>34</v>
      </c>
      <c r="I31" s="8" t="s">
        <v>35</v>
      </c>
      <c r="J31" s="8" t="s">
        <v>36</v>
      </c>
      <c r="K31" s="8" t="s">
        <v>38</v>
      </c>
      <c r="L31" s="8" t="s">
        <v>37</v>
      </c>
      <c r="M31" s="8" t="s">
        <v>39</v>
      </c>
      <c r="N31" s="8" t="s">
        <v>40</v>
      </c>
      <c r="O31" s="8" t="s">
        <v>41</v>
      </c>
      <c r="P31" s="8" t="s">
        <v>42</v>
      </c>
      <c r="Q31" s="8" t="s">
        <v>43</v>
      </c>
      <c r="R31" s="8" t="s">
        <v>44</v>
      </c>
      <c r="S31" s="8" t="s">
        <v>45</v>
      </c>
      <c r="T31" s="8" t="s">
        <v>46</v>
      </c>
      <c r="U31" s="8" t="s">
        <v>47</v>
      </c>
      <c r="V31" s="8" t="s">
        <v>48</v>
      </c>
      <c r="W31" s="8" t="s">
        <v>49</v>
      </c>
      <c r="X31" s="418" t="s">
        <v>6</v>
      </c>
    </row>
    <row r="32" spans="1:24">
      <c r="B32" s="420" t="s">
        <v>28</v>
      </c>
      <c r="C32" s="421"/>
      <c r="D32" s="421"/>
      <c r="E32" s="422"/>
      <c r="F32" s="11" t="s">
        <v>11</v>
      </c>
      <c r="G32" s="12" t="s">
        <v>11</v>
      </c>
      <c r="H32" s="13" t="s">
        <v>11</v>
      </c>
      <c r="I32" s="14">
        <v>1</v>
      </c>
      <c r="J32" s="11">
        <v>2</v>
      </c>
      <c r="K32" s="11">
        <v>3</v>
      </c>
      <c r="L32" s="11">
        <v>4</v>
      </c>
      <c r="M32" s="11">
        <v>5</v>
      </c>
      <c r="N32" s="11">
        <v>6</v>
      </c>
      <c r="O32" s="11">
        <v>7</v>
      </c>
      <c r="P32" s="11">
        <v>8</v>
      </c>
      <c r="Q32" s="11">
        <v>9</v>
      </c>
      <c r="R32" s="11">
        <v>10</v>
      </c>
      <c r="S32" s="11">
        <v>11</v>
      </c>
      <c r="T32" s="11">
        <v>12</v>
      </c>
      <c r="U32" s="11">
        <v>13</v>
      </c>
      <c r="V32" s="11">
        <v>14</v>
      </c>
      <c r="W32" s="11">
        <v>15</v>
      </c>
      <c r="X32" s="419"/>
    </row>
    <row r="33" spans="2:24" ht="12" customHeight="1">
      <c r="B33" s="423" t="s">
        <v>24</v>
      </c>
      <c r="C33" s="56" t="s">
        <v>20</v>
      </c>
      <c r="D33" s="71"/>
      <c r="E33" s="71"/>
      <c r="F33" s="21"/>
      <c r="G33" s="104"/>
      <c r="H33" s="79"/>
      <c r="I33" s="21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3"/>
      <c r="X33" s="24"/>
    </row>
    <row r="34" spans="2:24" ht="13.5" customHeight="1">
      <c r="B34" s="424"/>
      <c r="C34" s="56"/>
      <c r="D34" s="80" t="s">
        <v>18</v>
      </c>
      <c r="E34" s="127"/>
      <c r="F34" s="48"/>
      <c r="G34" s="25"/>
      <c r="H34" s="80"/>
      <c r="I34" s="48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4"/>
      <c r="X34" s="81"/>
    </row>
    <row r="35" spans="2:24" ht="13.5" customHeight="1">
      <c r="B35" s="424"/>
      <c r="C35" s="56"/>
      <c r="D35" s="80" t="s">
        <v>0</v>
      </c>
      <c r="E35" s="127"/>
      <c r="F35" s="48"/>
      <c r="G35" s="25"/>
      <c r="H35" s="80"/>
      <c r="I35" s="48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4"/>
      <c r="X35" s="81"/>
    </row>
    <row r="36" spans="2:24" ht="13.5" customHeight="1">
      <c r="B36" s="424"/>
      <c r="C36" s="56"/>
      <c r="D36" s="80" t="s">
        <v>50</v>
      </c>
      <c r="E36" s="127"/>
      <c r="F36" s="48"/>
      <c r="G36" s="25"/>
      <c r="H36" s="80"/>
      <c r="I36" s="48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4"/>
      <c r="X36" s="81"/>
    </row>
    <row r="37" spans="2:24" ht="12.75" customHeight="1" thickBot="1">
      <c r="B37" s="424"/>
      <c r="C37" s="105"/>
      <c r="D37" s="109" t="s">
        <v>52</v>
      </c>
      <c r="E37" s="128"/>
      <c r="F37" s="107"/>
      <c r="G37" s="108"/>
      <c r="H37" s="109"/>
      <c r="I37" s="107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06"/>
      <c r="X37" s="111"/>
    </row>
    <row r="38" spans="2:24" ht="13.5" customHeight="1" thickTop="1">
      <c r="B38" s="424"/>
      <c r="C38" s="56" t="s">
        <v>21</v>
      </c>
      <c r="D38" s="71"/>
      <c r="E38" s="112"/>
      <c r="F38" s="73"/>
      <c r="G38" s="43"/>
      <c r="H38" s="72"/>
      <c r="I38" s="7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5"/>
      <c r="X38" s="74"/>
    </row>
    <row r="39" spans="2:24" ht="13.5" customHeight="1">
      <c r="B39" s="424"/>
      <c r="C39" s="56"/>
      <c r="D39" s="82" t="s">
        <v>19</v>
      </c>
      <c r="E39" s="113"/>
      <c r="F39" s="30"/>
      <c r="G39" s="54"/>
      <c r="H39" s="82"/>
      <c r="I39" s="30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33"/>
    </row>
    <row r="40" spans="2:24" ht="13.5" customHeight="1">
      <c r="B40" s="424"/>
      <c r="C40" s="56"/>
      <c r="D40" s="32" t="s">
        <v>2</v>
      </c>
      <c r="E40" s="26"/>
      <c r="F40" s="30"/>
      <c r="G40" s="54"/>
      <c r="H40" s="82"/>
      <c r="I40" s="30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2"/>
      <c r="X40" s="33"/>
    </row>
    <row r="41" spans="2:24" ht="13.5" customHeight="1">
      <c r="B41" s="424"/>
      <c r="C41" s="56"/>
      <c r="D41" s="55"/>
      <c r="E41" s="80" t="s">
        <v>51</v>
      </c>
      <c r="F41" s="48"/>
      <c r="G41" s="25"/>
      <c r="H41" s="80"/>
      <c r="I41" s="48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4"/>
      <c r="X41" s="81"/>
    </row>
    <row r="42" spans="2:24" ht="13.5" customHeight="1" thickBot="1">
      <c r="B42" s="424"/>
      <c r="C42" s="105"/>
      <c r="D42" s="114"/>
      <c r="E42" s="109" t="s">
        <v>77</v>
      </c>
      <c r="F42" s="107"/>
      <c r="G42" s="108"/>
      <c r="H42" s="109"/>
      <c r="I42" s="107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06"/>
      <c r="X42" s="111"/>
    </row>
    <row r="43" spans="2:24" ht="13.5" customHeight="1" thickTop="1">
      <c r="B43" s="424"/>
      <c r="C43" s="115" t="s">
        <v>22</v>
      </c>
      <c r="D43" s="10"/>
      <c r="E43" s="116"/>
      <c r="F43" s="89"/>
      <c r="G43" s="9"/>
      <c r="H43" s="88"/>
      <c r="I43" s="89"/>
      <c r="J43" s="89"/>
      <c r="K43" s="89"/>
      <c r="L43" s="89"/>
      <c r="M43" s="89"/>
      <c r="N43" s="89"/>
      <c r="O43" s="89"/>
      <c r="P43" s="86"/>
      <c r="Q43" s="86"/>
      <c r="R43" s="86"/>
      <c r="S43" s="86"/>
      <c r="T43" s="86"/>
      <c r="U43" s="86"/>
      <c r="V43" s="86"/>
      <c r="W43" s="87"/>
      <c r="X43" s="90"/>
    </row>
    <row r="44" spans="2:24" ht="13.5" customHeight="1">
      <c r="B44" s="424"/>
      <c r="C44" s="117" t="s">
        <v>1</v>
      </c>
      <c r="D44" s="118"/>
      <c r="E44" s="119"/>
      <c r="F44" s="120"/>
      <c r="G44" s="118"/>
      <c r="H44" s="121"/>
      <c r="I44" s="120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3"/>
      <c r="X44" s="124"/>
    </row>
    <row r="45" spans="2:24" ht="13.5" customHeight="1">
      <c r="B45" s="424"/>
      <c r="C45" s="15" t="s">
        <v>23</v>
      </c>
      <c r="D45" s="104"/>
      <c r="E45" s="16"/>
      <c r="F45" s="21"/>
      <c r="G45" s="104"/>
      <c r="H45" s="79"/>
      <c r="I45" s="21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3"/>
      <c r="X45" s="24"/>
    </row>
    <row r="46" spans="2:24" ht="13.5" customHeight="1" thickBot="1">
      <c r="B46" s="424"/>
      <c r="C46" s="15" t="s">
        <v>25</v>
      </c>
      <c r="D46" s="104"/>
      <c r="E46" s="16"/>
      <c r="F46" s="21"/>
      <c r="G46" s="104"/>
      <c r="H46" s="79"/>
      <c r="I46" s="21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3"/>
      <c r="X46" s="24"/>
    </row>
    <row r="47" spans="2:24" ht="13.5" customHeight="1" thickTop="1">
      <c r="B47" s="424"/>
      <c r="C47" s="132" t="s">
        <v>26</v>
      </c>
      <c r="D47" s="130"/>
      <c r="E47" s="131"/>
      <c r="F47" s="137"/>
      <c r="G47" s="130"/>
      <c r="H47" s="138"/>
      <c r="I47" s="137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40"/>
      <c r="X47" s="141"/>
    </row>
    <row r="48" spans="2:24" ht="13.5" customHeight="1">
      <c r="B48" s="424"/>
      <c r="C48" s="133"/>
      <c r="D48" s="80" t="s">
        <v>50</v>
      </c>
      <c r="E48" s="51"/>
      <c r="F48" s="147"/>
      <c r="G48" s="25"/>
      <c r="H48" s="80"/>
      <c r="I48" s="48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4"/>
      <c r="X48" s="81"/>
    </row>
    <row r="49" spans="2:24" ht="14.25" customHeight="1" thickBot="1">
      <c r="B49" s="425"/>
      <c r="C49" s="134"/>
      <c r="D49" s="109" t="s">
        <v>52</v>
      </c>
      <c r="E49" s="136"/>
      <c r="F49" s="142"/>
      <c r="G49" s="143"/>
      <c r="H49" s="144"/>
      <c r="I49" s="142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35"/>
      <c r="X49" s="146"/>
    </row>
    <row r="50" spans="2:24" s="43" customFormat="1" ht="17.25" customHeight="1">
      <c r="B50" s="125"/>
      <c r="X50" s="2"/>
    </row>
    <row r="51" spans="2:24">
      <c r="B51" s="126" t="s">
        <v>176</v>
      </c>
      <c r="K51" s="126"/>
      <c r="O51" s="126"/>
    </row>
    <row r="52" spans="2:24">
      <c r="B52" s="126" t="s">
        <v>177</v>
      </c>
      <c r="O52" s="126"/>
      <c r="P52" s="43"/>
    </row>
    <row r="53" spans="2:24">
      <c r="B53" s="126" t="s">
        <v>178</v>
      </c>
      <c r="O53" s="126"/>
      <c r="P53" s="129"/>
    </row>
    <row r="54" spans="2:24">
      <c r="B54" s="126" t="s">
        <v>179</v>
      </c>
    </row>
    <row r="55" spans="2:24">
      <c r="B55" s="126" t="s">
        <v>180</v>
      </c>
    </row>
    <row r="56" spans="2:24">
      <c r="B56" s="126" t="s">
        <v>181</v>
      </c>
    </row>
    <row r="57" spans="2:24">
      <c r="B57" s="126" t="s">
        <v>314</v>
      </c>
    </row>
  </sheetData>
  <mergeCells count="8">
    <mergeCell ref="X4:X5"/>
    <mergeCell ref="X31:X32"/>
    <mergeCell ref="B5:E5"/>
    <mergeCell ref="B6:B29"/>
    <mergeCell ref="B33:B49"/>
    <mergeCell ref="B32:E32"/>
    <mergeCell ref="B4:E4"/>
    <mergeCell ref="B31:E31"/>
  </mergeCells>
  <phoneticPr fontId="2"/>
  <pageMargins left="0.98425196850393704" right="0.98425196850393704" top="0.59055118110236227" bottom="0" header="0.51181102362204722" footer="0.78740157480314965"/>
  <pageSetup paperSize="8" scale="77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view="pageBreakPreview" zoomScale="115" zoomScaleNormal="115" zoomScaleSheetLayoutView="115" workbookViewId="0">
      <selection activeCell="J15" sqref="J15"/>
    </sheetView>
  </sheetViews>
  <sheetFormatPr defaultColWidth="8.85546875" defaultRowHeight="11.25"/>
  <cols>
    <col min="1" max="1" width="8.85546875" style="152"/>
    <col min="2" max="3" width="14.7109375" style="152" customWidth="1"/>
    <col min="4" max="16384" width="8.85546875" style="152"/>
  </cols>
  <sheetData>
    <row r="1" spans="1:23" ht="17.25">
      <c r="A1" s="1" t="s">
        <v>335</v>
      </c>
    </row>
    <row r="2" spans="1:23" ht="18">
      <c r="A2" s="3" t="s">
        <v>329</v>
      </c>
    </row>
    <row r="3" spans="1:23" ht="12" thickBot="1"/>
    <row r="4" spans="1:23">
      <c r="A4" s="442"/>
      <c r="B4" s="443"/>
      <c r="C4" s="385"/>
      <c r="D4" s="385" t="s">
        <v>66</v>
      </c>
      <c r="E4" s="385" t="s">
        <v>67</v>
      </c>
      <c r="F4" s="385" t="s">
        <v>68</v>
      </c>
      <c r="G4" s="443" t="s">
        <v>69</v>
      </c>
      <c r="H4" s="443"/>
      <c r="I4" s="443"/>
      <c r="J4" s="443"/>
      <c r="K4" s="443" t="s">
        <v>70</v>
      </c>
      <c r="L4" s="443"/>
      <c r="M4" s="443"/>
      <c r="N4" s="443"/>
      <c r="O4" s="385"/>
      <c r="P4" s="443" t="s">
        <v>76</v>
      </c>
      <c r="Q4" s="443"/>
      <c r="R4" s="443"/>
      <c r="S4" s="443"/>
      <c r="T4" s="443" t="s">
        <v>75</v>
      </c>
      <c r="U4" s="443"/>
      <c r="V4" s="443"/>
      <c r="W4" s="444"/>
    </row>
    <row r="5" spans="1:23">
      <c r="A5" s="445"/>
      <c r="B5" s="446"/>
      <c r="C5" s="386" t="s">
        <v>53</v>
      </c>
      <c r="D5" s="386">
        <v>2023</v>
      </c>
      <c r="E5" s="386">
        <v>2024</v>
      </c>
      <c r="F5" s="386">
        <v>2025</v>
      </c>
      <c r="G5" s="446">
        <v>2026</v>
      </c>
      <c r="H5" s="446"/>
      <c r="I5" s="446"/>
      <c r="J5" s="446"/>
      <c r="K5" s="446">
        <v>2027</v>
      </c>
      <c r="L5" s="446"/>
      <c r="M5" s="446"/>
      <c r="N5" s="446"/>
      <c r="O5" s="386" t="s">
        <v>54</v>
      </c>
      <c r="P5" s="446">
        <v>2039</v>
      </c>
      <c r="Q5" s="446"/>
      <c r="R5" s="446"/>
      <c r="S5" s="446"/>
      <c r="T5" s="446">
        <v>2040</v>
      </c>
      <c r="U5" s="446"/>
      <c r="V5" s="446"/>
      <c r="W5" s="447"/>
    </row>
    <row r="6" spans="1:23" ht="12" thickBot="1">
      <c r="A6" s="438"/>
      <c r="B6" s="439"/>
      <c r="C6" s="395" t="s">
        <v>55</v>
      </c>
      <c r="D6" s="395"/>
      <c r="E6" s="395"/>
      <c r="F6" s="395"/>
      <c r="G6" s="395" t="s">
        <v>71</v>
      </c>
      <c r="H6" s="395" t="s">
        <v>72</v>
      </c>
      <c r="I6" s="395" t="s">
        <v>74</v>
      </c>
      <c r="J6" s="395" t="s">
        <v>73</v>
      </c>
      <c r="K6" s="395" t="s">
        <v>71</v>
      </c>
      <c r="L6" s="395" t="s">
        <v>72</v>
      </c>
      <c r="M6" s="395" t="s">
        <v>74</v>
      </c>
      <c r="N6" s="395" t="s">
        <v>73</v>
      </c>
      <c r="O6" s="395"/>
      <c r="P6" s="395" t="s">
        <v>71</v>
      </c>
      <c r="Q6" s="395" t="s">
        <v>72</v>
      </c>
      <c r="R6" s="395" t="s">
        <v>74</v>
      </c>
      <c r="S6" s="395" t="s">
        <v>73</v>
      </c>
      <c r="T6" s="395" t="s">
        <v>71</v>
      </c>
      <c r="U6" s="395" t="s">
        <v>72</v>
      </c>
      <c r="V6" s="395" t="s">
        <v>74</v>
      </c>
      <c r="W6" s="396" t="s">
        <v>73</v>
      </c>
    </row>
    <row r="7" spans="1:23" ht="12" customHeight="1" thickTop="1">
      <c r="A7" s="431" t="s">
        <v>302</v>
      </c>
      <c r="B7" s="432"/>
      <c r="C7" s="43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3" t="s">
        <v>54</v>
      </c>
      <c r="P7" s="392"/>
      <c r="Q7" s="392"/>
      <c r="R7" s="392"/>
      <c r="S7" s="392"/>
      <c r="T7" s="392"/>
      <c r="U7" s="392"/>
      <c r="V7" s="392"/>
      <c r="W7" s="394"/>
    </row>
    <row r="8" spans="1:23">
      <c r="A8" s="440" t="s">
        <v>300</v>
      </c>
      <c r="B8" s="441"/>
      <c r="C8" s="441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8" t="s">
        <v>54</v>
      </c>
      <c r="P8" s="387"/>
      <c r="Q8" s="387"/>
      <c r="R8" s="387"/>
      <c r="S8" s="387"/>
      <c r="T8" s="387"/>
      <c r="U8" s="387"/>
      <c r="V8" s="387"/>
      <c r="W8" s="389"/>
    </row>
    <row r="9" spans="1:23" ht="12" customHeight="1">
      <c r="A9" s="440" t="s">
        <v>301</v>
      </c>
      <c r="B9" s="441"/>
      <c r="C9" s="441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8" t="s">
        <v>54</v>
      </c>
      <c r="P9" s="387"/>
      <c r="Q9" s="387"/>
      <c r="R9" s="387"/>
      <c r="S9" s="387"/>
      <c r="T9" s="387"/>
      <c r="U9" s="387"/>
      <c r="V9" s="387"/>
      <c r="W9" s="389"/>
    </row>
    <row r="10" spans="1:23">
      <c r="A10" s="436" t="s">
        <v>298</v>
      </c>
      <c r="B10" s="437"/>
      <c r="C10" s="437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400" t="s">
        <v>54</v>
      </c>
      <c r="P10" s="399"/>
      <c r="Q10" s="399"/>
      <c r="R10" s="399"/>
      <c r="S10" s="399"/>
      <c r="T10" s="399"/>
      <c r="U10" s="399"/>
      <c r="V10" s="399"/>
      <c r="W10" s="401"/>
    </row>
    <row r="11" spans="1:23" ht="19.149999999999999" customHeight="1">
      <c r="A11" s="397"/>
      <c r="B11" s="435" t="s">
        <v>58</v>
      </c>
      <c r="C11" s="435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3" t="s">
        <v>54</v>
      </c>
      <c r="P11" s="402"/>
      <c r="Q11" s="402"/>
      <c r="R11" s="402"/>
      <c r="S11" s="402"/>
      <c r="T11" s="402"/>
      <c r="U11" s="402"/>
      <c r="V11" s="402"/>
      <c r="W11" s="404"/>
    </row>
    <row r="12" spans="1:23" ht="19.149999999999999" customHeight="1">
      <c r="A12" s="397"/>
      <c r="B12" s="435" t="s">
        <v>59</v>
      </c>
      <c r="C12" s="435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3" t="s">
        <v>54</v>
      </c>
      <c r="P12" s="402"/>
      <c r="Q12" s="402"/>
      <c r="R12" s="402"/>
      <c r="S12" s="402"/>
      <c r="T12" s="402"/>
      <c r="U12" s="402"/>
      <c r="V12" s="402"/>
      <c r="W12" s="404"/>
    </row>
    <row r="13" spans="1:23" ht="19.149999999999999" customHeight="1">
      <c r="A13" s="397"/>
      <c r="B13" s="435" t="s">
        <v>60</v>
      </c>
      <c r="C13" s="435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3" t="s">
        <v>54</v>
      </c>
      <c r="P13" s="402"/>
      <c r="Q13" s="402"/>
      <c r="R13" s="402"/>
      <c r="S13" s="402"/>
      <c r="T13" s="402"/>
      <c r="U13" s="402"/>
      <c r="V13" s="402"/>
      <c r="W13" s="404"/>
    </row>
    <row r="14" spans="1:23">
      <c r="A14" s="397"/>
      <c r="B14" s="435" t="s">
        <v>61</v>
      </c>
      <c r="C14" s="435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3" t="s">
        <v>54</v>
      </c>
      <c r="P14" s="402"/>
      <c r="Q14" s="402"/>
      <c r="R14" s="402"/>
      <c r="S14" s="402"/>
      <c r="T14" s="402"/>
      <c r="U14" s="402"/>
      <c r="V14" s="402"/>
      <c r="W14" s="404"/>
    </row>
    <row r="15" spans="1:23">
      <c r="A15" s="397"/>
      <c r="B15" s="435" t="s">
        <v>62</v>
      </c>
      <c r="C15" s="435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3" t="s">
        <v>54</v>
      </c>
      <c r="P15" s="402"/>
      <c r="Q15" s="402"/>
      <c r="R15" s="402"/>
      <c r="S15" s="402"/>
      <c r="T15" s="402"/>
      <c r="U15" s="402"/>
      <c r="V15" s="402"/>
      <c r="W15" s="404"/>
    </row>
    <row r="16" spans="1:23">
      <c r="A16" s="397"/>
      <c r="B16" s="435" t="s">
        <v>63</v>
      </c>
      <c r="C16" s="435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3" t="s">
        <v>54</v>
      </c>
      <c r="P16" s="402"/>
      <c r="Q16" s="402"/>
      <c r="R16" s="402"/>
      <c r="S16" s="402"/>
      <c r="T16" s="402"/>
      <c r="U16" s="402"/>
      <c r="V16" s="402"/>
      <c r="W16" s="404"/>
    </row>
    <row r="17" spans="1:23">
      <c r="A17" s="397"/>
      <c r="B17" s="435" t="s">
        <v>64</v>
      </c>
      <c r="C17" s="435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3" t="s">
        <v>54</v>
      </c>
      <c r="P17" s="402"/>
      <c r="Q17" s="402"/>
      <c r="R17" s="402"/>
      <c r="S17" s="402"/>
      <c r="T17" s="402"/>
      <c r="U17" s="402"/>
      <c r="V17" s="402"/>
      <c r="W17" s="404"/>
    </row>
    <row r="18" spans="1:23" ht="24.6" customHeight="1">
      <c r="A18" s="397"/>
      <c r="B18" s="435" t="s">
        <v>57</v>
      </c>
      <c r="C18" s="435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3" t="s">
        <v>54</v>
      </c>
      <c r="P18" s="402"/>
      <c r="Q18" s="402"/>
      <c r="R18" s="402"/>
      <c r="S18" s="402"/>
      <c r="T18" s="402"/>
      <c r="U18" s="402"/>
      <c r="V18" s="402"/>
      <c r="W18" s="404"/>
    </row>
    <row r="19" spans="1:23">
      <c r="A19" s="398"/>
      <c r="B19" s="432" t="s">
        <v>56</v>
      </c>
      <c r="C19" s="43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3" t="s">
        <v>54</v>
      </c>
      <c r="P19" s="392"/>
      <c r="Q19" s="392"/>
      <c r="R19" s="392"/>
      <c r="S19" s="392"/>
      <c r="T19" s="392"/>
      <c r="U19" s="392"/>
      <c r="V19" s="392"/>
      <c r="W19" s="394"/>
    </row>
    <row r="20" spans="1:23" ht="11.45" customHeight="1">
      <c r="A20" s="436" t="s">
        <v>299</v>
      </c>
      <c r="B20" s="437"/>
      <c r="C20" s="437"/>
      <c r="D20" s="399"/>
      <c r="E20" s="399"/>
      <c r="F20" s="399"/>
      <c r="G20" s="399"/>
      <c r="H20" s="399"/>
      <c r="I20" s="399"/>
      <c r="J20" s="399"/>
      <c r="K20" s="399"/>
      <c r="L20" s="399"/>
      <c r="M20" s="399"/>
      <c r="N20" s="399"/>
      <c r="O20" s="400" t="s">
        <v>54</v>
      </c>
      <c r="P20" s="399"/>
      <c r="Q20" s="399"/>
      <c r="R20" s="399"/>
      <c r="S20" s="399"/>
      <c r="T20" s="399"/>
      <c r="U20" s="399"/>
      <c r="V20" s="399"/>
      <c r="W20" s="401"/>
    </row>
    <row r="21" spans="1:23">
      <c r="A21" s="397"/>
      <c r="B21" s="435" t="s">
        <v>65</v>
      </c>
      <c r="C21" s="435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3" t="s">
        <v>54</v>
      </c>
      <c r="P21" s="402"/>
      <c r="Q21" s="402"/>
      <c r="R21" s="402"/>
      <c r="S21" s="402"/>
      <c r="T21" s="402"/>
      <c r="U21" s="402"/>
      <c r="V21" s="402"/>
      <c r="W21" s="404"/>
    </row>
    <row r="22" spans="1:23" ht="12" thickBot="1">
      <c r="A22" s="405"/>
      <c r="B22" s="434" t="s">
        <v>56</v>
      </c>
      <c r="C22" s="434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7" t="s">
        <v>54</v>
      </c>
      <c r="P22" s="406"/>
      <c r="Q22" s="406"/>
      <c r="R22" s="406"/>
      <c r="S22" s="406"/>
      <c r="T22" s="406"/>
      <c r="U22" s="406"/>
      <c r="V22" s="406"/>
      <c r="W22" s="408"/>
    </row>
    <row r="23" spans="1:23" ht="19.149999999999999" customHeight="1" thickTop="1">
      <c r="A23" s="431" t="s">
        <v>315</v>
      </c>
      <c r="B23" s="432"/>
      <c r="C23" s="43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3" t="s">
        <v>54</v>
      </c>
      <c r="P23" s="392"/>
      <c r="Q23" s="392"/>
      <c r="R23" s="392"/>
      <c r="S23" s="392"/>
      <c r="T23" s="392"/>
      <c r="U23" s="392"/>
      <c r="V23" s="392"/>
      <c r="W23" s="394"/>
    </row>
    <row r="24" spans="1:23" ht="12" thickBot="1">
      <c r="A24" s="433" t="s">
        <v>316</v>
      </c>
      <c r="B24" s="429"/>
      <c r="C24" s="429"/>
      <c r="D24" s="390"/>
      <c r="E24" s="390"/>
      <c r="F24" s="390"/>
      <c r="G24" s="429"/>
      <c r="H24" s="429"/>
      <c r="I24" s="429"/>
      <c r="J24" s="429"/>
      <c r="K24" s="429"/>
      <c r="L24" s="429"/>
      <c r="M24" s="429"/>
      <c r="N24" s="429"/>
      <c r="O24" s="391" t="s">
        <v>54</v>
      </c>
      <c r="P24" s="429"/>
      <c r="Q24" s="429"/>
      <c r="R24" s="429"/>
      <c r="S24" s="429"/>
      <c r="T24" s="429"/>
      <c r="U24" s="429"/>
      <c r="V24" s="429"/>
      <c r="W24" s="430"/>
    </row>
    <row r="27" spans="1:23">
      <c r="A27" s="152" t="s">
        <v>317</v>
      </c>
    </row>
    <row r="28" spans="1:23">
      <c r="A28" s="152" t="s">
        <v>318</v>
      </c>
    </row>
    <row r="29" spans="1:23">
      <c r="A29" s="152" t="s">
        <v>330</v>
      </c>
    </row>
    <row r="30" spans="1:23">
      <c r="A30" s="152" t="s">
        <v>319</v>
      </c>
    </row>
    <row r="31" spans="1:23">
      <c r="A31" s="152" t="s">
        <v>320</v>
      </c>
    </row>
    <row r="32" spans="1:23">
      <c r="A32" s="152" t="s">
        <v>331</v>
      </c>
    </row>
    <row r="33" spans="1:1">
      <c r="A33" s="152" t="s">
        <v>332</v>
      </c>
    </row>
    <row r="34" spans="1:1">
      <c r="A34" s="152" t="s">
        <v>333</v>
      </c>
    </row>
    <row r="35" spans="1:1">
      <c r="A35" s="152" t="s">
        <v>334</v>
      </c>
    </row>
  </sheetData>
  <mergeCells count="33">
    <mergeCell ref="A5:B5"/>
    <mergeCell ref="G5:J5"/>
    <mergeCell ref="K5:N5"/>
    <mergeCell ref="P5:S5"/>
    <mergeCell ref="T5:W5"/>
    <mergeCell ref="A4:B4"/>
    <mergeCell ref="G4:J4"/>
    <mergeCell ref="K4:N4"/>
    <mergeCell ref="P4:S4"/>
    <mergeCell ref="T4:W4"/>
    <mergeCell ref="B11:C11"/>
    <mergeCell ref="B12:C12"/>
    <mergeCell ref="B13:C13"/>
    <mergeCell ref="B14:C14"/>
    <mergeCell ref="A6:B6"/>
    <mergeCell ref="A9:C9"/>
    <mergeCell ref="A10:C10"/>
    <mergeCell ref="A8:C8"/>
    <mergeCell ref="A7:C7"/>
    <mergeCell ref="B22:C22"/>
    <mergeCell ref="B15:C15"/>
    <mergeCell ref="B16:C16"/>
    <mergeCell ref="B17:C17"/>
    <mergeCell ref="B19:C19"/>
    <mergeCell ref="A20:C20"/>
    <mergeCell ref="B21:C21"/>
    <mergeCell ref="B18:C18"/>
    <mergeCell ref="T24:W24"/>
    <mergeCell ref="A23:C23"/>
    <mergeCell ref="A24:C24"/>
    <mergeCell ref="G24:J24"/>
    <mergeCell ref="K24:N24"/>
    <mergeCell ref="P24:S24"/>
  </mergeCells>
  <phoneticPr fontId="11"/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7"/>
  <sheetViews>
    <sheetView showWhiteSpace="0" view="pageBreakPreview" topLeftCell="A61" zoomScale="130" zoomScaleNormal="85" zoomScaleSheetLayoutView="130" workbookViewId="0">
      <selection activeCell="Q29" sqref="Q29"/>
    </sheetView>
  </sheetViews>
  <sheetFormatPr defaultColWidth="8.85546875" defaultRowHeight="12"/>
  <cols>
    <col min="1" max="1" width="1.7109375" style="278" customWidth="1"/>
    <col min="2" max="4" width="3.7109375" style="278" customWidth="1"/>
    <col min="5" max="5" width="27" style="278" customWidth="1"/>
    <col min="6" max="6" width="21" style="278" customWidth="1"/>
    <col min="7" max="7" width="33.5703125" style="278" customWidth="1"/>
    <col min="8" max="16384" width="8.85546875" style="278"/>
  </cols>
  <sheetData>
    <row r="1" spans="2:8">
      <c r="G1" s="279" t="s">
        <v>206</v>
      </c>
    </row>
    <row r="2" spans="2:8" ht="14.25">
      <c r="B2" s="448" t="s">
        <v>207</v>
      </c>
      <c r="C2" s="448"/>
      <c r="D2" s="448"/>
      <c r="E2" s="448"/>
      <c r="F2" s="448"/>
      <c r="G2" s="448"/>
      <c r="H2" s="448"/>
    </row>
    <row r="3" spans="2:8" s="281" customFormat="1" ht="10.5">
      <c r="B3" s="449" t="s">
        <v>208</v>
      </c>
      <c r="C3" s="449"/>
      <c r="D3" s="449"/>
      <c r="E3" s="449"/>
      <c r="F3" s="280" t="s">
        <v>209</v>
      </c>
      <c r="G3" s="280" t="s">
        <v>210</v>
      </c>
    </row>
    <row r="4" spans="2:8" s="281" customFormat="1" ht="10.5">
      <c r="B4" s="282" t="s">
        <v>211</v>
      </c>
      <c r="C4" s="283" t="s">
        <v>212</v>
      </c>
      <c r="D4" s="283"/>
      <c r="E4" s="284"/>
      <c r="F4" s="285">
        <f>SUM(F5:F10)</f>
        <v>0</v>
      </c>
      <c r="G4" s="286"/>
    </row>
    <row r="5" spans="2:8" s="281" customFormat="1" ht="10.5">
      <c r="B5" s="287"/>
      <c r="C5" s="288" t="s">
        <v>213</v>
      </c>
      <c r="D5" s="289" t="s">
        <v>214</v>
      </c>
      <c r="E5" s="284"/>
      <c r="F5" s="290">
        <v>0</v>
      </c>
      <c r="G5" s="286"/>
    </row>
    <row r="6" spans="2:8" s="281" customFormat="1" ht="10.5">
      <c r="B6" s="287"/>
      <c r="C6" s="288" t="s">
        <v>215</v>
      </c>
      <c r="D6" s="289" t="s">
        <v>216</v>
      </c>
      <c r="E6" s="284"/>
      <c r="F6" s="290">
        <v>0</v>
      </c>
      <c r="G6" s="286"/>
    </row>
    <row r="7" spans="2:8" s="281" customFormat="1" ht="10.5">
      <c r="B7" s="287"/>
      <c r="C7" s="288" t="s">
        <v>217</v>
      </c>
      <c r="D7" s="289" t="s">
        <v>218</v>
      </c>
      <c r="E7" s="284"/>
      <c r="F7" s="290">
        <v>0</v>
      </c>
      <c r="G7" s="286"/>
    </row>
    <row r="8" spans="2:8" s="281" customFormat="1" ht="10.5">
      <c r="B8" s="287"/>
      <c r="C8" s="288" t="s">
        <v>219</v>
      </c>
      <c r="D8" s="289" t="s">
        <v>220</v>
      </c>
      <c r="E8" s="284"/>
      <c r="F8" s="290">
        <v>0</v>
      </c>
      <c r="G8" s="286"/>
    </row>
    <row r="9" spans="2:8" s="281" customFormat="1" ht="10.5">
      <c r="B9" s="287"/>
      <c r="C9" s="288" t="s">
        <v>221</v>
      </c>
      <c r="D9" s="289" t="s">
        <v>222</v>
      </c>
      <c r="E9" s="284"/>
      <c r="F9" s="290">
        <v>0</v>
      </c>
      <c r="G9" s="286"/>
    </row>
    <row r="10" spans="2:8" s="281" customFormat="1" ht="10.5">
      <c r="B10" s="287"/>
      <c r="C10" s="288" t="s">
        <v>223</v>
      </c>
      <c r="D10" s="289" t="s">
        <v>224</v>
      </c>
      <c r="E10" s="284"/>
      <c r="F10" s="290">
        <v>0</v>
      </c>
      <c r="G10" s="286"/>
    </row>
    <row r="11" spans="2:8" s="281" customFormat="1" ht="10.5">
      <c r="B11" s="291" t="s">
        <v>225</v>
      </c>
      <c r="C11" s="283" t="s">
        <v>226</v>
      </c>
      <c r="D11" s="283"/>
      <c r="E11" s="284"/>
      <c r="F11" s="285">
        <v>0</v>
      </c>
      <c r="G11" s="286"/>
    </row>
    <row r="12" spans="2:8" s="281" customFormat="1" ht="10.5">
      <c r="B12" s="282" t="s">
        <v>227</v>
      </c>
      <c r="C12" s="283" t="s">
        <v>228</v>
      </c>
      <c r="D12" s="283"/>
      <c r="E12" s="284"/>
      <c r="F12" s="285">
        <f>SUM(F13:F14)</f>
        <v>0</v>
      </c>
      <c r="G12" s="286"/>
    </row>
    <row r="13" spans="2:8" s="281" customFormat="1" ht="10.5">
      <c r="B13" s="292"/>
      <c r="C13" s="288" t="s">
        <v>213</v>
      </c>
      <c r="D13" s="289" t="s">
        <v>229</v>
      </c>
      <c r="E13" s="284"/>
      <c r="F13" s="290">
        <v>0</v>
      </c>
      <c r="G13" s="286"/>
    </row>
    <row r="14" spans="2:8" s="281" customFormat="1" ht="10.5">
      <c r="B14" s="292"/>
      <c r="C14" s="288" t="s">
        <v>215</v>
      </c>
      <c r="D14" s="289" t="s">
        <v>230</v>
      </c>
      <c r="E14" s="284"/>
      <c r="F14" s="290">
        <v>0</v>
      </c>
      <c r="G14" s="286"/>
    </row>
    <row r="15" spans="2:8" s="281" customFormat="1" ht="10.5">
      <c r="B15" s="282" t="s">
        <v>231</v>
      </c>
      <c r="C15" s="283" t="s">
        <v>232</v>
      </c>
      <c r="D15" s="283"/>
      <c r="E15" s="284"/>
      <c r="F15" s="285">
        <f>F16+F23</f>
        <v>0</v>
      </c>
      <c r="G15" s="286"/>
    </row>
    <row r="16" spans="2:8" s="281" customFormat="1" ht="10.5">
      <c r="B16" s="293"/>
      <c r="C16" s="294" t="s">
        <v>213</v>
      </c>
      <c r="D16" s="289" t="s">
        <v>214</v>
      </c>
      <c r="E16" s="284"/>
      <c r="F16" s="285">
        <f>SUM(F17:F22)</f>
        <v>0</v>
      </c>
      <c r="G16" s="286"/>
    </row>
    <row r="17" spans="2:7" s="281" customFormat="1" ht="10.5">
      <c r="B17" s="293"/>
      <c r="C17" s="295"/>
      <c r="D17" s="296" t="s">
        <v>233</v>
      </c>
      <c r="E17" s="297" t="s">
        <v>234</v>
      </c>
      <c r="F17" s="298">
        <v>0</v>
      </c>
      <c r="G17" s="299"/>
    </row>
    <row r="18" spans="2:7" s="281" customFormat="1" ht="10.5">
      <c r="B18" s="293"/>
      <c r="C18" s="295"/>
      <c r="D18" s="300" t="s">
        <v>235</v>
      </c>
      <c r="E18" s="301" t="s">
        <v>236</v>
      </c>
      <c r="F18" s="302">
        <v>0</v>
      </c>
      <c r="G18" s="303"/>
    </row>
    <row r="19" spans="2:7" s="281" customFormat="1" ht="10.5">
      <c r="B19" s="293"/>
      <c r="C19" s="295"/>
      <c r="D19" s="300" t="s">
        <v>237</v>
      </c>
      <c r="E19" s="301" t="s">
        <v>238</v>
      </c>
      <c r="F19" s="302">
        <v>0</v>
      </c>
      <c r="G19" s="303"/>
    </row>
    <row r="20" spans="2:7" s="281" customFormat="1" ht="10.5">
      <c r="B20" s="293"/>
      <c r="C20" s="295"/>
      <c r="D20" s="300" t="s">
        <v>239</v>
      </c>
      <c r="E20" s="301" t="s">
        <v>240</v>
      </c>
      <c r="F20" s="302">
        <v>0</v>
      </c>
      <c r="G20" s="303"/>
    </row>
    <row r="21" spans="2:7" s="281" customFormat="1" ht="10.5">
      <c r="B21" s="293"/>
      <c r="C21" s="295"/>
      <c r="D21" s="300" t="s">
        <v>241</v>
      </c>
      <c r="E21" s="301" t="s">
        <v>242</v>
      </c>
      <c r="F21" s="302">
        <v>0</v>
      </c>
      <c r="G21" s="303"/>
    </row>
    <row r="22" spans="2:7" s="281" customFormat="1" ht="11.25">
      <c r="B22" s="293"/>
      <c r="C22" s="304"/>
      <c r="D22" s="305" t="s">
        <v>243</v>
      </c>
      <c r="E22" s="306" t="s">
        <v>244</v>
      </c>
      <c r="F22" s="307">
        <v>0</v>
      </c>
      <c r="G22" s="308"/>
    </row>
    <row r="23" spans="2:7" s="281" customFormat="1" ht="10.5">
      <c r="B23" s="293"/>
      <c r="C23" s="294" t="s">
        <v>215</v>
      </c>
      <c r="D23" s="289" t="s">
        <v>245</v>
      </c>
      <c r="E23" s="284"/>
      <c r="F23" s="285">
        <f>SUM(F24:F25)</f>
        <v>0</v>
      </c>
      <c r="G23" s="286"/>
    </row>
    <row r="24" spans="2:7" s="281" customFormat="1" ht="10.5">
      <c r="B24" s="293"/>
      <c r="C24" s="295"/>
      <c r="D24" s="309" t="s">
        <v>233</v>
      </c>
      <c r="E24" s="297" t="s">
        <v>246</v>
      </c>
      <c r="F24" s="298">
        <v>0</v>
      </c>
      <c r="G24" s="299"/>
    </row>
    <row r="25" spans="2:7" s="281" customFormat="1" ht="10.5">
      <c r="B25" s="299"/>
      <c r="C25" s="304"/>
      <c r="D25" s="305" t="s">
        <v>235</v>
      </c>
      <c r="E25" s="306" t="s">
        <v>247</v>
      </c>
      <c r="F25" s="307">
        <v>0</v>
      </c>
      <c r="G25" s="308"/>
    </row>
    <row r="26" spans="2:7" s="281" customFormat="1" ht="10.5">
      <c r="B26" s="310" t="s">
        <v>248</v>
      </c>
      <c r="C26" s="311" t="s">
        <v>249</v>
      </c>
      <c r="D26" s="311"/>
      <c r="E26" s="286"/>
      <c r="F26" s="285">
        <f>F27+F50+F72</f>
        <v>0</v>
      </c>
      <c r="G26" s="286"/>
    </row>
    <row r="27" spans="2:7" s="281" customFormat="1" ht="10.5">
      <c r="B27" s="293"/>
      <c r="C27" s="294" t="s">
        <v>213</v>
      </c>
      <c r="D27" s="289" t="s">
        <v>250</v>
      </c>
      <c r="E27" s="284"/>
      <c r="F27" s="285">
        <f>F28+F35+F44+F45+F48+F49</f>
        <v>0</v>
      </c>
      <c r="G27" s="286"/>
    </row>
    <row r="28" spans="2:7" s="281" customFormat="1" ht="10.5">
      <c r="B28" s="295"/>
      <c r="C28" s="295"/>
      <c r="D28" s="296" t="s">
        <v>233</v>
      </c>
      <c r="E28" s="297" t="s">
        <v>251</v>
      </c>
      <c r="F28" s="298">
        <f>SUM(F29:F34)</f>
        <v>0</v>
      </c>
      <c r="G28" s="299"/>
    </row>
    <row r="29" spans="2:7" s="281" customFormat="1" ht="10.5">
      <c r="B29" s="295"/>
      <c r="C29" s="295"/>
      <c r="D29" s="300"/>
      <c r="E29" s="312" t="s">
        <v>252</v>
      </c>
      <c r="F29" s="313">
        <v>0</v>
      </c>
      <c r="G29" s="303"/>
    </row>
    <row r="30" spans="2:7" s="281" customFormat="1" ht="10.5">
      <c r="B30" s="295"/>
      <c r="C30" s="295"/>
      <c r="D30" s="300"/>
      <c r="E30" s="312" t="s">
        <v>253</v>
      </c>
      <c r="F30" s="313">
        <v>0</v>
      </c>
      <c r="G30" s="303"/>
    </row>
    <row r="31" spans="2:7" s="281" customFormat="1" ht="10.5">
      <c r="B31" s="295"/>
      <c r="C31" s="295"/>
      <c r="D31" s="300"/>
      <c r="E31" s="312" t="s">
        <v>254</v>
      </c>
      <c r="F31" s="313">
        <v>0</v>
      </c>
      <c r="G31" s="303"/>
    </row>
    <row r="32" spans="2:7" s="281" customFormat="1" ht="10.5">
      <c r="B32" s="295"/>
      <c r="C32" s="295"/>
      <c r="D32" s="300"/>
      <c r="E32" s="312" t="s">
        <v>255</v>
      </c>
      <c r="F32" s="313">
        <v>0</v>
      </c>
      <c r="G32" s="303"/>
    </row>
    <row r="33" spans="2:7" s="281" customFormat="1" ht="10.5">
      <c r="B33" s="295"/>
      <c r="C33" s="295"/>
      <c r="D33" s="300"/>
      <c r="E33" s="312" t="s">
        <v>256</v>
      </c>
      <c r="F33" s="313">
        <v>0</v>
      </c>
      <c r="G33" s="303"/>
    </row>
    <row r="34" spans="2:7" s="281" customFormat="1" ht="10.5">
      <c r="B34" s="295"/>
      <c r="C34" s="295"/>
      <c r="D34" s="314"/>
      <c r="E34" s="312" t="s">
        <v>257</v>
      </c>
      <c r="F34" s="313">
        <v>0</v>
      </c>
      <c r="G34" s="303"/>
    </row>
    <row r="35" spans="2:7" s="281" customFormat="1" ht="10.5">
      <c r="B35" s="295"/>
      <c r="C35" s="295"/>
      <c r="D35" s="300" t="s">
        <v>235</v>
      </c>
      <c r="E35" s="312" t="s">
        <v>258</v>
      </c>
      <c r="F35" s="298">
        <f>SUM(F36:F43)</f>
        <v>0</v>
      </c>
      <c r="G35" s="303"/>
    </row>
    <row r="36" spans="2:7" s="281" customFormat="1" ht="10.5">
      <c r="B36" s="295"/>
      <c r="C36" s="295"/>
      <c r="D36" s="300"/>
      <c r="E36" s="312" t="s">
        <v>259</v>
      </c>
      <c r="F36" s="313">
        <v>0</v>
      </c>
      <c r="G36" s="303"/>
    </row>
    <row r="37" spans="2:7" s="281" customFormat="1" ht="10.5">
      <c r="B37" s="295"/>
      <c r="C37" s="295"/>
      <c r="D37" s="300"/>
      <c r="E37" s="312" t="s">
        <v>260</v>
      </c>
      <c r="F37" s="313">
        <v>0</v>
      </c>
      <c r="G37" s="303"/>
    </row>
    <row r="38" spans="2:7" s="281" customFormat="1" ht="10.5">
      <c r="B38" s="295"/>
      <c r="C38" s="295"/>
      <c r="D38" s="300"/>
      <c r="E38" s="312" t="s">
        <v>261</v>
      </c>
      <c r="F38" s="313">
        <v>0</v>
      </c>
      <c r="G38" s="303"/>
    </row>
    <row r="39" spans="2:7" s="281" customFormat="1" ht="10.5">
      <c r="B39" s="295"/>
      <c r="C39" s="295"/>
      <c r="D39" s="300"/>
      <c r="E39" s="312" t="s">
        <v>262</v>
      </c>
      <c r="F39" s="313">
        <v>0</v>
      </c>
      <c r="G39" s="303"/>
    </row>
    <row r="40" spans="2:7" s="281" customFormat="1" ht="10.5">
      <c r="B40" s="295"/>
      <c r="C40" s="295"/>
      <c r="D40" s="300"/>
      <c r="E40" s="312" t="s">
        <v>263</v>
      </c>
      <c r="F40" s="313">
        <v>0</v>
      </c>
      <c r="G40" s="303"/>
    </row>
    <row r="41" spans="2:7" s="281" customFormat="1" ht="10.5">
      <c r="B41" s="295"/>
      <c r="C41" s="295"/>
      <c r="D41" s="300"/>
      <c r="E41" s="312" t="s">
        <v>264</v>
      </c>
      <c r="F41" s="313">
        <v>0</v>
      </c>
      <c r="G41" s="303"/>
    </row>
    <row r="42" spans="2:7" s="281" customFormat="1" ht="10.5">
      <c r="B42" s="295"/>
      <c r="C42" s="295"/>
      <c r="D42" s="300"/>
      <c r="E42" s="312" t="s">
        <v>265</v>
      </c>
      <c r="F42" s="313">
        <v>0</v>
      </c>
      <c r="G42" s="303"/>
    </row>
    <row r="43" spans="2:7" s="281" customFormat="1" ht="10.5">
      <c r="B43" s="295"/>
      <c r="C43" s="295"/>
      <c r="D43" s="300"/>
      <c r="E43" s="312" t="s">
        <v>266</v>
      </c>
      <c r="F43" s="313">
        <v>0</v>
      </c>
      <c r="G43" s="303"/>
    </row>
    <row r="44" spans="2:7" s="281" customFormat="1" ht="10.5">
      <c r="B44" s="295"/>
      <c r="C44" s="295"/>
      <c r="D44" s="300" t="s">
        <v>237</v>
      </c>
      <c r="E44" s="312" t="s">
        <v>267</v>
      </c>
      <c r="F44" s="302">
        <v>0</v>
      </c>
      <c r="G44" s="303"/>
    </row>
    <row r="45" spans="2:7" s="281" customFormat="1" ht="10.5">
      <c r="B45" s="295"/>
      <c r="C45" s="295"/>
      <c r="D45" s="300" t="s">
        <v>239</v>
      </c>
      <c r="E45" s="312" t="s">
        <v>268</v>
      </c>
      <c r="F45" s="302">
        <f>SUM(F46:F47)</f>
        <v>0</v>
      </c>
      <c r="G45" s="303"/>
    </row>
    <row r="46" spans="2:7" s="281" customFormat="1" ht="10.5">
      <c r="B46" s="295"/>
      <c r="C46" s="295"/>
      <c r="D46" s="300"/>
      <c r="E46" s="312" t="s">
        <v>269</v>
      </c>
      <c r="F46" s="313">
        <v>0</v>
      </c>
      <c r="G46" s="303"/>
    </row>
    <row r="47" spans="2:7" s="281" customFormat="1" ht="10.5">
      <c r="B47" s="295"/>
      <c r="C47" s="295"/>
      <c r="D47" s="300"/>
      <c r="E47" s="312" t="s">
        <v>270</v>
      </c>
      <c r="F47" s="313">
        <v>0</v>
      </c>
      <c r="G47" s="303"/>
    </row>
    <row r="48" spans="2:7" s="281" customFormat="1" ht="10.5">
      <c r="B48" s="295"/>
      <c r="C48" s="295"/>
      <c r="D48" s="300" t="s">
        <v>241</v>
      </c>
      <c r="E48" s="312" t="s">
        <v>271</v>
      </c>
      <c r="F48" s="302">
        <v>0</v>
      </c>
      <c r="G48" s="303"/>
    </row>
    <row r="49" spans="2:7" s="281" customFormat="1" ht="10.5">
      <c r="B49" s="295"/>
      <c r="C49" s="295"/>
      <c r="D49" s="305" t="s">
        <v>243</v>
      </c>
      <c r="E49" s="315" t="s">
        <v>272</v>
      </c>
      <c r="F49" s="307">
        <v>0</v>
      </c>
      <c r="G49" s="308"/>
    </row>
    <row r="50" spans="2:7" s="281" customFormat="1" ht="10.5">
      <c r="B50" s="295"/>
      <c r="C50" s="294" t="s">
        <v>215</v>
      </c>
      <c r="D50" s="289" t="s">
        <v>273</v>
      </c>
      <c r="E50" s="284"/>
      <c r="F50" s="285">
        <f>F51+F58+F67+F68+F71</f>
        <v>0</v>
      </c>
      <c r="G50" s="286"/>
    </row>
    <row r="51" spans="2:7" s="281" customFormat="1" ht="10.5">
      <c r="B51" s="295"/>
      <c r="C51" s="293"/>
      <c r="D51" s="316" t="s">
        <v>233</v>
      </c>
      <c r="E51" s="297" t="s">
        <v>251</v>
      </c>
      <c r="F51" s="298">
        <f>SUM(F52:F57)</f>
        <v>0</v>
      </c>
      <c r="G51" s="317" t="s">
        <v>274</v>
      </c>
    </row>
    <row r="52" spans="2:7" s="281" customFormat="1" ht="10.5">
      <c r="B52" s="295"/>
      <c r="C52" s="293"/>
      <c r="D52" s="318"/>
      <c r="E52" s="312" t="s">
        <v>252</v>
      </c>
      <c r="F52" s="313">
        <v>0</v>
      </c>
      <c r="G52" s="319" t="s">
        <v>275</v>
      </c>
    </row>
    <row r="53" spans="2:7" s="281" customFormat="1" ht="10.5">
      <c r="B53" s="295"/>
      <c r="C53" s="295"/>
      <c r="D53" s="314"/>
      <c r="E53" s="312" t="s">
        <v>253</v>
      </c>
      <c r="F53" s="313">
        <v>0</v>
      </c>
      <c r="G53" s="319"/>
    </row>
    <row r="54" spans="2:7" s="281" customFormat="1" ht="10.5">
      <c r="B54" s="295"/>
      <c r="C54" s="295"/>
      <c r="D54" s="314"/>
      <c r="E54" s="312" t="s">
        <v>254</v>
      </c>
      <c r="F54" s="313">
        <v>0</v>
      </c>
      <c r="G54" s="319"/>
    </row>
    <row r="55" spans="2:7" s="281" customFormat="1" ht="10.5">
      <c r="B55" s="295"/>
      <c r="C55" s="295"/>
      <c r="D55" s="314"/>
      <c r="E55" s="312" t="s">
        <v>255</v>
      </c>
      <c r="F55" s="313">
        <v>0</v>
      </c>
      <c r="G55" s="319"/>
    </row>
    <row r="56" spans="2:7" s="281" customFormat="1" ht="10.5">
      <c r="B56" s="295"/>
      <c r="C56" s="295"/>
      <c r="D56" s="314"/>
      <c r="E56" s="312" t="s">
        <v>256</v>
      </c>
      <c r="F56" s="313">
        <v>0</v>
      </c>
      <c r="G56" s="319"/>
    </row>
    <row r="57" spans="2:7" s="281" customFormat="1" ht="10.5">
      <c r="B57" s="295"/>
      <c r="C57" s="295"/>
      <c r="D57" s="314"/>
      <c r="E57" s="312" t="s">
        <v>257</v>
      </c>
      <c r="F57" s="313">
        <v>0</v>
      </c>
      <c r="G57" s="319"/>
    </row>
    <row r="58" spans="2:7" s="281" customFormat="1" ht="10.5">
      <c r="B58" s="295"/>
      <c r="C58" s="295"/>
      <c r="D58" s="300" t="s">
        <v>235</v>
      </c>
      <c r="E58" s="312" t="s">
        <v>258</v>
      </c>
      <c r="F58" s="298">
        <f>SUM(F59:F66)</f>
        <v>0</v>
      </c>
      <c r="G58" s="303"/>
    </row>
    <row r="59" spans="2:7" s="281" customFormat="1" ht="10.5">
      <c r="B59" s="295"/>
      <c r="C59" s="295"/>
      <c r="D59" s="300"/>
      <c r="E59" s="312" t="s">
        <v>259</v>
      </c>
      <c r="F59" s="313">
        <v>0</v>
      </c>
      <c r="G59" s="303"/>
    </row>
    <row r="60" spans="2:7" s="281" customFormat="1" ht="10.5">
      <c r="B60" s="295"/>
      <c r="C60" s="295"/>
      <c r="D60" s="300"/>
      <c r="E60" s="312" t="s">
        <v>260</v>
      </c>
      <c r="F60" s="313">
        <v>0</v>
      </c>
      <c r="G60" s="303"/>
    </row>
    <row r="61" spans="2:7" s="281" customFormat="1" ht="10.5">
      <c r="B61" s="295"/>
      <c r="C61" s="295"/>
      <c r="D61" s="300"/>
      <c r="E61" s="312" t="s">
        <v>261</v>
      </c>
      <c r="F61" s="313">
        <v>0</v>
      </c>
      <c r="G61" s="303"/>
    </row>
    <row r="62" spans="2:7" s="281" customFormat="1" ht="10.5">
      <c r="B62" s="295"/>
      <c r="C62" s="295"/>
      <c r="D62" s="300"/>
      <c r="E62" s="312" t="s">
        <v>262</v>
      </c>
      <c r="F62" s="313">
        <v>0</v>
      </c>
      <c r="G62" s="303"/>
    </row>
    <row r="63" spans="2:7" s="281" customFormat="1" ht="10.5">
      <c r="B63" s="295"/>
      <c r="C63" s="295"/>
      <c r="D63" s="300"/>
      <c r="E63" s="312" t="s">
        <v>263</v>
      </c>
      <c r="F63" s="313">
        <v>0</v>
      </c>
      <c r="G63" s="303"/>
    </row>
    <row r="64" spans="2:7" s="281" customFormat="1" ht="10.5">
      <c r="B64" s="295"/>
      <c r="C64" s="295"/>
      <c r="D64" s="300"/>
      <c r="E64" s="312" t="s">
        <v>264</v>
      </c>
      <c r="F64" s="313">
        <v>0</v>
      </c>
      <c r="G64" s="303"/>
    </row>
    <row r="65" spans="2:7" s="281" customFormat="1" ht="10.5">
      <c r="B65" s="295"/>
      <c r="C65" s="295"/>
      <c r="D65" s="300"/>
      <c r="E65" s="312" t="s">
        <v>265</v>
      </c>
      <c r="F65" s="313">
        <v>0</v>
      </c>
      <c r="G65" s="303"/>
    </row>
    <row r="66" spans="2:7" s="281" customFormat="1" ht="10.5">
      <c r="B66" s="295"/>
      <c r="C66" s="295"/>
      <c r="D66" s="300"/>
      <c r="E66" s="312" t="s">
        <v>266</v>
      </c>
      <c r="F66" s="313">
        <v>0</v>
      </c>
      <c r="G66" s="303"/>
    </row>
    <row r="67" spans="2:7" s="281" customFormat="1" ht="10.5">
      <c r="B67" s="295"/>
      <c r="C67" s="295"/>
      <c r="D67" s="300" t="s">
        <v>237</v>
      </c>
      <c r="E67" s="312" t="s">
        <v>267</v>
      </c>
      <c r="F67" s="302">
        <v>0</v>
      </c>
      <c r="G67" s="303"/>
    </row>
    <row r="68" spans="2:7" s="281" customFormat="1" ht="10.5">
      <c r="B68" s="295"/>
      <c r="C68" s="295"/>
      <c r="D68" s="300" t="s">
        <v>239</v>
      </c>
      <c r="E68" s="312" t="s">
        <v>268</v>
      </c>
      <c r="F68" s="302">
        <f>SUM(F69:F70)</f>
        <v>0</v>
      </c>
      <c r="G68" s="303"/>
    </row>
    <row r="69" spans="2:7" s="281" customFormat="1" ht="10.5">
      <c r="B69" s="295"/>
      <c r="C69" s="295"/>
      <c r="D69" s="320"/>
      <c r="E69" s="312" t="s">
        <v>269</v>
      </c>
      <c r="F69" s="313">
        <v>0</v>
      </c>
      <c r="G69" s="321"/>
    </row>
    <row r="70" spans="2:7" s="281" customFormat="1" ht="10.5">
      <c r="B70" s="295"/>
      <c r="C70" s="295"/>
      <c r="D70" s="320"/>
      <c r="E70" s="312" t="s">
        <v>270</v>
      </c>
      <c r="F70" s="313">
        <v>0</v>
      </c>
      <c r="G70" s="321"/>
    </row>
    <row r="71" spans="2:7" s="281" customFormat="1" ht="10.5">
      <c r="B71" s="295"/>
      <c r="C71" s="295"/>
      <c r="D71" s="305" t="s">
        <v>241</v>
      </c>
      <c r="E71" s="315" t="s">
        <v>272</v>
      </c>
      <c r="F71" s="307">
        <v>0</v>
      </c>
      <c r="G71" s="308"/>
    </row>
    <row r="72" spans="2:7" s="281" customFormat="1" ht="10.5">
      <c r="B72" s="295"/>
      <c r="C72" s="294" t="s">
        <v>217</v>
      </c>
      <c r="D72" s="289" t="s">
        <v>245</v>
      </c>
      <c r="E72" s="284"/>
      <c r="F72" s="322">
        <v>0</v>
      </c>
      <c r="G72" s="286"/>
    </row>
    <row r="73" spans="2:7" s="281" customFormat="1" ht="10.5">
      <c r="B73" s="295"/>
      <c r="C73" s="295"/>
      <c r="D73" s="296" t="s">
        <v>233</v>
      </c>
      <c r="E73" s="297" t="s">
        <v>246</v>
      </c>
      <c r="F73" s="298">
        <v>0</v>
      </c>
      <c r="G73" s="299"/>
    </row>
    <row r="74" spans="2:7">
      <c r="B74" s="323"/>
      <c r="C74" s="324"/>
      <c r="D74" s="305" t="s">
        <v>235</v>
      </c>
      <c r="E74" s="306" t="s">
        <v>247</v>
      </c>
      <c r="F74" s="307">
        <v>0</v>
      </c>
      <c r="G74" s="325"/>
    </row>
    <row r="75" spans="2:7">
      <c r="B75" s="326" t="s">
        <v>276</v>
      </c>
      <c r="C75" s="283" t="s">
        <v>277</v>
      </c>
      <c r="D75" s="283"/>
      <c r="E75" s="284"/>
      <c r="F75" s="285">
        <f>F76+F79</f>
        <v>0</v>
      </c>
      <c r="G75" s="327"/>
    </row>
    <row r="76" spans="2:7">
      <c r="B76" s="328"/>
      <c r="C76" s="294" t="s">
        <v>213</v>
      </c>
      <c r="D76" s="289" t="s">
        <v>278</v>
      </c>
      <c r="E76" s="284"/>
      <c r="F76" s="285">
        <f>SUM(F77:F78)</f>
        <v>0</v>
      </c>
      <c r="G76" s="327"/>
    </row>
    <row r="77" spans="2:7">
      <c r="B77" s="328"/>
      <c r="C77" s="293"/>
      <c r="D77" s="296" t="s">
        <v>233</v>
      </c>
      <c r="E77" s="297" t="s">
        <v>279</v>
      </c>
      <c r="F77" s="298">
        <v>0</v>
      </c>
      <c r="G77" s="329"/>
    </row>
    <row r="78" spans="2:7">
      <c r="B78" s="328"/>
      <c r="C78" s="330"/>
      <c r="D78" s="305" t="s">
        <v>235</v>
      </c>
      <c r="E78" s="315" t="s">
        <v>272</v>
      </c>
      <c r="F78" s="307">
        <v>0</v>
      </c>
      <c r="G78" s="325"/>
    </row>
    <row r="79" spans="2:7">
      <c r="B79" s="328"/>
      <c r="C79" s="294" t="s">
        <v>215</v>
      </c>
      <c r="D79" s="289" t="s">
        <v>245</v>
      </c>
      <c r="E79" s="284"/>
      <c r="F79" s="285">
        <f>SUM(F80:F81)</f>
        <v>0</v>
      </c>
      <c r="G79" s="327"/>
    </row>
    <row r="80" spans="2:7">
      <c r="B80" s="328"/>
      <c r="C80" s="328"/>
      <c r="D80" s="296" t="s">
        <v>233</v>
      </c>
      <c r="E80" s="297" t="s">
        <v>246</v>
      </c>
      <c r="F80" s="298">
        <v>0</v>
      </c>
      <c r="G80" s="329"/>
    </row>
    <row r="81" spans="2:7">
      <c r="B81" s="324"/>
      <c r="C81" s="324"/>
      <c r="D81" s="305" t="s">
        <v>235</v>
      </c>
      <c r="E81" s="306" t="s">
        <v>247</v>
      </c>
      <c r="F81" s="307">
        <v>0</v>
      </c>
      <c r="G81" s="325"/>
    </row>
    <row r="82" spans="2:7">
      <c r="B82" s="326" t="s">
        <v>280</v>
      </c>
      <c r="C82" s="283" t="s">
        <v>281</v>
      </c>
      <c r="D82" s="331"/>
      <c r="E82" s="332"/>
      <c r="F82" s="285">
        <f>SUM(F83:F84)</f>
        <v>0</v>
      </c>
      <c r="G82" s="327"/>
    </row>
    <row r="83" spans="2:7">
      <c r="B83" s="328"/>
      <c r="C83" s="288" t="s">
        <v>213</v>
      </c>
      <c r="D83" s="289" t="s">
        <v>282</v>
      </c>
      <c r="E83" s="332"/>
      <c r="F83" s="290">
        <v>0</v>
      </c>
      <c r="G83" s="327"/>
    </row>
    <row r="84" spans="2:7">
      <c r="B84" s="324"/>
      <c r="C84" s="333" t="s">
        <v>215</v>
      </c>
      <c r="D84" s="334" t="s">
        <v>283</v>
      </c>
      <c r="E84" s="335"/>
      <c r="F84" s="336">
        <v>0</v>
      </c>
      <c r="G84" s="324"/>
    </row>
    <row r="85" spans="2:7">
      <c r="B85" s="450" t="s">
        <v>284</v>
      </c>
      <c r="C85" s="451"/>
      <c r="D85" s="451"/>
      <c r="E85" s="452"/>
      <c r="F85" s="322">
        <f>F4+F11+F12+F15+F26+F75+F82</f>
        <v>0</v>
      </c>
      <c r="G85" s="324"/>
    </row>
    <row r="86" spans="2:7">
      <c r="B86" s="281" t="s">
        <v>285</v>
      </c>
      <c r="C86" s="281"/>
    </row>
    <row r="87" spans="2:7">
      <c r="B87" s="281" t="s">
        <v>286</v>
      </c>
      <c r="C87" s="281"/>
    </row>
  </sheetData>
  <mergeCells count="3">
    <mergeCell ref="B2:H2"/>
    <mergeCell ref="B3:E3"/>
    <mergeCell ref="B85:E85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view="pageBreakPreview" zoomScale="115" zoomScaleNormal="70" zoomScaleSheetLayoutView="115" workbookViewId="0">
      <selection activeCell="Q29" sqref="Q29"/>
    </sheetView>
  </sheetViews>
  <sheetFormatPr defaultColWidth="9.140625" defaultRowHeight="12"/>
  <cols>
    <col min="1" max="1" width="1.7109375" style="153" customWidth="1"/>
    <col min="2" max="4" width="2.7109375" style="153" customWidth="1"/>
    <col min="5" max="5" width="11.140625" style="153" customWidth="1"/>
    <col min="6" max="6" width="8" style="153" customWidth="1"/>
    <col min="7" max="7" width="16.28515625" style="153" customWidth="1"/>
    <col min="8" max="8" width="9.85546875" style="153" customWidth="1"/>
    <col min="9" max="10" width="16.28515625" style="153" customWidth="1"/>
    <col min="11" max="11" width="18" style="153" customWidth="1"/>
    <col min="12" max="18" width="10.85546875" style="153" customWidth="1"/>
    <col min="19" max="19" width="12.42578125" style="153" customWidth="1"/>
    <col min="20" max="20" width="1.7109375" style="153" customWidth="1"/>
    <col min="21" max="45" width="11.7109375" style="153" customWidth="1"/>
    <col min="46" max="16384" width="9.140625" style="153"/>
  </cols>
  <sheetData>
    <row r="1" spans="1:19">
      <c r="B1" s="154"/>
      <c r="C1" s="154"/>
      <c r="D1" s="154"/>
      <c r="E1" s="154"/>
      <c r="F1" s="154"/>
      <c r="G1" s="154"/>
      <c r="H1" s="154"/>
      <c r="I1" s="154"/>
      <c r="J1" s="154"/>
      <c r="K1" s="155" t="s">
        <v>78</v>
      </c>
      <c r="L1" s="154"/>
      <c r="M1" s="154"/>
      <c r="N1" s="154"/>
      <c r="O1" s="154"/>
      <c r="P1" s="154"/>
      <c r="Q1" s="154"/>
      <c r="R1" s="154"/>
      <c r="S1" s="154"/>
    </row>
    <row r="2" spans="1:19" ht="19.5">
      <c r="B2" s="459" t="s">
        <v>79</v>
      </c>
      <c r="C2" s="459"/>
      <c r="D2" s="459"/>
      <c r="E2" s="459"/>
      <c r="F2" s="459"/>
      <c r="G2" s="459"/>
      <c r="H2" s="459"/>
      <c r="I2" s="459"/>
      <c r="J2" s="459"/>
      <c r="K2" s="459"/>
      <c r="L2" s="156"/>
      <c r="M2" s="156"/>
      <c r="N2" s="156"/>
      <c r="O2" s="156"/>
      <c r="P2" s="156"/>
      <c r="Q2" s="156"/>
      <c r="R2" s="156"/>
      <c r="S2" s="156"/>
    </row>
    <row r="3" spans="1:19" ht="17.25" customHeight="1">
      <c r="A3" s="157"/>
      <c r="B3" s="158" t="s">
        <v>80</v>
      </c>
      <c r="C3" s="159"/>
      <c r="D3" s="159"/>
      <c r="E3" s="160"/>
      <c r="F3" s="161" t="s">
        <v>81</v>
      </c>
      <c r="G3" s="162" t="s">
        <v>82</v>
      </c>
      <c r="H3" s="163" t="s">
        <v>83</v>
      </c>
      <c r="I3" s="164" t="s">
        <v>84</v>
      </c>
      <c r="J3" s="163" t="s">
        <v>85</v>
      </c>
      <c r="K3" s="165" t="s">
        <v>86</v>
      </c>
    </row>
    <row r="4" spans="1:19" ht="17.25" customHeight="1">
      <c r="A4" s="157"/>
      <c r="B4" s="166"/>
      <c r="C4" s="167"/>
      <c r="D4" s="167"/>
      <c r="E4" s="168"/>
      <c r="F4" s="169" t="s">
        <v>87</v>
      </c>
      <c r="G4" s="170"/>
      <c r="H4" s="171"/>
      <c r="I4" s="172"/>
      <c r="J4" s="171"/>
      <c r="K4" s="173"/>
    </row>
    <row r="5" spans="1:19" ht="17.25" customHeight="1">
      <c r="A5" s="157"/>
      <c r="B5" s="174" t="s">
        <v>88</v>
      </c>
      <c r="C5" s="175"/>
      <c r="D5" s="175"/>
      <c r="E5" s="176"/>
      <c r="F5" s="177"/>
      <c r="G5" s="178"/>
      <c r="H5" s="179"/>
      <c r="I5" s="180"/>
      <c r="J5" s="179"/>
      <c r="K5" s="181"/>
    </row>
    <row r="6" spans="1:19" ht="17.25" customHeight="1">
      <c r="A6" s="157"/>
      <c r="B6" s="182"/>
      <c r="C6" s="183" t="s">
        <v>89</v>
      </c>
      <c r="D6" s="183"/>
      <c r="E6" s="184"/>
      <c r="F6" s="185"/>
      <c r="G6" s="186"/>
      <c r="H6" s="187"/>
      <c r="I6" s="188"/>
      <c r="J6" s="187"/>
      <c r="K6" s="189"/>
    </row>
    <row r="7" spans="1:19" ht="17.25" customHeight="1">
      <c r="A7" s="157"/>
      <c r="B7" s="182"/>
      <c r="C7" s="190" t="s">
        <v>90</v>
      </c>
      <c r="D7" s="191"/>
      <c r="E7" s="192"/>
      <c r="F7" s="193"/>
      <c r="G7" s="194"/>
      <c r="H7" s="195"/>
      <c r="I7" s="196"/>
      <c r="J7" s="195"/>
      <c r="K7" s="197"/>
    </row>
    <row r="8" spans="1:19" ht="17.25" customHeight="1">
      <c r="A8" s="157"/>
      <c r="B8" s="182"/>
      <c r="C8" s="190" t="s">
        <v>91</v>
      </c>
      <c r="D8" s="191"/>
      <c r="E8" s="192"/>
      <c r="F8" s="193"/>
      <c r="G8" s="194"/>
      <c r="H8" s="195"/>
      <c r="I8" s="196"/>
      <c r="J8" s="195"/>
      <c r="K8" s="197"/>
    </row>
    <row r="9" spans="1:19" ht="17.25" customHeight="1">
      <c r="A9" s="157"/>
      <c r="B9" s="182"/>
      <c r="C9" s="456" t="s">
        <v>92</v>
      </c>
      <c r="D9" s="457"/>
      <c r="E9" s="458"/>
      <c r="F9" s="193"/>
      <c r="G9" s="194"/>
      <c r="H9" s="195"/>
      <c r="I9" s="196"/>
      <c r="J9" s="195"/>
      <c r="K9" s="197"/>
    </row>
    <row r="10" spans="1:19" ht="17.25" customHeight="1">
      <c r="A10" s="157"/>
      <c r="B10" s="182"/>
      <c r="C10" s="456" t="s">
        <v>93</v>
      </c>
      <c r="D10" s="457"/>
      <c r="E10" s="458"/>
      <c r="F10" s="193"/>
      <c r="G10" s="194"/>
      <c r="H10" s="195"/>
      <c r="I10" s="196"/>
      <c r="J10" s="195"/>
      <c r="K10" s="197"/>
    </row>
    <row r="11" spans="1:19" ht="17.25" customHeight="1">
      <c r="A11" s="157"/>
      <c r="B11" s="182"/>
      <c r="C11" s="456" t="s">
        <v>91</v>
      </c>
      <c r="D11" s="457"/>
      <c r="E11" s="458"/>
      <c r="F11" s="216"/>
      <c r="G11" s="217"/>
      <c r="H11" s="218"/>
      <c r="I11" s="219"/>
      <c r="J11" s="218"/>
      <c r="K11" s="220"/>
    </row>
    <row r="12" spans="1:19" ht="17.25" customHeight="1">
      <c r="A12" s="157"/>
      <c r="B12" s="198"/>
      <c r="C12" s="453"/>
      <c r="D12" s="454"/>
      <c r="E12" s="455"/>
      <c r="F12" s="199"/>
      <c r="G12" s="200"/>
      <c r="H12" s="201"/>
      <c r="I12" s="202"/>
      <c r="J12" s="201"/>
      <c r="K12" s="203"/>
    </row>
    <row r="13" spans="1:19" ht="17.25" customHeight="1">
      <c r="A13" s="157"/>
      <c r="B13" s="174" t="s">
        <v>94</v>
      </c>
      <c r="C13" s="175"/>
      <c r="D13" s="175"/>
      <c r="E13" s="176"/>
      <c r="F13" s="177"/>
      <c r="G13" s="178"/>
      <c r="H13" s="179"/>
      <c r="I13" s="180"/>
      <c r="J13" s="179"/>
      <c r="K13" s="181"/>
    </row>
    <row r="14" spans="1:19" ht="17.25" customHeight="1">
      <c r="A14" s="157"/>
      <c r="B14" s="182"/>
      <c r="C14" s="183" t="s">
        <v>89</v>
      </c>
      <c r="D14" s="183"/>
      <c r="E14" s="184"/>
      <c r="F14" s="185"/>
      <c r="G14" s="186"/>
      <c r="H14" s="187"/>
      <c r="I14" s="188"/>
      <c r="J14" s="187"/>
      <c r="K14" s="189"/>
    </row>
    <row r="15" spans="1:19" ht="17.25" customHeight="1">
      <c r="A15" s="157"/>
      <c r="B15" s="182"/>
      <c r="C15" s="190" t="s">
        <v>90</v>
      </c>
      <c r="D15" s="191"/>
      <c r="E15" s="192"/>
      <c r="F15" s="193"/>
      <c r="G15" s="194"/>
      <c r="H15" s="195"/>
      <c r="I15" s="196"/>
      <c r="J15" s="195"/>
      <c r="K15" s="197"/>
    </row>
    <row r="16" spans="1:19" ht="17.25" customHeight="1">
      <c r="A16" s="157"/>
      <c r="B16" s="182"/>
      <c r="C16" s="456" t="s">
        <v>95</v>
      </c>
      <c r="D16" s="457"/>
      <c r="E16" s="458"/>
      <c r="F16" s="193"/>
      <c r="G16" s="194"/>
      <c r="H16" s="195"/>
      <c r="I16" s="196"/>
      <c r="J16" s="195"/>
      <c r="K16" s="197"/>
    </row>
    <row r="17" spans="1:11" ht="17.25" customHeight="1">
      <c r="A17" s="157"/>
      <c r="B17" s="182"/>
      <c r="C17" s="204" t="s">
        <v>96</v>
      </c>
      <c r="D17" s="205"/>
      <c r="E17" s="206"/>
      <c r="F17" s="207"/>
      <c r="G17" s="208"/>
      <c r="H17" s="209"/>
      <c r="I17" s="210"/>
      <c r="J17" s="209"/>
      <c r="K17" s="211"/>
    </row>
    <row r="18" spans="1:11" ht="17.25" customHeight="1">
      <c r="A18" s="157"/>
      <c r="B18" s="182"/>
      <c r="C18" s="456" t="s">
        <v>97</v>
      </c>
      <c r="D18" s="457"/>
      <c r="E18" s="458"/>
      <c r="F18" s="193"/>
      <c r="G18" s="194"/>
      <c r="H18" s="195"/>
      <c r="I18" s="196"/>
      <c r="J18" s="195"/>
      <c r="K18" s="197"/>
    </row>
    <row r="19" spans="1:11" ht="17.25" customHeight="1">
      <c r="A19" s="157"/>
      <c r="B19" s="182"/>
      <c r="C19" s="456" t="s">
        <v>98</v>
      </c>
      <c r="D19" s="457"/>
      <c r="E19" s="458"/>
      <c r="F19" s="193"/>
      <c r="G19" s="194"/>
      <c r="H19" s="195"/>
      <c r="I19" s="196"/>
      <c r="J19" s="195"/>
      <c r="K19" s="197"/>
    </row>
    <row r="20" spans="1:11" ht="17.25" customHeight="1">
      <c r="A20" s="157"/>
      <c r="B20" s="182"/>
      <c r="C20" s="456" t="s">
        <v>99</v>
      </c>
      <c r="D20" s="457"/>
      <c r="E20" s="458"/>
      <c r="F20" s="193"/>
      <c r="G20" s="194"/>
      <c r="H20" s="195"/>
      <c r="I20" s="196"/>
      <c r="J20" s="195"/>
      <c r="K20" s="197"/>
    </row>
    <row r="21" spans="1:11" ht="17.25" customHeight="1">
      <c r="A21" s="157"/>
      <c r="B21" s="212"/>
      <c r="C21" s="204" t="s">
        <v>100</v>
      </c>
      <c r="D21" s="205"/>
      <c r="E21" s="206"/>
      <c r="F21" s="207"/>
      <c r="G21" s="208"/>
      <c r="H21" s="209"/>
      <c r="I21" s="210"/>
      <c r="J21" s="209"/>
      <c r="K21" s="197"/>
    </row>
    <row r="22" spans="1:11" ht="17.25" customHeight="1">
      <c r="A22" s="157"/>
      <c r="B22" s="212"/>
      <c r="C22" s="456" t="s">
        <v>96</v>
      </c>
      <c r="D22" s="457"/>
      <c r="E22" s="458"/>
      <c r="F22" s="193"/>
      <c r="G22" s="194"/>
      <c r="H22" s="195"/>
      <c r="I22" s="196"/>
      <c r="J22" s="195"/>
      <c r="K22" s="197"/>
    </row>
    <row r="23" spans="1:11" ht="17.25" customHeight="1">
      <c r="A23" s="157"/>
      <c r="B23" s="182"/>
      <c r="C23" s="456" t="s">
        <v>92</v>
      </c>
      <c r="D23" s="457"/>
      <c r="E23" s="458"/>
      <c r="F23" s="193"/>
      <c r="G23" s="194"/>
      <c r="H23" s="195"/>
      <c r="I23" s="196"/>
      <c r="J23" s="195"/>
      <c r="K23" s="197"/>
    </row>
    <row r="24" spans="1:11" ht="17.25" customHeight="1">
      <c r="A24" s="157"/>
      <c r="B24" s="182"/>
      <c r="C24" s="456" t="s">
        <v>93</v>
      </c>
      <c r="D24" s="457"/>
      <c r="E24" s="458"/>
      <c r="F24" s="193"/>
      <c r="G24" s="194"/>
      <c r="H24" s="195"/>
      <c r="I24" s="196"/>
      <c r="J24" s="195"/>
      <c r="K24" s="197"/>
    </row>
    <row r="25" spans="1:11" ht="17.25" customHeight="1">
      <c r="A25" s="157"/>
      <c r="B25" s="182"/>
      <c r="C25" s="456"/>
      <c r="D25" s="457"/>
      <c r="E25" s="458"/>
      <c r="F25" s="193"/>
      <c r="G25" s="194"/>
      <c r="H25" s="195"/>
      <c r="I25" s="196"/>
      <c r="J25" s="195"/>
      <c r="K25" s="197"/>
    </row>
    <row r="26" spans="1:11" ht="17.25" customHeight="1">
      <c r="A26" s="157"/>
      <c r="B26" s="174" t="s">
        <v>101</v>
      </c>
      <c r="C26" s="175"/>
      <c r="D26" s="175"/>
      <c r="E26" s="176"/>
      <c r="F26" s="177"/>
      <c r="G26" s="178"/>
      <c r="H26" s="179"/>
      <c r="I26" s="180"/>
      <c r="J26" s="179"/>
      <c r="K26" s="181"/>
    </row>
    <row r="27" spans="1:11" ht="17.25" customHeight="1">
      <c r="A27" s="157"/>
      <c r="B27" s="182"/>
      <c r="C27" s="183" t="s">
        <v>89</v>
      </c>
      <c r="D27" s="183"/>
      <c r="E27" s="184"/>
      <c r="F27" s="185"/>
      <c r="G27" s="186"/>
      <c r="H27" s="187"/>
      <c r="I27" s="188"/>
      <c r="J27" s="187"/>
      <c r="K27" s="189"/>
    </row>
    <row r="28" spans="1:11" ht="17.25" customHeight="1">
      <c r="A28" s="157"/>
      <c r="B28" s="182"/>
      <c r="C28" s="190" t="s">
        <v>90</v>
      </c>
      <c r="D28" s="191"/>
      <c r="E28" s="192"/>
      <c r="F28" s="193"/>
      <c r="G28" s="194"/>
      <c r="H28" s="195"/>
      <c r="I28" s="196"/>
      <c r="J28" s="195"/>
      <c r="K28" s="197"/>
    </row>
    <row r="29" spans="1:11" ht="17.25" customHeight="1">
      <c r="A29" s="157"/>
      <c r="B29" s="182"/>
      <c r="C29" s="190" t="s">
        <v>102</v>
      </c>
      <c r="D29" s="191"/>
      <c r="E29" s="192"/>
      <c r="F29" s="193"/>
      <c r="G29" s="194"/>
      <c r="H29" s="195"/>
      <c r="I29" s="196"/>
      <c r="J29" s="195"/>
      <c r="K29" s="197"/>
    </row>
    <row r="30" spans="1:11" ht="17.25" customHeight="1">
      <c r="A30" s="157"/>
      <c r="B30" s="182"/>
      <c r="C30" s="204" t="s">
        <v>96</v>
      </c>
      <c r="D30" s="205"/>
      <c r="E30" s="206"/>
      <c r="F30" s="207"/>
      <c r="G30" s="208"/>
      <c r="H30" s="209"/>
      <c r="I30" s="210"/>
      <c r="J30" s="209"/>
      <c r="K30" s="211"/>
    </row>
    <row r="31" spans="1:11" ht="17.25" customHeight="1">
      <c r="A31" s="157"/>
      <c r="B31" s="182"/>
      <c r="C31" s="456" t="s">
        <v>92</v>
      </c>
      <c r="D31" s="457"/>
      <c r="E31" s="458"/>
      <c r="F31" s="193"/>
      <c r="G31" s="194"/>
      <c r="H31" s="195"/>
      <c r="I31" s="196"/>
      <c r="J31" s="195"/>
      <c r="K31" s="197"/>
    </row>
    <row r="32" spans="1:11" ht="17.25" customHeight="1">
      <c r="A32" s="157"/>
      <c r="B32" s="182"/>
      <c r="C32" s="456" t="s">
        <v>93</v>
      </c>
      <c r="D32" s="457"/>
      <c r="E32" s="458"/>
      <c r="F32" s="193"/>
      <c r="G32" s="194"/>
      <c r="H32" s="195"/>
      <c r="I32" s="196"/>
      <c r="J32" s="195"/>
      <c r="K32" s="197"/>
    </row>
    <row r="33" spans="1:11" ht="17.25" customHeight="1">
      <c r="A33" s="157"/>
      <c r="B33" s="182"/>
      <c r="C33" s="456"/>
      <c r="D33" s="457"/>
      <c r="E33" s="458"/>
      <c r="F33" s="193"/>
      <c r="G33" s="194"/>
      <c r="H33" s="195"/>
      <c r="I33" s="196"/>
      <c r="J33" s="195"/>
      <c r="K33" s="197"/>
    </row>
    <row r="34" spans="1:11" ht="17.25" customHeight="1">
      <c r="A34" s="157"/>
      <c r="B34" s="174" t="s">
        <v>103</v>
      </c>
      <c r="C34" s="175"/>
      <c r="D34" s="175"/>
      <c r="E34" s="176"/>
      <c r="F34" s="177"/>
      <c r="G34" s="178"/>
      <c r="H34" s="179"/>
      <c r="I34" s="180"/>
      <c r="J34" s="179"/>
      <c r="K34" s="181"/>
    </row>
    <row r="35" spans="1:11" ht="17.25" customHeight="1">
      <c r="A35" s="157"/>
      <c r="B35" s="182"/>
      <c r="C35" s="183" t="s">
        <v>89</v>
      </c>
      <c r="D35" s="183"/>
      <c r="E35" s="184"/>
      <c r="F35" s="185"/>
      <c r="G35" s="186"/>
      <c r="H35" s="187"/>
      <c r="I35" s="188"/>
      <c r="J35" s="187"/>
      <c r="K35" s="189"/>
    </row>
    <row r="36" spans="1:11" ht="17.25" customHeight="1">
      <c r="A36" s="157"/>
      <c r="B36" s="182"/>
      <c r="C36" s="190" t="s">
        <v>90</v>
      </c>
      <c r="D36" s="191"/>
      <c r="E36" s="192"/>
      <c r="F36" s="193"/>
      <c r="G36" s="194"/>
      <c r="H36" s="195"/>
      <c r="I36" s="196"/>
      <c r="J36" s="195"/>
      <c r="K36" s="197"/>
    </row>
    <row r="37" spans="1:11" ht="17.25" customHeight="1">
      <c r="A37" s="157"/>
      <c r="B37" s="182"/>
      <c r="C37" s="456" t="s">
        <v>104</v>
      </c>
      <c r="D37" s="457"/>
      <c r="E37" s="458"/>
      <c r="F37" s="193"/>
      <c r="G37" s="194"/>
      <c r="H37" s="195"/>
      <c r="I37" s="196"/>
      <c r="J37" s="195"/>
      <c r="K37" s="197"/>
    </row>
    <row r="38" spans="1:11" ht="17.25" customHeight="1">
      <c r="A38" s="157"/>
      <c r="B38" s="182"/>
      <c r="C38" s="456" t="s">
        <v>92</v>
      </c>
      <c r="D38" s="457"/>
      <c r="E38" s="458"/>
      <c r="F38" s="193"/>
      <c r="G38" s="194"/>
      <c r="H38" s="195"/>
      <c r="I38" s="196"/>
      <c r="J38" s="195"/>
      <c r="K38" s="197"/>
    </row>
    <row r="39" spans="1:11" ht="17.25" customHeight="1">
      <c r="A39" s="157"/>
      <c r="B39" s="198"/>
      <c r="C39" s="453"/>
      <c r="D39" s="454"/>
      <c r="E39" s="455"/>
      <c r="F39" s="199"/>
      <c r="G39" s="200"/>
      <c r="H39" s="201"/>
      <c r="I39" s="202"/>
      <c r="J39" s="201"/>
      <c r="K39" s="203"/>
    </row>
    <row r="40" spans="1:11" ht="17.25" customHeight="1">
      <c r="K40" s="213"/>
    </row>
    <row r="41" spans="1:11" ht="17.25" customHeight="1">
      <c r="K41" s="214"/>
    </row>
    <row r="42" spans="1:11" ht="17.25" customHeight="1">
      <c r="K42" s="214"/>
    </row>
    <row r="43" spans="1:11" ht="17.25" customHeight="1">
      <c r="K43" s="214"/>
    </row>
    <row r="44" spans="1:11" ht="17.25" customHeight="1">
      <c r="K44" s="214"/>
    </row>
    <row r="45" spans="1:11" ht="17.25" customHeight="1">
      <c r="K45" s="277"/>
    </row>
    <row r="46" spans="1:11" ht="17.25" customHeight="1">
      <c r="B46" s="154"/>
      <c r="C46" s="154"/>
      <c r="D46" s="154"/>
      <c r="E46" s="154"/>
      <c r="F46" s="154"/>
      <c r="G46" s="154"/>
      <c r="H46" s="154"/>
      <c r="I46" s="154"/>
      <c r="J46" s="154"/>
      <c r="K46" s="155" t="s">
        <v>78</v>
      </c>
    </row>
    <row r="47" spans="1:11" ht="17.25" customHeight="1">
      <c r="B47" s="459" t="s">
        <v>105</v>
      </c>
      <c r="C47" s="459"/>
      <c r="D47" s="459"/>
      <c r="E47" s="459"/>
      <c r="F47" s="459"/>
      <c r="G47" s="459"/>
      <c r="H47" s="459"/>
      <c r="I47" s="459"/>
      <c r="J47" s="459"/>
      <c r="K47" s="459"/>
    </row>
    <row r="48" spans="1:11" ht="17.25" customHeight="1">
      <c r="A48" s="157"/>
      <c r="B48" s="158" t="s">
        <v>80</v>
      </c>
      <c r="C48" s="159"/>
      <c r="D48" s="159"/>
      <c r="E48" s="160"/>
      <c r="F48" s="161" t="s">
        <v>81</v>
      </c>
      <c r="G48" s="162" t="s">
        <v>82</v>
      </c>
      <c r="H48" s="163" t="s">
        <v>83</v>
      </c>
      <c r="I48" s="164" t="s">
        <v>84</v>
      </c>
      <c r="J48" s="163" t="s">
        <v>85</v>
      </c>
      <c r="K48" s="165" t="s">
        <v>86</v>
      </c>
    </row>
    <row r="49" spans="1:11" ht="17.25" customHeight="1">
      <c r="A49" s="157"/>
      <c r="B49" s="166"/>
      <c r="C49" s="167"/>
      <c r="D49" s="167"/>
      <c r="E49" s="168"/>
      <c r="F49" s="169" t="s">
        <v>87</v>
      </c>
      <c r="G49" s="170"/>
      <c r="H49" s="171"/>
      <c r="I49" s="172"/>
      <c r="J49" s="171"/>
      <c r="K49" s="173"/>
    </row>
    <row r="50" spans="1:11" ht="17.25" customHeight="1">
      <c r="A50" s="157"/>
      <c r="B50" s="174" t="s">
        <v>106</v>
      </c>
      <c r="C50" s="175"/>
      <c r="D50" s="175"/>
      <c r="E50" s="176"/>
      <c r="F50" s="177"/>
      <c r="G50" s="178"/>
      <c r="H50" s="179"/>
      <c r="I50" s="180"/>
      <c r="J50" s="179"/>
      <c r="K50" s="181"/>
    </row>
    <row r="51" spans="1:11" ht="17.25" customHeight="1">
      <c r="A51" s="157"/>
      <c r="B51" s="182"/>
      <c r="C51" s="183" t="s">
        <v>338</v>
      </c>
      <c r="D51" s="183"/>
      <c r="E51" s="184"/>
      <c r="F51" s="185"/>
      <c r="G51" s="186"/>
      <c r="H51" s="187"/>
      <c r="I51" s="188"/>
      <c r="J51" s="187"/>
      <c r="K51" s="189"/>
    </row>
    <row r="52" spans="1:11" ht="17.25" customHeight="1">
      <c r="A52" s="157"/>
      <c r="B52" s="182"/>
      <c r="C52" s="190" t="s">
        <v>107</v>
      </c>
      <c r="D52" s="191"/>
      <c r="E52" s="192"/>
      <c r="F52" s="193"/>
      <c r="G52" s="194"/>
      <c r="H52" s="195"/>
      <c r="I52" s="196"/>
      <c r="J52" s="195"/>
      <c r="K52" s="197"/>
    </row>
    <row r="53" spans="1:11" ht="17.25" customHeight="1">
      <c r="A53" s="157"/>
      <c r="B53" s="182"/>
      <c r="C53" s="456" t="s">
        <v>339</v>
      </c>
      <c r="D53" s="457"/>
      <c r="E53" s="458"/>
      <c r="F53" s="193"/>
      <c r="G53" s="194"/>
      <c r="H53" s="195"/>
      <c r="I53" s="196"/>
      <c r="J53" s="195"/>
      <c r="K53" s="197"/>
    </row>
    <row r="54" spans="1:11" ht="17.25" customHeight="1">
      <c r="A54" s="157"/>
      <c r="B54" s="182"/>
      <c r="C54" s="456" t="s">
        <v>340</v>
      </c>
      <c r="D54" s="457"/>
      <c r="E54" s="458"/>
      <c r="F54" s="193"/>
      <c r="G54" s="194"/>
      <c r="H54" s="195"/>
      <c r="I54" s="196"/>
      <c r="J54" s="195"/>
      <c r="K54" s="197"/>
    </row>
    <row r="55" spans="1:11" ht="17.25" customHeight="1">
      <c r="A55" s="157"/>
      <c r="B55" s="182"/>
      <c r="C55" s="456" t="s">
        <v>194</v>
      </c>
      <c r="D55" s="457"/>
      <c r="E55" s="458"/>
      <c r="F55" s="193"/>
      <c r="G55" s="194"/>
      <c r="H55" s="195"/>
      <c r="I55" s="196"/>
      <c r="J55" s="195"/>
      <c r="K55" s="197"/>
    </row>
    <row r="56" spans="1:11" ht="17.25" customHeight="1">
      <c r="A56" s="157"/>
      <c r="B56" s="182"/>
      <c r="C56" s="190" t="s">
        <v>341</v>
      </c>
      <c r="D56" s="191"/>
      <c r="E56" s="192"/>
      <c r="F56" s="193"/>
      <c r="G56" s="194"/>
      <c r="H56" s="195"/>
      <c r="I56" s="196"/>
      <c r="J56" s="195"/>
      <c r="K56" s="197"/>
    </row>
    <row r="57" spans="1:11" ht="27.75" customHeight="1">
      <c r="A57" s="157"/>
      <c r="B57" s="182"/>
      <c r="C57" s="463" t="s">
        <v>108</v>
      </c>
      <c r="D57" s="464"/>
      <c r="E57" s="465"/>
      <c r="F57" s="216"/>
      <c r="G57" s="217"/>
      <c r="H57" s="218"/>
      <c r="I57" s="219"/>
      <c r="J57" s="218"/>
      <c r="K57" s="220"/>
    </row>
    <row r="58" spans="1:11" ht="17.25" customHeight="1">
      <c r="A58" s="157"/>
      <c r="B58" s="182"/>
      <c r="C58" s="456" t="s">
        <v>119</v>
      </c>
      <c r="D58" s="457"/>
      <c r="E58" s="458"/>
      <c r="F58" s="216"/>
      <c r="G58" s="217"/>
      <c r="H58" s="218"/>
      <c r="I58" s="219"/>
      <c r="J58" s="218"/>
      <c r="K58" s="220"/>
    </row>
    <row r="59" spans="1:11" ht="17.25" customHeight="1">
      <c r="A59" s="157"/>
      <c r="B59" s="182"/>
      <c r="C59" s="456" t="s">
        <v>347</v>
      </c>
      <c r="D59" s="457"/>
      <c r="E59" s="458"/>
      <c r="F59" s="216"/>
      <c r="G59" s="217"/>
      <c r="H59" s="218"/>
      <c r="I59" s="219"/>
      <c r="J59" s="218"/>
      <c r="K59" s="220"/>
    </row>
    <row r="60" spans="1:11" ht="27.75" customHeight="1">
      <c r="A60" s="157"/>
      <c r="B60" s="182"/>
      <c r="C60" s="460" t="s">
        <v>342</v>
      </c>
      <c r="D60" s="461"/>
      <c r="E60" s="462"/>
      <c r="F60" s="193"/>
      <c r="G60" s="194"/>
      <c r="H60" s="195"/>
      <c r="I60" s="196"/>
      <c r="J60" s="195"/>
      <c r="K60" s="197"/>
    </row>
    <row r="61" spans="1:11" ht="17.25" customHeight="1">
      <c r="A61" s="157"/>
      <c r="B61" s="182"/>
      <c r="C61" s="190" t="s">
        <v>109</v>
      </c>
      <c r="D61" s="191"/>
      <c r="E61" s="192"/>
      <c r="F61" s="193"/>
      <c r="G61" s="194"/>
      <c r="H61" s="195"/>
      <c r="I61" s="196"/>
      <c r="J61" s="195"/>
      <c r="K61" s="197"/>
    </row>
    <row r="62" spans="1:11" ht="17.25" customHeight="1">
      <c r="A62" s="157"/>
      <c r="B62" s="182"/>
      <c r="C62" s="456" t="s">
        <v>343</v>
      </c>
      <c r="D62" s="457"/>
      <c r="E62" s="458"/>
      <c r="F62" s="207"/>
      <c r="G62" s="208"/>
      <c r="H62" s="209"/>
      <c r="I62" s="210"/>
      <c r="J62" s="209"/>
      <c r="K62" s="211"/>
    </row>
    <row r="63" spans="1:11" ht="27.75" customHeight="1">
      <c r="A63" s="157"/>
      <c r="B63" s="182"/>
      <c r="C63" s="460" t="s">
        <v>344</v>
      </c>
      <c r="D63" s="461"/>
      <c r="E63" s="462"/>
      <c r="F63" s="207"/>
      <c r="G63" s="208"/>
      <c r="H63" s="209"/>
      <c r="I63" s="210"/>
      <c r="J63" s="209"/>
      <c r="K63" s="211"/>
    </row>
    <row r="64" spans="1:11" ht="17.25" customHeight="1">
      <c r="A64" s="157"/>
      <c r="B64" s="182"/>
      <c r="C64" s="456" t="s">
        <v>110</v>
      </c>
      <c r="D64" s="457"/>
      <c r="E64" s="458"/>
      <c r="F64" s="193"/>
      <c r="G64" s="194"/>
      <c r="H64" s="195"/>
      <c r="I64" s="196"/>
      <c r="J64" s="195"/>
      <c r="K64" s="197"/>
    </row>
    <row r="65" spans="1:11" ht="17.25" customHeight="1">
      <c r="A65" s="157"/>
      <c r="B65" s="182"/>
      <c r="C65" s="456" t="s">
        <v>111</v>
      </c>
      <c r="D65" s="457"/>
      <c r="E65" s="458"/>
      <c r="F65" s="193"/>
      <c r="G65" s="194"/>
      <c r="H65" s="195"/>
      <c r="I65" s="196"/>
      <c r="J65" s="195"/>
      <c r="K65" s="197"/>
    </row>
    <row r="66" spans="1:11" ht="17.25" customHeight="1">
      <c r="A66" s="157"/>
      <c r="B66" s="182"/>
      <c r="C66" s="456" t="s">
        <v>112</v>
      </c>
      <c r="D66" s="457"/>
      <c r="E66" s="458"/>
      <c r="F66" s="207"/>
      <c r="G66" s="208"/>
      <c r="H66" s="209"/>
      <c r="I66" s="210"/>
      <c r="J66" s="209"/>
      <c r="K66" s="197"/>
    </row>
    <row r="67" spans="1:11" ht="17.25" customHeight="1">
      <c r="A67" s="157"/>
      <c r="B67" s="182"/>
      <c r="C67" s="456" t="s">
        <v>345</v>
      </c>
      <c r="D67" s="457"/>
      <c r="E67" s="458"/>
      <c r="F67" s="207"/>
      <c r="G67" s="208"/>
      <c r="H67" s="209"/>
      <c r="I67" s="210"/>
      <c r="J67" s="209"/>
      <c r="K67" s="197"/>
    </row>
    <row r="68" spans="1:11" ht="17.25" customHeight="1">
      <c r="A68" s="157"/>
      <c r="B68" s="182"/>
      <c r="C68" s="456" t="s">
        <v>346</v>
      </c>
      <c r="D68" s="457"/>
      <c r="E68" s="458"/>
      <c r="F68" s="207"/>
      <c r="G68" s="208"/>
      <c r="H68" s="209"/>
      <c r="I68" s="210"/>
      <c r="J68" s="209"/>
      <c r="K68" s="197"/>
    </row>
    <row r="69" spans="1:11" ht="17.25" customHeight="1">
      <c r="A69" s="157"/>
      <c r="B69" s="212"/>
      <c r="C69" s="204" t="s">
        <v>115</v>
      </c>
      <c r="D69" s="205"/>
      <c r="E69" s="206"/>
      <c r="F69" s="207"/>
      <c r="G69" s="208"/>
      <c r="H69" s="209"/>
      <c r="I69" s="210"/>
      <c r="J69" s="209"/>
      <c r="K69" s="197"/>
    </row>
    <row r="70" spans="1:11" ht="17.25" customHeight="1">
      <c r="A70" s="157"/>
      <c r="B70" s="212"/>
      <c r="C70" s="456" t="s">
        <v>116</v>
      </c>
      <c r="D70" s="457"/>
      <c r="E70" s="458"/>
      <c r="F70" s="193"/>
      <c r="G70" s="194"/>
      <c r="H70" s="195"/>
      <c r="I70" s="196"/>
      <c r="J70" s="195"/>
      <c r="K70" s="197"/>
    </row>
    <row r="71" spans="1:11" ht="17.25" customHeight="1">
      <c r="A71" s="157"/>
      <c r="B71" s="182"/>
      <c r="C71" s="456" t="s">
        <v>117</v>
      </c>
      <c r="D71" s="457"/>
      <c r="E71" s="458"/>
      <c r="F71" s="193"/>
      <c r="G71" s="194"/>
      <c r="H71" s="195"/>
      <c r="I71" s="196"/>
      <c r="J71" s="195"/>
      <c r="K71" s="197"/>
    </row>
    <row r="72" spans="1:11" ht="17.25" customHeight="1">
      <c r="A72" s="157"/>
      <c r="B72" s="182"/>
      <c r="C72" s="456" t="s">
        <v>118</v>
      </c>
      <c r="D72" s="457"/>
      <c r="E72" s="458"/>
      <c r="F72" s="216"/>
      <c r="G72" s="217"/>
      <c r="H72" s="218"/>
      <c r="I72" s="219"/>
      <c r="J72" s="218"/>
      <c r="K72" s="220"/>
    </row>
    <row r="73" spans="1:11" ht="17.25" customHeight="1">
      <c r="A73" s="157"/>
      <c r="B73" s="182"/>
      <c r="C73" s="456" t="s">
        <v>196</v>
      </c>
      <c r="D73" s="457"/>
      <c r="E73" s="458"/>
      <c r="F73" s="216"/>
      <c r="G73" s="217"/>
      <c r="H73" s="218"/>
      <c r="I73" s="219"/>
      <c r="J73" s="218"/>
      <c r="K73" s="220"/>
    </row>
    <row r="74" spans="1:11" ht="17.25" customHeight="1">
      <c r="A74" s="157"/>
      <c r="B74" s="198"/>
      <c r="C74" s="453"/>
      <c r="D74" s="454"/>
      <c r="E74" s="455"/>
      <c r="F74" s="199"/>
      <c r="G74" s="200"/>
      <c r="H74" s="201"/>
      <c r="I74" s="202"/>
      <c r="J74" s="201"/>
      <c r="K74" s="203"/>
    </row>
    <row r="75" spans="1:11" ht="17.25" customHeight="1"/>
    <row r="76" spans="1:11" ht="17.25" customHeight="1">
      <c r="A76" s="157"/>
      <c r="B76" s="158" t="s">
        <v>120</v>
      </c>
      <c r="C76" s="159"/>
      <c r="D76" s="159"/>
      <c r="E76" s="160"/>
      <c r="F76" s="161" t="s">
        <v>81</v>
      </c>
      <c r="G76" s="162" t="s">
        <v>82</v>
      </c>
      <c r="H76" s="163" t="s">
        <v>83</v>
      </c>
      <c r="I76" s="164" t="s">
        <v>84</v>
      </c>
      <c r="J76" s="163" t="s">
        <v>85</v>
      </c>
      <c r="K76" s="165" t="s">
        <v>86</v>
      </c>
    </row>
    <row r="77" spans="1:11" ht="17.25" customHeight="1">
      <c r="A77" s="157"/>
      <c r="B77" s="166"/>
      <c r="C77" s="167"/>
      <c r="D77" s="167"/>
      <c r="E77" s="168"/>
      <c r="F77" s="169" t="s">
        <v>87</v>
      </c>
      <c r="G77" s="170"/>
      <c r="H77" s="171"/>
      <c r="I77" s="172"/>
      <c r="J77" s="171"/>
      <c r="K77" s="173"/>
    </row>
    <row r="78" spans="1:11" ht="17.25" customHeight="1">
      <c r="A78" s="157"/>
      <c r="B78" s="174" t="s">
        <v>121</v>
      </c>
      <c r="C78" s="175"/>
      <c r="D78" s="175"/>
      <c r="E78" s="176"/>
      <c r="F78" s="177"/>
      <c r="G78" s="178"/>
      <c r="H78" s="179"/>
      <c r="I78" s="180"/>
      <c r="J78" s="179"/>
      <c r="K78" s="181"/>
    </row>
    <row r="79" spans="1:11" ht="17.25" customHeight="1">
      <c r="A79" s="157"/>
      <c r="B79" s="182"/>
      <c r="C79" s="183" t="s">
        <v>121</v>
      </c>
      <c r="D79" s="183"/>
      <c r="E79" s="184"/>
      <c r="F79" s="185"/>
      <c r="G79" s="186"/>
      <c r="H79" s="187"/>
      <c r="I79" s="188"/>
      <c r="J79" s="187"/>
      <c r="K79" s="189"/>
    </row>
    <row r="80" spans="1:11" ht="17.25" customHeight="1">
      <c r="A80" s="157"/>
      <c r="B80" s="182"/>
      <c r="C80" s="190" t="s">
        <v>122</v>
      </c>
      <c r="D80" s="191"/>
      <c r="E80" s="192"/>
      <c r="F80" s="193"/>
      <c r="G80" s="194"/>
      <c r="H80" s="195"/>
      <c r="I80" s="196"/>
      <c r="J80" s="195"/>
      <c r="K80" s="197"/>
    </row>
    <row r="81" spans="1:11" ht="17.25" customHeight="1">
      <c r="A81" s="157"/>
      <c r="B81" s="182"/>
      <c r="C81" s="456" t="s">
        <v>123</v>
      </c>
      <c r="D81" s="457"/>
      <c r="E81" s="458"/>
      <c r="F81" s="193"/>
      <c r="G81" s="194"/>
      <c r="H81" s="195"/>
      <c r="I81" s="196"/>
      <c r="J81" s="195"/>
      <c r="K81" s="197"/>
    </row>
    <row r="82" spans="1:11" ht="17.25" customHeight="1">
      <c r="A82" s="157"/>
      <c r="B82" s="198"/>
      <c r="C82" s="453" t="s">
        <v>92</v>
      </c>
      <c r="D82" s="454"/>
      <c r="E82" s="455"/>
      <c r="F82" s="199"/>
      <c r="G82" s="200"/>
      <c r="H82" s="201"/>
      <c r="I82" s="202"/>
      <c r="J82" s="201"/>
      <c r="K82" s="203"/>
    </row>
    <row r="83" spans="1:11" ht="17.25" customHeight="1"/>
    <row r="84" spans="1:11" ht="17.25" customHeight="1">
      <c r="A84" s="157"/>
      <c r="B84" s="158" t="s">
        <v>124</v>
      </c>
      <c r="C84" s="159"/>
      <c r="D84" s="159"/>
      <c r="E84" s="160"/>
      <c r="F84" s="161" t="s">
        <v>81</v>
      </c>
      <c r="G84" s="162" t="s">
        <v>82</v>
      </c>
      <c r="H84" s="163" t="s">
        <v>83</v>
      </c>
      <c r="I84" s="164" t="s">
        <v>84</v>
      </c>
      <c r="J84" s="163" t="s">
        <v>85</v>
      </c>
      <c r="K84" s="165" t="s">
        <v>86</v>
      </c>
    </row>
    <row r="85" spans="1:11" ht="17.25" customHeight="1">
      <c r="A85" s="157"/>
      <c r="B85" s="166"/>
      <c r="C85" s="167"/>
      <c r="D85" s="167"/>
      <c r="E85" s="168"/>
      <c r="F85" s="169" t="s">
        <v>87</v>
      </c>
      <c r="G85" s="170"/>
      <c r="H85" s="171"/>
      <c r="I85" s="172"/>
      <c r="J85" s="171"/>
      <c r="K85" s="173"/>
    </row>
    <row r="86" spans="1:11" ht="17.25" customHeight="1">
      <c r="A86" s="157"/>
      <c r="B86" s="174" t="s">
        <v>92</v>
      </c>
      <c r="C86" s="175"/>
      <c r="D86" s="175"/>
      <c r="E86" s="176"/>
      <c r="F86" s="177"/>
      <c r="G86" s="178"/>
      <c r="H86" s="179"/>
      <c r="I86" s="180"/>
      <c r="J86" s="179"/>
      <c r="K86" s="181"/>
    </row>
    <row r="87" spans="1:11" ht="17.25" customHeight="1">
      <c r="A87" s="157"/>
      <c r="B87" s="198"/>
      <c r="C87" s="175" t="s">
        <v>125</v>
      </c>
      <c r="D87" s="175"/>
      <c r="E87" s="176"/>
      <c r="F87" s="221"/>
      <c r="G87" s="178"/>
      <c r="H87" s="179"/>
      <c r="I87" s="180"/>
      <c r="J87" s="179"/>
      <c r="K87" s="181"/>
    </row>
    <row r="88" spans="1:11" ht="17.25" customHeight="1"/>
    <row r="89" spans="1:11" ht="17.25" customHeight="1"/>
    <row r="90" spans="1:11" ht="17.25" customHeight="1"/>
    <row r="91" spans="1:11" ht="17.25" customHeight="1"/>
    <row r="92" spans="1:11" ht="17.25" customHeight="1">
      <c r="B92" s="154"/>
      <c r="C92" s="154"/>
      <c r="D92" s="154"/>
      <c r="E92" s="154"/>
      <c r="F92" s="154"/>
      <c r="G92" s="154"/>
      <c r="H92" s="154"/>
      <c r="I92" s="154"/>
      <c r="J92" s="154"/>
      <c r="K92" s="155" t="s">
        <v>78</v>
      </c>
    </row>
    <row r="93" spans="1:11" ht="17.25" customHeight="1">
      <c r="B93" s="459" t="s">
        <v>126</v>
      </c>
      <c r="C93" s="459"/>
      <c r="D93" s="459"/>
      <c r="E93" s="459"/>
      <c r="F93" s="459"/>
      <c r="G93" s="459"/>
      <c r="H93" s="459"/>
      <c r="I93" s="459"/>
      <c r="J93" s="459"/>
      <c r="K93" s="459"/>
    </row>
    <row r="94" spans="1:11" ht="17.25" customHeight="1">
      <c r="A94" s="157"/>
      <c r="B94" s="158" t="s">
        <v>127</v>
      </c>
      <c r="C94" s="159"/>
      <c r="D94" s="159"/>
      <c r="E94" s="160"/>
      <c r="F94" s="161" t="s">
        <v>81</v>
      </c>
      <c r="G94" s="162" t="s">
        <v>82</v>
      </c>
      <c r="H94" s="163" t="s">
        <v>83</v>
      </c>
      <c r="I94" s="164" t="s">
        <v>84</v>
      </c>
      <c r="J94" s="163" t="s">
        <v>85</v>
      </c>
      <c r="K94" s="165" t="s">
        <v>86</v>
      </c>
    </row>
    <row r="95" spans="1:11" ht="17.25" customHeight="1">
      <c r="A95" s="157"/>
      <c r="B95" s="166"/>
      <c r="C95" s="167"/>
      <c r="D95" s="167"/>
      <c r="E95" s="168"/>
      <c r="F95" s="169" t="s">
        <v>87</v>
      </c>
      <c r="G95" s="170"/>
      <c r="H95" s="171"/>
      <c r="I95" s="172"/>
      <c r="J95" s="171"/>
      <c r="K95" s="173"/>
    </row>
    <row r="96" spans="1:11" ht="17.25" customHeight="1">
      <c r="A96" s="157"/>
      <c r="B96" s="174" t="s">
        <v>128</v>
      </c>
      <c r="C96" s="175"/>
      <c r="D96" s="175"/>
      <c r="E96" s="176"/>
      <c r="F96" s="177"/>
      <c r="G96" s="178"/>
      <c r="H96" s="179"/>
      <c r="I96" s="180"/>
      <c r="J96" s="179"/>
      <c r="K96" s="181"/>
    </row>
    <row r="97" spans="1:11" ht="17.25" customHeight="1">
      <c r="A97" s="157"/>
      <c r="B97" s="198"/>
      <c r="C97" s="175" t="s">
        <v>129</v>
      </c>
      <c r="D97" s="175"/>
      <c r="E97" s="176"/>
      <c r="F97" s="221"/>
      <c r="G97" s="178"/>
      <c r="H97" s="179"/>
      <c r="I97" s="180"/>
      <c r="J97" s="179"/>
      <c r="K97" s="181"/>
    </row>
    <row r="98" spans="1:11" ht="17.25" customHeight="1">
      <c r="K98" s="213"/>
    </row>
    <row r="99" spans="1:11" ht="17.25" customHeight="1">
      <c r="B99" s="153" t="s">
        <v>202</v>
      </c>
      <c r="K99" s="214"/>
    </row>
    <row r="100" spans="1:11" ht="17.25" customHeight="1">
      <c r="B100" s="153" t="s">
        <v>203</v>
      </c>
      <c r="K100" s="214"/>
    </row>
    <row r="101" spans="1:11" ht="17.25" customHeight="1">
      <c r="B101" s="153" t="s">
        <v>182</v>
      </c>
      <c r="K101" s="214"/>
    </row>
    <row r="102" spans="1:11" ht="17.25" customHeight="1">
      <c r="B102" s="153" t="s">
        <v>183</v>
      </c>
      <c r="K102" s="214"/>
    </row>
    <row r="103" spans="1:11" ht="17.25" customHeight="1">
      <c r="B103" s="153" t="s">
        <v>184</v>
      </c>
      <c r="K103" s="214"/>
    </row>
    <row r="104" spans="1:11" ht="17.25" customHeight="1">
      <c r="B104" s="153" t="s">
        <v>205</v>
      </c>
      <c r="K104" s="277"/>
    </row>
    <row r="105" spans="1:11" ht="17.25" customHeight="1">
      <c r="K105" s="214"/>
    </row>
    <row r="106" spans="1:11" ht="17.25" customHeight="1">
      <c r="K106" s="214"/>
    </row>
    <row r="107" spans="1:11" ht="17.25" customHeight="1">
      <c r="K107" s="214"/>
    </row>
    <row r="108" spans="1:11" ht="17.25" customHeight="1">
      <c r="K108" s="214"/>
    </row>
    <row r="109" spans="1:11" ht="17.25" customHeight="1">
      <c r="K109" s="214"/>
    </row>
    <row r="110" spans="1:11" ht="17.25" customHeight="1">
      <c r="K110" s="214"/>
    </row>
    <row r="111" spans="1:11" ht="17.25" customHeight="1">
      <c r="K111" s="214"/>
    </row>
    <row r="112" spans="1:11" ht="17.25" customHeight="1">
      <c r="K112" s="214"/>
    </row>
    <row r="113" spans="11:11" ht="17.25" customHeight="1">
      <c r="K113" s="214"/>
    </row>
    <row r="114" spans="11:11" ht="17.25" customHeight="1">
      <c r="K114" s="214"/>
    </row>
    <row r="115" spans="11:11" ht="17.25" customHeight="1">
      <c r="K115" s="214"/>
    </row>
    <row r="116" spans="11:11" ht="17.25" customHeight="1">
      <c r="K116" s="214"/>
    </row>
    <row r="117" spans="11:11" ht="17.25" customHeight="1">
      <c r="K117" s="214"/>
    </row>
    <row r="118" spans="11:11" ht="17.25" customHeight="1">
      <c r="K118" s="214"/>
    </row>
    <row r="119" spans="11:11" ht="17.25" customHeight="1">
      <c r="K119" s="214"/>
    </row>
    <row r="120" spans="11:11" ht="17.25" customHeight="1">
      <c r="K120" s="214"/>
    </row>
    <row r="121" spans="11:11" ht="17.25" customHeight="1">
      <c r="K121" s="214"/>
    </row>
    <row r="122" spans="11:11" ht="17.25" customHeight="1">
      <c r="K122" s="214"/>
    </row>
    <row r="123" spans="11:11" ht="17.25" customHeight="1">
      <c r="K123" s="214"/>
    </row>
    <row r="124" spans="11:11" ht="17.25" customHeight="1">
      <c r="K124" s="214"/>
    </row>
    <row r="125" spans="11:11" ht="17.25" customHeight="1">
      <c r="K125" s="214"/>
    </row>
    <row r="126" spans="11:11" ht="17.25" customHeight="1">
      <c r="K126" s="214"/>
    </row>
    <row r="127" spans="11:11" ht="17.25" customHeight="1">
      <c r="K127" s="214"/>
    </row>
    <row r="128" spans="11:11" ht="17.25" customHeight="1">
      <c r="K128" s="214"/>
    </row>
    <row r="129" spans="11:11" ht="17.25" customHeight="1">
      <c r="K129" s="214"/>
    </row>
    <row r="130" spans="11:11" ht="17.25" customHeight="1">
      <c r="K130" s="214"/>
    </row>
    <row r="131" spans="11:11" ht="17.25" customHeight="1">
      <c r="K131" s="214"/>
    </row>
    <row r="132" spans="11:11" ht="17.25" customHeight="1">
      <c r="K132" s="214"/>
    </row>
    <row r="133" spans="11:11" ht="17.25" customHeight="1">
      <c r="K133" s="214"/>
    </row>
    <row r="134" spans="11:11" ht="17.25" customHeight="1">
      <c r="K134" s="214"/>
    </row>
    <row r="135" spans="11:11" ht="17.25" customHeight="1"/>
    <row r="136" spans="11:11" ht="17.25" customHeight="1"/>
    <row r="137" spans="11:11" ht="17.25" customHeight="1"/>
    <row r="138" spans="11:11" ht="17.25" customHeight="1"/>
    <row r="139" spans="11:11" ht="17.25" customHeight="1"/>
    <row r="140" spans="11:11" ht="17.25" customHeight="1"/>
    <row r="141" spans="11:11" ht="17.25" customHeight="1"/>
    <row r="142" spans="11:11" ht="17.25" customHeight="1"/>
    <row r="143" spans="11:11" ht="17.25" customHeight="1"/>
    <row r="144" spans="11:11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</sheetData>
  <mergeCells count="42">
    <mergeCell ref="C31:E31"/>
    <mergeCell ref="B2:K2"/>
    <mergeCell ref="C9:E9"/>
    <mergeCell ref="C10:E10"/>
    <mergeCell ref="C12:E12"/>
    <mergeCell ref="C16:E16"/>
    <mergeCell ref="C18:E18"/>
    <mergeCell ref="C19:E19"/>
    <mergeCell ref="C20:E20"/>
    <mergeCell ref="C22:E22"/>
    <mergeCell ref="C23:E23"/>
    <mergeCell ref="C25:E25"/>
    <mergeCell ref="C11:E11"/>
    <mergeCell ref="C24:E24"/>
    <mergeCell ref="C60:E60"/>
    <mergeCell ref="C32:E32"/>
    <mergeCell ref="C33:E33"/>
    <mergeCell ref="C37:E37"/>
    <mergeCell ref="C38:E38"/>
    <mergeCell ref="C39:E39"/>
    <mergeCell ref="B47:K47"/>
    <mergeCell ref="C53:E53"/>
    <mergeCell ref="C55:E55"/>
    <mergeCell ref="C57:E57"/>
    <mergeCell ref="C54:E54"/>
    <mergeCell ref="C58:E58"/>
    <mergeCell ref="C59:E59"/>
    <mergeCell ref="C62:E62"/>
    <mergeCell ref="C64:E64"/>
    <mergeCell ref="C65:E65"/>
    <mergeCell ref="C66:E66"/>
    <mergeCell ref="C67:E67"/>
    <mergeCell ref="C63:E63"/>
    <mergeCell ref="C74:E74"/>
    <mergeCell ref="C81:E81"/>
    <mergeCell ref="C82:E82"/>
    <mergeCell ref="B93:K93"/>
    <mergeCell ref="C68:E68"/>
    <mergeCell ref="C70:E70"/>
    <mergeCell ref="C71:E71"/>
    <mergeCell ref="C72:E72"/>
    <mergeCell ref="C73:E73"/>
  </mergeCells>
  <phoneticPr fontId="11"/>
  <pageMargins left="0.39370078740157483" right="0.39370078740157483" top="0.74803149606299213" bottom="0.74803149606299213" header="0.31496062992125984" footer="0.31496062992125984"/>
  <pageSetup paperSize="9" fitToWidth="0" orientation="portrait" r:id="rId1"/>
  <rowBreaks count="1" manualBreakCount="1">
    <brk id="45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view="pageBreakPreview" zoomScale="85" zoomScaleNormal="70" zoomScaleSheetLayoutView="85" workbookViewId="0">
      <selection activeCell="C53" sqref="C53:E54"/>
    </sheetView>
  </sheetViews>
  <sheetFormatPr defaultColWidth="9.140625" defaultRowHeight="12"/>
  <cols>
    <col min="1" max="1" width="1.7109375" style="153" customWidth="1"/>
    <col min="2" max="4" width="2.7109375" style="153" customWidth="1"/>
    <col min="5" max="5" width="16.5703125" style="153" customWidth="1"/>
    <col min="6" max="8" width="8.140625" style="153" customWidth="1"/>
    <col min="9" max="9" width="1.85546875" style="242" customWidth="1"/>
    <col min="10" max="12" width="2.7109375" style="153" customWidth="1"/>
    <col min="13" max="13" width="16.5703125" style="153" customWidth="1"/>
    <col min="14" max="16" width="8.140625" style="153" customWidth="1"/>
    <col min="17" max="17" width="10.85546875" style="153" customWidth="1"/>
    <col min="18" max="18" width="12.42578125" style="153" customWidth="1"/>
    <col min="19" max="19" width="1.7109375" style="153" customWidth="1"/>
    <col min="20" max="44" width="11.7109375" style="153" customWidth="1"/>
    <col min="45" max="16384" width="9.140625" style="153"/>
  </cols>
  <sheetData>
    <row r="1" spans="1:18">
      <c r="B1" s="154"/>
      <c r="C1" s="154"/>
      <c r="D1" s="154"/>
      <c r="E1" s="154"/>
      <c r="F1" s="154"/>
      <c r="G1" s="154"/>
      <c r="H1" s="154"/>
      <c r="I1" s="222"/>
      <c r="J1" s="154"/>
      <c r="K1" s="154"/>
      <c r="L1" s="154"/>
      <c r="M1" s="154"/>
      <c r="N1" s="154"/>
      <c r="O1" s="155"/>
      <c r="P1" s="155" t="s">
        <v>130</v>
      </c>
      <c r="Q1" s="154"/>
      <c r="R1" s="154"/>
    </row>
    <row r="2" spans="1:18" ht="19.5">
      <c r="B2" s="466" t="s">
        <v>131</v>
      </c>
      <c r="C2" s="466"/>
      <c r="D2" s="466"/>
      <c r="E2" s="466"/>
      <c r="F2" s="466"/>
      <c r="G2" s="466"/>
      <c r="H2" s="466"/>
      <c r="I2" s="467"/>
      <c r="J2" s="466"/>
      <c r="K2" s="466"/>
      <c r="L2" s="466"/>
      <c r="M2" s="466"/>
      <c r="N2" s="466"/>
      <c r="O2" s="466"/>
      <c r="P2" s="466"/>
      <c r="Q2" s="156"/>
      <c r="R2" s="156"/>
    </row>
    <row r="3" spans="1:18" ht="17.25" customHeight="1">
      <c r="A3" s="157"/>
      <c r="B3" s="158"/>
      <c r="C3" s="159"/>
      <c r="D3" s="159"/>
      <c r="E3" s="160"/>
      <c r="F3" s="161" t="s">
        <v>132</v>
      </c>
      <c r="G3" s="223" t="s">
        <v>133</v>
      </c>
      <c r="H3" s="224" t="s">
        <v>86</v>
      </c>
      <c r="I3" s="225"/>
      <c r="J3" s="158"/>
      <c r="K3" s="159"/>
      <c r="L3" s="159"/>
      <c r="M3" s="160"/>
      <c r="N3" s="161" t="s">
        <v>132</v>
      </c>
      <c r="O3" s="223" t="s">
        <v>133</v>
      </c>
      <c r="P3" s="224" t="s">
        <v>86</v>
      </c>
    </row>
    <row r="4" spans="1:18" ht="17.25" customHeight="1">
      <c r="A4" s="157"/>
      <c r="B4" s="166"/>
      <c r="C4" s="167"/>
      <c r="D4" s="167"/>
      <c r="E4" s="168"/>
      <c r="F4" s="169" t="s">
        <v>197</v>
      </c>
      <c r="G4" s="226" t="s">
        <v>198</v>
      </c>
      <c r="H4" s="227"/>
      <c r="I4" s="225"/>
      <c r="J4" s="166"/>
      <c r="K4" s="167"/>
      <c r="L4" s="167"/>
      <c r="M4" s="168"/>
      <c r="N4" s="169" t="s">
        <v>197</v>
      </c>
      <c r="O4" s="226" t="s">
        <v>198</v>
      </c>
      <c r="P4" s="227"/>
    </row>
    <row r="5" spans="1:18" ht="17.25" customHeight="1">
      <c r="A5" s="157"/>
      <c r="B5" s="174" t="s">
        <v>88</v>
      </c>
      <c r="C5" s="175"/>
      <c r="D5" s="175"/>
      <c r="E5" s="176"/>
      <c r="F5" s="177"/>
      <c r="G5" s="228"/>
      <c r="H5" s="181"/>
      <c r="I5" s="229"/>
      <c r="J5" s="174" t="s">
        <v>101</v>
      </c>
      <c r="K5" s="175"/>
      <c r="L5" s="175"/>
      <c r="M5" s="176"/>
      <c r="N5" s="177"/>
      <c r="O5" s="179"/>
      <c r="P5" s="181"/>
    </row>
    <row r="6" spans="1:18" ht="17.25" customHeight="1">
      <c r="A6" s="157"/>
      <c r="B6" s="182"/>
      <c r="C6" s="183" t="s">
        <v>89</v>
      </c>
      <c r="D6" s="183"/>
      <c r="E6" s="184"/>
      <c r="F6" s="185">
        <v>35</v>
      </c>
      <c r="G6" s="230"/>
      <c r="H6" s="189"/>
      <c r="I6" s="231"/>
      <c r="J6" s="182"/>
      <c r="K6" s="183" t="s">
        <v>89</v>
      </c>
      <c r="L6" s="183"/>
      <c r="M6" s="184"/>
      <c r="N6" s="185">
        <v>35</v>
      </c>
      <c r="O6" s="187"/>
      <c r="P6" s="189"/>
    </row>
    <row r="7" spans="1:18" ht="17.25" customHeight="1">
      <c r="A7" s="157"/>
      <c r="B7" s="182"/>
      <c r="C7" s="456" t="s">
        <v>134</v>
      </c>
      <c r="D7" s="457"/>
      <c r="E7" s="458"/>
      <c r="F7" s="383" t="s">
        <v>348</v>
      </c>
      <c r="G7" s="232"/>
      <c r="H7" s="197"/>
      <c r="I7" s="231"/>
      <c r="J7" s="182"/>
      <c r="K7" s="456" t="s">
        <v>134</v>
      </c>
      <c r="L7" s="457"/>
      <c r="M7" s="458"/>
      <c r="N7" s="383" t="s">
        <v>348</v>
      </c>
      <c r="O7" s="195"/>
      <c r="P7" s="197"/>
    </row>
    <row r="8" spans="1:18" ht="17.25" customHeight="1">
      <c r="A8" s="157"/>
      <c r="B8" s="182"/>
      <c r="C8" s="190" t="s">
        <v>135</v>
      </c>
      <c r="D8" s="191"/>
      <c r="E8" s="192"/>
      <c r="F8" s="383" t="s">
        <v>348</v>
      </c>
      <c r="G8" s="232"/>
      <c r="H8" s="197"/>
      <c r="I8" s="231"/>
      <c r="J8" s="182"/>
      <c r="K8" s="456" t="s">
        <v>136</v>
      </c>
      <c r="L8" s="457"/>
      <c r="M8" s="458"/>
      <c r="N8" s="193">
        <v>25</v>
      </c>
      <c r="O8" s="195"/>
      <c r="P8" s="197"/>
    </row>
    <row r="9" spans="1:18" ht="17.25" customHeight="1">
      <c r="A9" s="157"/>
      <c r="B9" s="182"/>
      <c r="C9" s="456" t="s">
        <v>137</v>
      </c>
      <c r="D9" s="457"/>
      <c r="E9" s="458"/>
      <c r="F9" s="383" t="s">
        <v>348</v>
      </c>
      <c r="G9" s="232"/>
      <c r="H9" s="197"/>
      <c r="I9" s="231"/>
      <c r="J9" s="182"/>
      <c r="K9" s="271" t="s">
        <v>138</v>
      </c>
      <c r="L9" s="272"/>
      <c r="M9" s="273"/>
      <c r="N9" s="383" t="s">
        <v>348</v>
      </c>
      <c r="O9" s="195"/>
      <c r="P9" s="197"/>
    </row>
    <row r="10" spans="1:18" ht="17.25" customHeight="1">
      <c r="A10" s="157"/>
      <c r="B10" s="182"/>
      <c r="C10" s="456" t="s">
        <v>139</v>
      </c>
      <c r="D10" s="457"/>
      <c r="E10" s="458"/>
      <c r="F10" s="383" t="s">
        <v>348</v>
      </c>
      <c r="G10" s="232"/>
      <c r="H10" s="197"/>
      <c r="I10" s="231"/>
      <c r="J10" s="182"/>
      <c r="K10" s="271" t="s">
        <v>140</v>
      </c>
      <c r="L10" s="272"/>
      <c r="M10" s="273"/>
      <c r="N10" s="383" t="s">
        <v>348</v>
      </c>
      <c r="O10" s="195"/>
      <c r="P10" s="197"/>
    </row>
    <row r="11" spans="1:18" ht="17.25" customHeight="1">
      <c r="A11" s="157"/>
      <c r="B11" s="182"/>
      <c r="C11" s="456" t="s">
        <v>141</v>
      </c>
      <c r="D11" s="457"/>
      <c r="E11" s="458"/>
      <c r="F11" s="383" t="s">
        <v>348</v>
      </c>
      <c r="G11" s="232"/>
      <c r="H11" s="197"/>
      <c r="I11" s="231"/>
      <c r="J11" s="182"/>
      <c r="K11" s="204" t="s">
        <v>96</v>
      </c>
      <c r="L11" s="205"/>
      <c r="M11" s="206"/>
      <c r="N11" s="207">
        <v>15</v>
      </c>
      <c r="O11" s="209"/>
      <c r="P11" s="211"/>
    </row>
    <row r="12" spans="1:18" ht="17.25" customHeight="1">
      <c r="A12" s="157"/>
      <c r="B12" s="182"/>
      <c r="C12" s="456" t="s">
        <v>142</v>
      </c>
      <c r="D12" s="457"/>
      <c r="E12" s="458"/>
      <c r="F12" s="383" t="s">
        <v>348</v>
      </c>
      <c r="G12" s="232"/>
      <c r="H12" s="197"/>
      <c r="I12" s="229"/>
      <c r="J12" s="182"/>
      <c r="K12" s="456" t="s">
        <v>92</v>
      </c>
      <c r="L12" s="457"/>
      <c r="M12" s="458"/>
      <c r="N12" s="193">
        <v>20</v>
      </c>
      <c r="O12" s="195"/>
      <c r="P12" s="197"/>
    </row>
    <row r="13" spans="1:18" ht="17.25" customHeight="1">
      <c r="A13" s="157"/>
      <c r="B13" s="182"/>
      <c r="C13" s="456" t="s">
        <v>143</v>
      </c>
      <c r="D13" s="457"/>
      <c r="E13" s="458"/>
      <c r="F13" s="193">
        <v>64</v>
      </c>
      <c r="G13" s="232"/>
      <c r="H13" s="197"/>
      <c r="I13" s="231"/>
      <c r="J13" s="182"/>
      <c r="K13" s="456" t="s">
        <v>144</v>
      </c>
      <c r="L13" s="457"/>
      <c r="M13" s="458"/>
      <c r="N13" s="193">
        <v>33</v>
      </c>
      <c r="O13" s="195"/>
      <c r="P13" s="197"/>
    </row>
    <row r="14" spans="1:18" ht="17.25" customHeight="1">
      <c r="A14" s="157"/>
      <c r="B14" s="182"/>
      <c r="C14" s="190" t="s">
        <v>145</v>
      </c>
      <c r="D14" s="191"/>
      <c r="E14" s="192"/>
      <c r="F14" s="193">
        <v>50</v>
      </c>
      <c r="G14" s="232"/>
      <c r="H14" s="197"/>
      <c r="I14" s="231"/>
      <c r="J14" s="182"/>
      <c r="K14" s="456" t="s">
        <v>93</v>
      </c>
      <c r="L14" s="457"/>
      <c r="M14" s="458"/>
      <c r="N14" s="193">
        <v>25</v>
      </c>
      <c r="O14" s="195"/>
      <c r="P14" s="197"/>
    </row>
    <row r="15" spans="1:18" ht="17.25" customHeight="1">
      <c r="A15" s="157"/>
      <c r="B15" s="182"/>
      <c r="C15" s="456" t="s">
        <v>146</v>
      </c>
      <c r="D15" s="457"/>
      <c r="E15" s="458"/>
      <c r="F15" s="193">
        <v>22</v>
      </c>
      <c r="G15" s="232"/>
      <c r="H15" s="197"/>
      <c r="I15" s="231"/>
      <c r="J15" s="182"/>
      <c r="K15" s="456"/>
      <c r="L15" s="457"/>
      <c r="M15" s="458"/>
      <c r="N15" s="193"/>
      <c r="O15" s="195"/>
      <c r="P15" s="197"/>
    </row>
    <row r="16" spans="1:18" ht="17.25" customHeight="1">
      <c r="A16" s="157"/>
      <c r="B16" s="182"/>
      <c r="C16" s="204" t="s">
        <v>147</v>
      </c>
      <c r="D16" s="205"/>
      <c r="E16" s="206"/>
      <c r="F16" s="193">
        <v>24</v>
      </c>
      <c r="G16" s="233"/>
      <c r="H16" s="211"/>
      <c r="I16" s="231"/>
      <c r="J16" s="182"/>
      <c r="K16" s="456"/>
      <c r="L16" s="457"/>
      <c r="M16" s="458"/>
      <c r="N16" s="207"/>
      <c r="O16" s="209"/>
      <c r="P16" s="211"/>
    </row>
    <row r="17" spans="1:16" ht="17.25" customHeight="1">
      <c r="A17" s="157"/>
      <c r="B17" s="182"/>
      <c r="C17" s="456" t="s">
        <v>91</v>
      </c>
      <c r="D17" s="457"/>
      <c r="E17" s="458"/>
      <c r="F17" s="193">
        <v>15</v>
      </c>
      <c r="G17" s="232"/>
      <c r="H17" s="197"/>
      <c r="I17" s="231"/>
      <c r="J17" s="182"/>
      <c r="K17" s="456"/>
      <c r="L17" s="457"/>
      <c r="M17" s="458"/>
      <c r="N17" s="193"/>
      <c r="O17" s="195"/>
      <c r="P17" s="197"/>
    </row>
    <row r="18" spans="1:16" ht="17.25" customHeight="1">
      <c r="A18" s="157"/>
      <c r="B18" s="182"/>
      <c r="C18" s="456" t="s">
        <v>92</v>
      </c>
      <c r="D18" s="457"/>
      <c r="E18" s="458"/>
      <c r="F18" s="193">
        <v>35</v>
      </c>
      <c r="G18" s="232"/>
      <c r="H18" s="197"/>
      <c r="I18" s="231"/>
      <c r="J18" s="182"/>
      <c r="K18" s="456"/>
      <c r="L18" s="457"/>
      <c r="M18" s="458"/>
      <c r="N18" s="193"/>
      <c r="O18" s="195"/>
      <c r="P18" s="197"/>
    </row>
    <row r="19" spans="1:16" ht="17.25" customHeight="1">
      <c r="A19" s="157"/>
      <c r="B19" s="182"/>
      <c r="C19" s="456" t="s">
        <v>93</v>
      </c>
      <c r="D19" s="457"/>
      <c r="E19" s="458"/>
      <c r="F19" s="193">
        <v>70</v>
      </c>
      <c r="G19" s="232"/>
      <c r="H19" s="197"/>
      <c r="I19" s="231"/>
      <c r="J19" s="182"/>
      <c r="K19" s="456"/>
      <c r="L19" s="457"/>
      <c r="M19" s="458"/>
      <c r="N19" s="193"/>
      <c r="O19" s="195"/>
      <c r="P19" s="197"/>
    </row>
    <row r="20" spans="1:16" ht="17.25" customHeight="1">
      <c r="A20" s="157"/>
      <c r="B20" s="212"/>
      <c r="C20" s="456"/>
      <c r="D20" s="457"/>
      <c r="E20" s="458"/>
      <c r="F20" s="207"/>
      <c r="G20" s="233"/>
      <c r="H20" s="211"/>
      <c r="I20" s="231"/>
      <c r="J20" s="212"/>
      <c r="K20" s="456"/>
      <c r="L20" s="457"/>
      <c r="M20" s="458"/>
      <c r="N20" s="207"/>
      <c r="O20" s="209"/>
      <c r="P20" s="211"/>
    </row>
    <row r="21" spans="1:16" ht="17.25" customHeight="1">
      <c r="A21" s="157"/>
      <c r="B21" s="182"/>
      <c r="C21" s="456"/>
      <c r="D21" s="457"/>
      <c r="E21" s="458"/>
      <c r="F21" s="193"/>
      <c r="G21" s="232"/>
      <c r="H21" s="197"/>
      <c r="I21" s="231"/>
      <c r="J21" s="182"/>
      <c r="K21" s="456"/>
      <c r="L21" s="457"/>
      <c r="M21" s="458"/>
      <c r="N21" s="193"/>
      <c r="O21" s="195"/>
      <c r="P21" s="197"/>
    </row>
    <row r="22" spans="1:16" ht="17.25" customHeight="1">
      <c r="A22" s="157"/>
      <c r="B22" s="182"/>
      <c r="C22" s="456"/>
      <c r="D22" s="457"/>
      <c r="E22" s="458"/>
      <c r="F22" s="193"/>
      <c r="G22" s="232"/>
      <c r="H22" s="197"/>
      <c r="I22" s="231"/>
      <c r="J22" s="182"/>
      <c r="K22" s="456"/>
      <c r="L22" s="457"/>
      <c r="M22" s="458"/>
      <c r="N22" s="193"/>
      <c r="O22" s="195"/>
      <c r="P22" s="197"/>
    </row>
    <row r="23" spans="1:16" ht="17.25" customHeight="1">
      <c r="A23" s="157"/>
      <c r="B23" s="174" t="s">
        <v>94</v>
      </c>
      <c r="C23" s="175"/>
      <c r="D23" s="175"/>
      <c r="E23" s="176"/>
      <c r="F23" s="177"/>
      <c r="G23" s="228"/>
      <c r="H23" s="181"/>
      <c r="I23" s="229"/>
      <c r="J23" s="174" t="s">
        <v>103</v>
      </c>
      <c r="K23" s="175"/>
      <c r="L23" s="175"/>
      <c r="M23" s="176"/>
      <c r="N23" s="177"/>
      <c r="O23" s="179"/>
      <c r="P23" s="181"/>
    </row>
    <row r="24" spans="1:16" ht="17.25" customHeight="1">
      <c r="A24" s="157"/>
      <c r="B24" s="182"/>
      <c r="C24" s="183" t="s">
        <v>89</v>
      </c>
      <c r="D24" s="183"/>
      <c r="E24" s="184"/>
      <c r="F24" s="185">
        <v>35</v>
      </c>
      <c r="G24" s="230"/>
      <c r="H24" s="189"/>
      <c r="I24" s="231"/>
      <c r="J24" s="182"/>
      <c r="K24" s="183" t="s">
        <v>89</v>
      </c>
      <c r="L24" s="183"/>
      <c r="M24" s="184"/>
      <c r="N24" s="185">
        <v>35</v>
      </c>
      <c r="O24" s="187"/>
      <c r="P24" s="189"/>
    </row>
    <row r="25" spans="1:16" ht="17.25" customHeight="1">
      <c r="A25" s="157"/>
      <c r="B25" s="182"/>
      <c r="C25" s="456" t="s">
        <v>148</v>
      </c>
      <c r="D25" s="457"/>
      <c r="E25" s="458"/>
      <c r="F25" s="383" t="s">
        <v>348</v>
      </c>
      <c r="G25" s="232"/>
      <c r="H25" s="197"/>
      <c r="I25" s="231"/>
      <c r="J25" s="182"/>
      <c r="K25" s="456" t="s">
        <v>134</v>
      </c>
      <c r="L25" s="457"/>
      <c r="M25" s="458"/>
      <c r="N25" s="383" t="s">
        <v>348</v>
      </c>
      <c r="O25" s="195"/>
      <c r="P25" s="197"/>
    </row>
    <row r="26" spans="1:16" ht="17.25" customHeight="1">
      <c r="A26" s="157"/>
      <c r="B26" s="182"/>
      <c r="C26" s="456" t="s">
        <v>149</v>
      </c>
      <c r="D26" s="457"/>
      <c r="E26" s="458"/>
      <c r="F26" s="193">
        <v>12</v>
      </c>
      <c r="G26" s="232"/>
      <c r="H26" s="197"/>
      <c r="I26" s="231"/>
      <c r="J26" s="182"/>
      <c r="K26" s="456" t="s">
        <v>150</v>
      </c>
      <c r="L26" s="457"/>
      <c r="M26" s="458"/>
      <c r="N26" s="383" t="s">
        <v>348</v>
      </c>
      <c r="O26" s="195"/>
      <c r="P26" s="197"/>
    </row>
    <row r="27" spans="1:16" ht="17.25" customHeight="1">
      <c r="A27" s="157"/>
      <c r="B27" s="182"/>
      <c r="C27" s="271" t="s">
        <v>151</v>
      </c>
      <c r="D27" s="272"/>
      <c r="E27" s="273"/>
      <c r="F27" s="384" t="s">
        <v>348</v>
      </c>
      <c r="G27" s="233"/>
      <c r="H27" s="211"/>
      <c r="I27" s="231"/>
      <c r="J27" s="182"/>
      <c r="K27" s="456" t="s">
        <v>152</v>
      </c>
      <c r="L27" s="457"/>
      <c r="M27" s="458"/>
      <c r="N27" s="207">
        <v>15</v>
      </c>
      <c r="O27" s="209"/>
      <c r="P27" s="211"/>
    </row>
    <row r="28" spans="1:16" ht="17.25" customHeight="1">
      <c r="A28" s="157"/>
      <c r="B28" s="182"/>
      <c r="C28" s="271" t="s">
        <v>153</v>
      </c>
      <c r="D28" s="272"/>
      <c r="E28" s="273"/>
      <c r="F28" s="193">
        <v>40</v>
      </c>
      <c r="G28" s="232"/>
      <c r="H28" s="197"/>
      <c r="I28" s="231"/>
      <c r="J28" s="182"/>
      <c r="K28" s="456" t="s">
        <v>144</v>
      </c>
      <c r="L28" s="457"/>
      <c r="M28" s="458"/>
      <c r="N28" s="193">
        <v>10</v>
      </c>
      <c r="O28" s="195"/>
      <c r="P28" s="197"/>
    </row>
    <row r="29" spans="1:16" ht="17.25" customHeight="1">
      <c r="A29" s="157"/>
      <c r="B29" s="182"/>
      <c r="C29" s="271" t="s">
        <v>154</v>
      </c>
      <c r="D29" s="272"/>
      <c r="E29" s="273"/>
      <c r="F29" s="193">
        <v>12</v>
      </c>
      <c r="G29" s="232"/>
      <c r="H29" s="197"/>
      <c r="I29" s="231"/>
      <c r="J29" s="182"/>
      <c r="K29" s="456"/>
      <c r="L29" s="457"/>
      <c r="M29" s="458"/>
      <c r="N29" s="193"/>
      <c r="O29" s="195"/>
      <c r="P29" s="197"/>
    </row>
    <row r="30" spans="1:16" ht="17.25" customHeight="1">
      <c r="A30" s="157"/>
      <c r="B30" s="182"/>
      <c r="C30" s="456" t="s">
        <v>155</v>
      </c>
      <c r="D30" s="457"/>
      <c r="E30" s="458"/>
      <c r="F30" s="383" t="s">
        <v>348</v>
      </c>
      <c r="G30" s="232"/>
      <c r="H30" s="197"/>
      <c r="I30" s="231"/>
      <c r="J30" s="182"/>
      <c r="K30" s="456"/>
      <c r="L30" s="457"/>
      <c r="M30" s="458"/>
      <c r="N30" s="193"/>
      <c r="O30" s="195"/>
      <c r="P30" s="197"/>
    </row>
    <row r="31" spans="1:16" ht="17.25" customHeight="1">
      <c r="A31" s="157"/>
      <c r="B31" s="212"/>
      <c r="C31" s="456" t="s">
        <v>199</v>
      </c>
      <c r="D31" s="457"/>
      <c r="E31" s="458"/>
      <c r="F31" s="207">
        <v>70</v>
      </c>
      <c r="G31" s="233"/>
      <c r="H31" s="211"/>
      <c r="I31" s="229"/>
      <c r="J31" s="182"/>
      <c r="K31" s="456"/>
      <c r="L31" s="457"/>
      <c r="M31" s="458"/>
      <c r="N31" s="193"/>
      <c r="O31" s="195"/>
      <c r="P31" s="197"/>
    </row>
    <row r="32" spans="1:16" ht="17.25" customHeight="1">
      <c r="A32" s="157"/>
      <c r="B32" s="212"/>
      <c r="C32" s="409" t="s">
        <v>351</v>
      </c>
      <c r="D32" s="410"/>
      <c r="E32" s="411"/>
      <c r="F32" s="193">
        <v>10</v>
      </c>
      <c r="G32" s="232"/>
      <c r="H32" s="197"/>
      <c r="I32" s="231"/>
      <c r="J32" s="182"/>
      <c r="K32" s="456"/>
      <c r="L32" s="457"/>
      <c r="M32" s="458"/>
      <c r="N32" s="193"/>
      <c r="O32" s="195"/>
      <c r="P32" s="197"/>
    </row>
    <row r="33" spans="1:18" ht="17.25" customHeight="1">
      <c r="A33" s="157"/>
      <c r="B33" s="182"/>
      <c r="C33" s="409" t="s">
        <v>352</v>
      </c>
      <c r="D33" s="410"/>
      <c r="E33" s="411"/>
      <c r="F33" s="193">
        <v>130</v>
      </c>
      <c r="G33" s="232"/>
      <c r="H33" s="197"/>
      <c r="I33" s="231"/>
      <c r="J33" s="182"/>
      <c r="K33" s="456"/>
      <c r="L33" s="457"/>
      <c r="M33" s="458"/>
      <c r="N33" s="193"/>
      <c r="O33" s="195"/>
      <c r="P33" s="197"/>
    </row>
    <row r="34" spans="1:18" ht="17.25" customHeight="1">
      <c r="A34" s="157"/>
      <c r="B34" s="182"/>
      <c r="C34" s="409" t="s">
        <v>353</v>
      </c>
      <c r="D34" s="410"/>
      <c r="E34" s="411"/>
      <c r="F34" s="234" t="s">
        <v>362</v>
      </c>
      <c r="G34" s="235"/>
      <c r="H34" s="197"/>
      <c r="I34" s="231"/>
      <c r="J34" s="182"/>
      <c r="K34" s="456"/>
      <c r="L34" s="457"/>
      <c r="M34" s="458"/>
      <c r="N34" s="193"/>
      <c r="O34" s="195"/>
      <c r="P34" s="197"/>
    </row>
    <row r="35" spans="1:18" ht="17.25" customHeight="1">
      <c r="A35" s="157"/>
      <c r="B35" s="182"/>
      <c r="C35" s="409" t="s">
        <v>354</v>
      </c>
      <c r="D35" s="410"/>
      <c r="E35" s="411"/>
      <c r="F35" s="193">
        <v>50</v>
      </c>
      <c r="G35" s="232"/>
      <c r="H35" s="197"/>
      <c r="I35" s="231"/>
      <c r="J35" s="182"/>
      <c r="K35" s="456"/>
      <c r="L35" s="457"/>
      <c r="M35" s="458"/>
      <c r="N35" s="193"/>
      <c r="O35" s="195"/>
      <c r="P35" s="197"/>
    </row>
    <row r="36" spans="1:18" ht="17.25" customHeight="1">
      <c r="A36" s="157"/>
      <c r="B36" s="182"/>
      <c r="C36" s="409" t="s">
        <v>355</v>
      </c>
      <c r="D36" s="410"/>
      <c r="E36" s="411"/>
      <c r="F36" s="193">
        <v>2</v>
      </c>
      <c r="G36" s="232"/>
      <c r="H36" s="197"/>
      <c r="I36" s="231"/>
      <c r="J36" s="182"/>
      <c r="K36" s="456"/>
      <c r="L36" s="457"/>
      <c r="M36" s="458"/>
      <c r="N36" s="193"/>
      <c r="O36" s="195"/>
      <c r="P36" s="197"/>
    </row>
    <row r="37" spans="1:18" ht="17.25" customHeight="1">
      <c r="A37" s="157"/>
      <c r="B37" s="182"/>
      <c r="C37" s="409" t="s">
        <v>356</v>
      </c>
      <c r="D37" s="410"/>
      <c r="E37" s="411"/>
      <c r="F37" s="193">
        <v>2</v>
      </c>
      <c r="G37" s="232"/>
      <c r="H37" s="197"/>
      <c r="I37" s="231"/>
      <c r="J37" s="182"/>
      <c r="K37" s="456"/>
      <c r="L37" s="457"/>
      <c r="M37" s="458"/>
      <c r="N37" s="193"/>
      <c r="O37" s="195"/>
      <c r="P37" s="197"/>
    </row>
    <row r="38" spans="1:18" ht="17.25" customHeight="1">
      <c r="A38" s="157"/>
      <c r="B38" s="182"/>
      <c r="C38" s="409" t="s">
        <v>357</v>
      </c>
      <c r="D38" s="410"/>
      <c r="E38" s="411"/>
      <c r="F38" s="383" t="s">
        <v>363</v>
      </c>
      <c r="G38" s="232"/>
      <c r="H38" s="197"/>
      <c r="I38" s="231"/>
      <c r="J38" s="182"/>
      <c r="K38" s="456"/>
      <c r="L38" s="457"/>
      <c r="M38" s="458"/>
      <c r="N38" s="193"/>
      <c r="O38" s="195"/>
      <c r="P38" s="197"/>
    </row>
    <row r="39" spans="1:18" ht="17.25" customHeight="1">
      <c r="A39" s="157"/>
      <c r="B39" s="182"/>
      <c r="C39" s="409" t="s">
        <v>358</v>
      </c>
      <c r="D39" s="410"/>
      <c r="E39" s="411"/>
      <c r="F39" s="193">
        <v>30</v>
      </c>
      <c r="G39" s="232"/>
      <c r="H39" s="197"/>
      <c r="I39" s="231"/>
      <c r="J39" s="182"/>
      <c r="K39" s="456"/>
      <c r="L39" s="457"/>
      <c r="M39" s="458"/>
      <c r="N39" s="193"/>
      <c r="O39" s="195"/>
      <c r="P39" s="197"/>
    </row>
    <row r="40" spans="1:18" ht="17.25" customHeight="1">
      <c r="A40" s="157"/>
      <c r="B40" s="182"/>
      <c r="C40" s="409" t="s">
        <v>359</v>
      </c>
      <c r="D40" s="410"/>
      <c r="E40" s="411"/>
      <c r="F40" s="193">
        <v>40</v>
      </c>
      <c r="G40" s="232"/>
      <c r="H40" s="197"/>
      <c r="I40" s="231"/>
      <c r="J40" s="182"/>
      <c r="K40" s="456"/>
      <c r="L40" s="457"/>
      <c r="M40" s="458"/>
      <c r="N40" s="193"/>
      <c r="O40" s="195"/>
      <c r="P40" s="197"/>
    </row>
    <row r="41" spans="1:18" ht="17.25" customHeight="1">
      <c r="A41" s="157"/>
      <c r="B41" s="182"/>
      <c r="C41" s="409" t="s">
        <v>360</v>
      </c>
      <c r="D41" s="410"/>
      <c r="E41" s="411"/>
      <c r="F41" s="193">
        <v>5</v>
      </c>
      <c r="G41" s="232"/>
      <c r="H41" s="197"/>
      <c r="I41" s="231"/>
      <c r="J41" s="182"/>
      <c r="K41" s="456"/>
      <c r="L41" s="457"/>
      <c r="M41" s="458"/>
      <c r="N41" s="193"/>
      <c r="O41" s="195"/>
      <c r="P41" s="197"/>
    </row>
    <row r="42" spans="1:18" ht="17.25" customHeight="1">
      <c r="A42" s="157"/>
      <c r="B42" s="182"/>
      <c r="C42" s="409" t="s">
        <v>361</v>
      </c>
      <c r="D42" s="205"/>
      <c r="E42" s="206"/>
      <c r="F42" s="193">
        <v>35</v>
      </c>
      <c r="G42" s="232"/>
      <c r="H42" s="197"/>
      <c r="I42" s="231"/>
      <c r="J42" s="182"/>
      <c r="K42" s="456"/>
      <c r="L42" s="457"/>
      <c r="M42" s="458"/>
      <c r="N42" s="193"/>
      <c r="O42" s="195"/>
      <c r="P42" s="197"/>
    </row>
    <row r="43" spans="1:18" ht="33.75" customHeight="1">
      <c r="A43" s="157"/>
      <c r="B43" s="182"/>
      <c r="C43" s="460" t="s">
        <v>156</v>
      </c>
      <c r="D43" s="461"/>
      <c r="E43" s="462"/>
      <c r="F43" s="193">
        <v>10</v>
      </c>
      <c r="G43" s="232"/>
      <c r="H43" s="197"/>
      <c r="I43" s="231"/>
      <c r="J43" s="182"/>
      <c r="K43" s="456"/>
      <c r="L43" s="457"/>
      <c r="M43" s="458"/>
      <c r="N43" s="193"/>
      <c r="O43" s="195"/>
      <c r="P43" s="197"/>
    </row>
    <row r="44" spans="1:18" ht="17.25" customHeight="1">
      <c r="A44" s="157"/>
      <c r="B44" s="198"/>
      <c r="C44" s="453"/>
      <c r="D44" s="454"/>
      <c r="E44" s="455"/>
      <c r="F44" s="199"/>
      <c r="G44" s="236"/>
      <c r="H44" s="203"/>
      <c r="I44" s="231"/>
      <c r="J44" s="198"/>
      <c r="K44" s="274"/>
      <c r="L44" s="275"/>
      <c r="M44" s="276"/>
      <c r="N44" s="199"/>
      <c r="O44" s="201"/>
      <c r="P44" s="203"/>
    </row>
    <row r="45" spans="1:18" ht="17.25" customHeight="1">
      <c r="I45" s="237"/>
    </row>
    <row r="46" spans="1:18">
      <c r="B46" s="154"/>
      <c r="C46" s="154"/>
      <c r="D46" s="154"/>
      <c r="E46" s="154"/>
      <c r="F46" s="154"/>
      <c r="G46" s="154"/>
      <c r="H46" s="154"/>
      <c r="I46" s="222"/>
      <c r="J46" s="154"/>
      <c r="K46" s="154"/>
      <c r="L46" s="154"/>
      <c r="M46" s="154"/>
      <c r="N46" s="154"/>
      <c r="O46" s="155"/>
      <c r="P46" s="155" t="s">
        <v>130</v>
      </c>
      <c r="Q46" s="154"/>
      <c r="R46" s="154"/>
    </row>
    <row r="47" spans="1:18" ht="17.25" customHeight="1">
      <c r="B47" s="466" t="s">
        <v>157</v>
      </c>
      <c r="C47" s="466"/>
      <c r="D47" s="466"/>
      <c r="E47" s="466"/>
      <c r="F47" s="466"/>
      <c r="G47" s="466"/>
      <c r="H47" s="466"/>
      <c r="I47" s="467"/>
      <c r="J47" s="466"/>
      <c r="K47" s="466"/>
      <c r="L47" s="466"/>
      <c r="M47" s="466"/>
      <c r="N47" s="466"/>
      <c r="O47" s="466"/>
      <c r="P47" s="466"/>
    </row>
    <row r="48" spans="1:18" ht="17.25" customHeight="1">
      <c r="A48" s="157"/>
      <c r="B48" s="158"/>
      <c r="C48" s="159"/>
      <c r="D48" s="159"/>
      <c r="E48" s="160"/>
      <c r="F48" s="161" t="s">
        <v>132</v>
      </c>
      <c r="G48" s="223" t="s">
        <v>133</v>
      </c>
      <c r="H48" s="224" t="s">
        <v>86</v>
      </c>
      <c r="I48" s="225"/>
      <c r="J48" s="158"/>
      <c r="K48" s="159"/>
      <c r="L48" s="159"/>
      <c r="M48" s="160"/>
      <c r="N48" s="161" t="s">
        <v>132</v>
      </c>
      <c r="O48" s="223" t="s">
        <v>133</v>
      </c>
      <c r="P48" s="224" t="s">
        <v>86</v>
      </c>
    </row>
    <row r="49" spans="1:16" ht="17.25" customHeight="1">
      <c r="A49" s="157"/>
      <c r="B49" s="166"/>
      <c r="C49" s="167"/>
      <c r="D49" s="167"/>
      <c r="E49" s="168"/>
      <c r="F49" s="169" t="s">
        <v>197</v>
      </c>
      <c r="G49" s="226" t="s">
        <v>200</v>
      </c>
      <c r="H49" s="227"/>
      <c r="I49" s="225"/>
      <c r="J49" s="166"/>
      <c r="K49" s="167"/>
      <c r="L49" s="167"/>
      <c r="M49" s="168"/>
      <c r="N49" s="169" t="s">
        <v>197</v>
      </c>
      <c r="O49" s="226" t="s">
        <v>201</v>
      </c>
      <c r="P49" s="227"/>
    </row>
    <row r="50" spans="1:16" ht="17.25" customHeight="1">
      <c r="A50" s="157"/>
      <c r="B50" s="174" t="s">
        <v>106</v>
      </c>
      <c r="C50" s="175"/>
      <c r="D50" s="175"/>
      <c r="E50" s="176"/>
      <c r="F50" s="177"/>
      <c r="G50" s="228"/>
      <c r="H50" s="181"/>
      <c r="I50" s="229"/>
      <c r="J50" s="174" t="s">
        <v>121</v>
      </c>
      <c r="K50" s="175"/>
      <c r="L50" s="175"/>
      <c r="M50" s="176"/>
      <c r="N50" s="177"/>
      <c r="O50" s="179"/>
      <c r="P50" s="181"/>
    </row>
    <row r="51" spans="1:16" ht="17.25" customHeight="1">
      <c r="A51" s="157"/>
      <c r="B51" s="182"/>
      <c r="C51" s="183" t="s">
        <v>339</v>
      </c>
      <c r="D51" s="183"/>
      <c r="E51" s="184"/>
      <c r="F51" s="185">
        <v>100</v>
      </c>
      <c r="G51" s="230"/>
      <c r="H51" s="189"/>
      <c r="I51" s="231"/>
      <c r="J51" s="182"/>
      <c r="K51" s="183" t="s">
        <v>121</v>
      </c>
      <c r="L51" s="183"/>
      <c r="M51" s="184"/>
      <c r="N51" s="185">
        <v>300</v>
      </c>
      <c r="O51" s="187"/>
      <c r="P51" s="189"/>
    </row>
    <row r="52" spans="1:16" ht="17.25" customHeight="1">
      <c r="A52" s="157"/>
      <c r="B52" s="182"/>
      <c r="C52" s="183" t="s">
        <v>340</v>
      </c>
      <c r="D52" s="183"/>
      <c r="E52" s="192"/>
      <c r="F52" s="193">
        <v>150</v>
      </c>
      <c r="G52" s="232"/>
      <c r="H52" s="197"/>
      <c r="I52" s="231"/>
      <c r="J52" s="182"/>
      <c r="K52" s="190" t="s">
        <v>122</v>
      </c>
      <c r="L52" s="191"/>
      <c r="M52" s="192"/>
      <c r="N52" s="193">
        <v>100</v>
      </c>
      <c r="O52" s="195"/>
      <c r="P52" s="197"/>
    </row>
    <row r="53" spans="1:16" ht="17.25" customHeight="1">
      <c r="A53" s="157"/>
      <c r="B53" s="182"/>
      <c r="C53" s="190" t="s">
        <v>364</v>
      </c>
      <c r="D53" s="191"/>
      <c r="E53" s="192"/>
      <c r="F53" s="193">
        <v>150</v>
      </c>
      <c r="G53" s="232"/>
      <c r="H53" s="197"/>
      <c r="I53" s="231"/>
      <c r="J53" s="182"/>
      <c r="K53" s="456" t="s">
        <v>123</v>
      </c>
      <c r="L53" s="457"/>
      <c r="M53" s="458"/>
      <c r="N53" s="193">
        <v>15</v>
      </c>
      <c r="O53" s="195"/>
      <c r="P53" s="197"/>
    </row>
    <row r="54" spans="1:16" ht="17.25" customHeight="1">
      <c r="A54" s="157"/>
      <c r="B54" s="182"/>
      <c r="C54" s="409" t="s">
        <v>365</v>
      </c>
      <c r="D54" s="410"/>
      <c r="E54" s="411"/>
      <c r="F54" s="193">
        <v>100</v>
      </c>
      <c r="G54" s="232"/>
      <c r="H54" s="197"/>
      <c r="I54" s="231"/>
      <c r="J54" s="198"/>
      <c r="K54" s="453" t="s">
        <v>92</v>
      </c>
      <c r="L54" s="454"/>
      <c r="M54" s="455"/>
      <c r="N54" s="199">
        <v>200</v>
      </c>
      <c r="O54" s="201"/>
      <c r="P54" s="203"/>
    </row>
    <row r="55" spans="1:16" ht="17.25" customHeight="1">
      <c r="A55" s="157"/>
      <c r="B55" s="182"/>
      <c r="C55" s="351" t="s">
        <v>194</v>
      </c>
      <c r="D55" s="352"/>
      <c r="E55" s="353"/>
      <c r="F55" s="193">
        <v>20</v>
      </c>
      <c r="G55" s="235"/>
      <c r="H55" s="197"/>
      <c r="I55" s="231"/>
      <c r="J55" s="174" t="s">
        <v>92</v>
      </c>
      <c r="K55" s="175"/>
      <c r="L55" s="175"/>
      <c r="M55" s="176"/>
      <c r="N55" s="177"/>
      <c r="O55" s="179"/>
      <c r="P55" s="181"/>
    </row>
    <row r="56" spans="1:16" ht="27.75" customHeight="1">
      <c r="A56" s="157"/>
      <c r="B56" s="182"/>
      <c r="C56" s="190" t="s">
        <v>195</v>
      </c>
      <c r="D56" s="191"/>
      <c r="E56" s="192"/>
      <c r="F56" s="234" t="s">
        <v>158</v>
      </c>
      <c r="G56" s="238"/>
      <c r="H56" s="220"/>
      <c r="I56" s="231"/>
      <c r="J56" s="198"/>
      <c r="K56" s="175" t="s">
        <v>125</v>
      </c>
      <c r="L56" s="175"/>
      <c r="M56" s="176"/>
      <c r="N56" s="221">
        <v>40</v>
      </c>
      <c r="O56" s="179"/>
      <c r="P56" s="181"/>
    </row>
    <row r="57" spans="1:16" ht="17.25" customHeight="1">
      <c r="A57" s="157"/>
      <c r="B57" s="182"/>
      <c r="C57" s="460" t="s">
        <v>108</v>
      </c>
      <c r="D57" s="461"/>
      <c r="E57" s="462"/>
      <c r="F57" s="234" t="s">
        <v>158</v>
      </c>
      <c r="G57" s="232"/>
      <c r="H57" s="197"/>
      <c r="I57" s="231"/>
      <c r="J57" s="174" t="s">
        <v>128</v>
      </c>
      <c r="K57" s="175"/>
      <c r="L57" s="175"/>
      <c r="M57" s="176"/>
      <c r="N57" s="177"/>
      <c r="O57" s="179"/>
      <c r="P57" s="181"/>
    </row>
    <row r="58" spans="1:16" ht="17.25" customHeight="1">
      <c r="A58" s="157"/>
      <c r="B58" s="182"/>
      <c r="C58" s="351" t="s">
        <v>349</v>
      </c>
      <c r="D58" s="352"/>
      <c r="E58" s="353"/>
      <c r="F58" s="193">
        <v>20</v>
      </c>
      <c r="G58" s="232"/>
      <c r="H58" s="197"/>
      <c r="I58" s="231"/>
      <c r="J58" s="198"/>
      <c r="K58" s="175" t="s">
        <v>129</v>
      </c>
      <c r="L58" s="175"/>
      <c r="M58" s="176"/>
      <c r="N58" s="221">
        <v>30</v>
      </c>
      <c r="O58" s="179"/>
      <c r="P58" s="181"/>
    </row>
    <row r="59" spans="1:16" ht="17.25" customHeight="1">
      <c r="A59" s="157"/>
      <c r="B59" s="182"/>
      <c r="C59" s="190" t="s">
        <v>109</v>
      </c>
      <c r="D59" s="191"/>
      <c r="E59" s="192"/>
      <c r="F59" s="193">
        <v>10</v>
      </c>
      <c r="G59" s="239"/>
      <c r="H59" s="211"/>
      <c r="I59" s="231"/>
      <c r="J59" s="182"/>
      <c r="K59" s="456"/>
      <c r="L59" s="457"/>
      <c r="M59" s="458"/>
      <c r="N59" s="207"/>
      <c r="O59" s="209"/>
      <c r="P59" s="211"/>
    </row>
    <row r="60" spans="1:16" ht="17.25" customHeight="1">
      <c r="A60" s="157"/>
      <c r="B60" s="182"/>
      <c r="C60" s="351" t="s">
        <v>343</v>
      </c>
      <c r="D60" s="352"/>
      <c r="E60" s="353"/>
      <c r="F60" s="234" t="s">
        <v>158</v>
      </c>
      <c r="G60" s="235"/>
      <c r="H60" s="197"/>
      <c r="I60" s="231"/>
      <c r="J60" s="182"/>
      <c r="K60" s="456"/>
      <c r="L60" s="457"/>
      <c r="M60" s="458"/>
      <c r="N60" s="193"/>
      <c r="O60" s="195"/>
      <c r="P60" s="197"/>
    </row>
    <row r="61" spans="1:16" ht="17.25" customHeight="1">
      <c r="A61" s="157"/>
      <c r="B61" s="182"/>
      <c r="C61" s="351" t="s">
        <v>344</v>
      </c>
      <c r="D61" s="352"/>
      <c r="E61" s="353"/>
      <c r="F61" s="234" t="s">
        <v>158</v>
      </c>
      <c r="G61" s="235"/>
      <c r="H61" s="197"/>
      <c r="I61" s="231"/>
      <c r="J61" s="182"/>
      <c r="K61" s="456"/>
      <c r="L61" s="457"/>
      <c r="M61" s="458"/>
      <c r="N61" s="193"/>
      <c r="O61" s="195"/>
      <c r="P61" s="197"/>
    </row>
    <row r="62" spans="1:16" ht="17.25" customHeight="1">
      <c r="A62" s="157"/>
      <c r="B62" s="182"/>
      <c r="C62" s="351" t="s">
        <v>110</v>
      </c>
      <c r="D62" s="352"/>
      <c r="E62" s="353"/>
      <c r="F62" s="234" t="s">
        <v>158</v>
      </c>
      <c r="G62" s="235"/>
      <c r="H62" s="197"/>
      <c r="I62" s="231"/>
      <c r="J62" s="182"/>
      <c r="K62" s="456"/>
      <c r="L62" s="457"/>
      <c r="M62" s="458"/>
      <c r="N62" s="193"/>
      <c r="O62" s="195"/>
      <c r="P62" s="197"/>
    </row>
    <row r="63" spans="1:16" ht="17.25" customHeight="1">
      <c r="A63" s="157"/>
      <c r="B63" s="182"/>
      <c r="C63" s="351" t="s">
        <v>111</v>
      </c>
      <c r="D63" s="352"/>
      <c r="E63" s="353"/>
      <c r="F63" s="234" t="s">
        <v>158</v>
      </c>
      <c r="G63" s="239"/>
      <c r="H63" s="211"/>
      <c r="I63" s="231"/>
      <c r="J63" s="182"/>
      <c r="K63" s="456"/>
      <c r="L63" s="457"/>
      <c r="M63" s="458"/>
      <c r="N63" s="207"/>
      <c r="O63" s="209"/>
      <c r="P63" s="211"/>
    </row>
    <row r="64" spans="1:16" ht="17.25" customHeight="1">
      <c r="A64" s="157"/>
      <c r="B64" s="182"/>
      <c r="C64" s="351" t="s">
        <v>112</v>
      </c>
      <c r="D64" s="352"/>
      <c r="E64" s="353"/>
      <c r="F64" s="234" t="s">
        <v>158</v>
      </c>
      <c r="G64" s="239"/>
      <c r="H64" s="211"/>
      <c r="I64" s="231"/>
      <c r="J64" s="182"/>
      <c r="K64" s="456"/>
      <c r="L64" s="457"/>
      <c r="M64" s="458"/>
      <c r="N64" s="207"/>
      <c r="O64" s="209"/>
      <c r="P64" s="211"/>
    </row>
    <row r="65" spans="1:16" ht="17.25" customHeight="1">
      <c r="A65" s="157"/>
      <c r="B65" s="182"/>
      <c r="C65" s="351" t="s">
        <v>113</v>
      </c>
      <c r="D65" s="352"/>
      <c r="E65" s="353"/>
      <c r="F65" s="234" t="s">
        <v>158</v>
      </c>
      <c r="G65" s="239"/>
      <c r="H65" s="211"/>
      <c r="I65" s="231"/>
      <c r="J65" s="182"/>
      <c r="K65" s="456"/>
      <c r="L65" s="457"/>
      <c r="M65" s="458"/>
      <c r="N65" s="207"/>
      <c r="O65" s="209"/>
      <c r="P65" s="211"/>
    </row>
    <row r="66" spans="1:16" ht="17.25" customHeight="1">
      <c r="A66" s="157"/>
      <c r="B66" s="212"/>
      <c r="C66" s="351" t="s">
        <v>114</v>
      </c>
      <c r="D66" s="352"/>
      <c r="E66" s="353"/>
      <c r="F66" s="234" t="s">
        <v>158</v>
      </c>
      <c r="G66" s="233"/>
      <c r="H66" s="211"/>
      <c r="I66" s="231"/>
      <c r="J66" s="212"/>
      <c r="K66" s="456"/>
      <c r="L66" s="457"/>
      <c r="M66" s="458"/>
      <c r="N66" s="207"/>
      <c r="O66" s="209"/>
      <c r="P66" s="211"/>
    </row>
    <row r="67" spans="1:16" ht="17.25" customHeight="1">
      <c r="A67" s="157"/>
      <c r="B67" s="212"/>
      <c r="C67" s="204" t="s">
        <v>115</v>
      </c>
      <c r="D67" s="205"/>
      <c r="E67" s="206"/>
      <c r="F67" s="207">
        <v>15</v>
      </c>
      <c r="G67" s="235"/>
      <c r="H67" s="197"/>
      <c r="I67" s="231"/>
      <c r="J67" s="212"/>
      <c r="K67" s="456"/>
      <c r="L67" s="457"/>
      <c r="M67" s="458"/>
      <c r="N67" s="193"/>
      <c r="O67" s="195"/>
      <c r="P67" s="197"/>
    </row>
    <row r="68" spans="1:16" ht="17.25" customHeight="1">
      <c r="A68" s="157"/>
      <c r="B68" s="182"/>
      <c r="C68" s="351" t="s">
        <v>116</v>
      </c>
      <c r="D68" s="352"/>
      <c r="E68" s="353"/>
      <c r="F68" s="234" t="s">
        <v>158</v>
      </c>
      <c r="G68" s="235"/>
      <c r="H68" s="197"/>
      <c r="I68" s="231"/>
      <c r="J68" s="182"/>
      <c r="K68" s="456"/>
      <c r="L68" s="457"/>
      <c r="M68" s="458"/>
      <c r="N68" s="193"/>
      <c r="O68" s="195"/>
      <c r="P68" s="197"/>
    </row>
    <row r="69" spans="1:16" ht="17.25" customHeight="1">
      <c r="A69" s="157"/>
      <c r="B69" s="182"/>
      <c r="C69" s="351" t="s">
        <v>117</v>
      </c>
      <c r="D69" s="352"/>
      <c r="E69" s="353"/>
      <c r="F69" s="234" t="s">
        <v>158</v>
      </c>
      <c r="G69" s="240"/>
      <c r="H69" s="220"/>
      <c r="I69" s="231"/>
      <c r="J69" s="182"/>
      <c r="K69" s="456"/>
      <c r="L69" s="457"/>
      <c r="M69" s="458"/>
      <c r="N69" s="216"/>
      <c r="O69" s="218"/>
      <c r="P69" s="220"/>
    </row>
    <row r="70" spans="1:16" ht="17.25" customHeight="1">
      <c r="A70" s="157"/>
      <c r="B70" s="198"/>
      <c r="C70" s="453"/>
      <c r="D70" s="454"/>
      <c r="E70" s="455"/>
      <c r="F70" s="199"/>
      <c r="G70" s="236"/>
      <c r="H70" s="203"/>
      <c r="I70" s="231"/>
      <c r="J70" s="198"/>
      <c r="K70" s="453"/>
      <c r="L70" s="454"/>
      <c r="M70" s="455"/>
      <c r="N70" s="199"/>
      <c r="O70" s="201"/>
      <c r="P70" s="203"/>
    </row>
    <row r="71" spans="1:16" ht="17.25" customHeight="1">
      <c r="I71" s="241"/>
    </row>
    <row r="72" spans="1:16" ht="17.25" customHeight="1">
      <c r="B72" s="153" t="s">
        <v>185</v>
      </c>
    </row>
    <row r="73" spans="1:16" ht="17.25" customHeight="1">
      <c r="B73" s="153" t="s">
        <v>186</v>
      </c>
    </row>
    <row r="74" spans="1:16" ht="17.25" customHeight="1">
      <c r="B74" s="153" t="s">
        <v>187</v>
      </c>
      <c r="I74" s="241"/>
    </row>
    <row r="75" spans="1:16" ht="17.25" customHeight="1">
      <c r="B75" s="153" t="s">
        <v>204</v>
      </c>
      <c r="I75" s="237"/>
    </row>
    <row r="76" spans="1:16" ht="17.25" customHeight="1"/>
    <row r="77" spans="1:16" ht="17.25" customHeight="1"/>
    <row r="78" spans="1:16" ht="17.25" customHeight="1"/>
    <row r="79" spans="1:16" ht="17.25" customHeight="1"/>
    <row r="80" spans="1:16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</sheetData>
  <mergeCells count="69">
    <mergeCell ref="C10:E10"/>
    <mergeCell ref="B2:P2"/>
    <mergeCell ref="C7:E7"/>
    <mergeCell ref="K7:M7"/>
    <mergeCell ref="K8:M8"/>
    <mergeCell ref="C9:E9"/>
    <mergeCell ref="C18:E18"/>
    <mergeCell ref="K18:M18"/>
    <mergeCell ref="C11:E11"/>
    <mergeCell ref="C12:E12"/>
    <mergeCell ref="K12:M12"/>
    <mergeCell ref="C13:E13"/>
    <mergeCell ref="K13:M13"/>
    <mergeCell ref="K14:M14"/>
    <mergeCell ref="C15:E15"/>
    <mergeCell ref="K15:M15"/>
    <mergeCell ref="K16:M16"/>
    <mergeCell ref="C17:E17"/>
    <mergeCell ref="K17:M17"/>
    <mergeCell ref="C19:E19"/>
    <mergeCell ref="K19:M19"/>
    <mergeCell ref="C20:E20"/>
    <mergeCell ref="K20:M20"/>
    <mergeCell ref="C21:E21"/>
    <mergeCell ref="K21:M21"/>
    <mergeCell ref="C31:E31"/>
    <mergeCell ref="K31:M31"/>
    <mergeCell ref="C22:E22"/>
    <mergeCell ref="K22:M22"/>
    <mergeCell ref="C25:E25"/>
    <mergeCell ref="K25:M25"/>
    <mergeCell ref="C26:E26"/>
    <mergeCell ref="K26:M26"/>
    <mergeCell ref="K27:M27"/>
    <mergeCell ref="K28:M28"/>
    <mergeCell ref="K29:M29"/>
    <mergeCell ref="C30:E30"/>
    <mergeCell ref="K30:M30"/>
    <mergeCell ref="K32:M32"/>
    <mergeCell ref="K33:M33"/>
    <mergeCell ref="K34:M34"/>
    <mergeCell ref="K35:M35"/>
    <mergeCell ref="K36:M36"/>
    <mergeCell ref="K37:M37"/>
    <mergeCell ref="C44:E44"/>
    <mergeCell ref="K38:M38"/>
    <mergeCell ref="K39:M39"/>
    <mergeCell ref="K40:M40"/>
    <mergeCell ref="K41:M41"/>
    <mergeCell ref="K42:M42"/>
    <mergeCell ref="C43:E43"/>
    <mergeCell ref="K43:M43"/>
    <mergeCell ref="K61:M61"/>
    <mergeCell ref="B47:P47"/>
    <mergeCell ref="K53:M53"/>
    <mergeCell ref="K54:M54"/>
    <mergeCell ref="C57:E57"/>
    <mergeCell ref="K59:M59"/>
    <mergeCell ref="K60:M60"/>
    <mergeCell ref="K62:M62"/>
    <mergeCell ref="K63:M63"/>
    <mergeCell ref="K64:M64"/>
    <mergeCell ref="K69:M69"/>
    <mergeCell ref="C70:E70"/>
    <mergeCell ref="K70:M70"/>
    <mergeCell ref="K65:M65"/>
    <mergeCell ref="K66:M66"/>
    <mergeCell ref="K67:M67"/>
    <mergeCell ref="K68:M68"/>
  </mergeCells>
  <phoneticPr fontId="11"/>
  <pageMargins left="0.39370078740157483" right="0.39370078740157483" top="0.74803149606299213" bottom="0.74803149606299213" header="0.31496062992125984" footer="0.31496062992125984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7"/>
  <sheetViews>
    <sheetView view="pageBreakPreview" zoomScale="70" zoomScaleNormal="70" zoomScaleSheetLayoutView="70" workbookViewId="0">
      <selection activeCell="Q29" sqref="Q29"/>
    </sheetView>
  </sheetViews>
  <sheetFormatPr defaultColWidth="9.140625" defaultRowHeight="12"/>
  <cols>
    <col min="1" max="1" width="1.7109375" style="153" customWidth="1"/>
    <col min="2" max="4" width="2.7109375" style="153" customWidth="1"/>
    <col min="5" max="5" width="16.85546875" style="153" customWidth="1"/>
    <col min="6" max="35" width="9.7109375" style="153" customWidth="1"/>
    <col min="36" max="43" width="10.85546875" style="153" customWidth="1"/>
    <col min="44" max="44" width="12.42578125" style="153" customWidth="1"/>
    <col min="45" max="45" width="1.7109375" style="153" customWidth="1"/>
    <col min="46" max="70" width="11.7109375" style="153" customWidth="1"/>
    <col min="71" max="16384" width="9.140625" style="153"/>
  </cols>
  <sheetData>
    <row r="1" spans="1:44">
      <c r="B1" s="154" t="s">
        <v>159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</row>
    <row r="2" spans="1:44" ht="19.5">
      <c r="B2" s="243" t="s">
        <v>160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156"/>
      <c r="AL2" s="156"/>
      <c r="AM2" s="156"/>
      <c r="AN2" s="156"/>
      <c r="AO2" s="156"/>
      <c r="AP2" s="156"/>
      <c r="AQ2" s="156"/>
      <c r="AR2" s="156"/>
    </row>
    <row r="3" spans="1:44">
      <c r="A3" s="157"/>
      <c r="B3" s="157" t="s">
        <v>161</v>
      </c>
      <c r="C3" s="157"/>
      <c r="D3" s="157"/>
      <c r="E3" s="157"/>
      <c r="F3" s="157">
        <v>1</v>
      </c>
      <c r="G3" s="157">
        <f>+F3+1</f>
        <v>2</v>
      </c>
      <c r="H3" s="157">
        <f t="shared" ref="H3:AI3" si="0">+G3+1</f>
        <v>3</v>
      </c>
      <c r="I3" s="157">
        <f t="shared" si="0"/>
        <v>4</v>
      </c>
      <c r="J3" s="157">
        <f t="shared" si="0"/>
        <v>5</v>
      </c>
      <c r="K3" s="157">
        <f t="shared" si="0"/>
        <v>6</v>
      </c>
      <c r="L3" s="157">
        <f t="shared" si="0"/>
        <v>7</v>
      </c>
      <c r="M3" s="157">
        <f t="shared" si="0"/>
        <v>8</v>
      </c>
      <c r="N3" s="157">
        <f t="shared" si="0"/>
        <v>9</v>
      </c>
      <c r="O3" s="157">
        <f t="shared" si="0"/>
        <v>10</v>
      </c>
      <c r="P3" s="157">
        <f t="shared" si="0"/>
        <v>11</v>
      </c>
      <c r="Q3" s="157">
        <f t="shared" si="0"/>
        <v>12</v>
      </c>
      <c r="R3" s="157">
        <f t="shared" si="0"/>
        <v>13</v>
      </c>
      <c r="S3" s="157">
        <f t="shared" si="0"/>
        <v>14</v>
      </c>
      <c r="T3" s="157">
        <f t="shared" si="0"/>
        <v>15</v>
      </c>
      <c r="U3" s="157">
        <f t="shared" si="0"/>
        <v>16</v>
      </c>
      <c r="V3" s="157">
        <f t="shared" si="0"/>
        <v>17</v>
      </c>
      <c r="W3" s="157">
        <f t="shared" si="0"/>
        <v>18</v>
      </c>
      <c r="X3" s="157">
        <f t="shared" si="0"/>
        <v>19</v>
      </c>
      <c r="Y3" s="157">
        <f t="shared" si="0"/>
        <v>20</v>
      </c>
      <c r="Z3" s="157">
        <f t="shared" si="0"/>
        <v>21</v>
      </c>
      <c r="AA3" s="157">
        <f t="shared" si="0"/>
        <v>22</v>
      </c>
      <c r="AB3" s="157">
        <f t="shared" si="0"/>
        <v>23</v>
      </c>
      <c r="AC3" s="157">
        <f t="shared" si="0"/>
        <v>24</v>
      </c>
      <c r="AD3" s="157">
        <f t="shared" si="0"/>
        <v>25</v>
      </c>
      <c r="AE3" s="157">
        <f t="shared" si="0"/>
        <v>26</v>
      </c>
      <c r="AF3" s="157">
        <f t="shared" si="0"/>
        <v>27</v>
      </c>
      <c r="AG3" s="157">
        <f t="shared" si="0"/>
        <v>28</v>
      </c>
      <c r="AH3" s="157">
        <f t="shared" si="0"/>
        <v>29</v>
      </c>
      <c r="AI3" s="157">
        <f t="shared" si="0"/>
        <v>30</v>
      </c>
      <c r="AJ3" s="157"/>
    </row>
    <row r="4" spans="1:44" ht="17.25" customHeight="1">
      <c r="A4" s="157"/>
      <c r="B4" s="244"/>
      <c r="C4" s="245"/>
      <c r="D4" s="245"/>
      <c r="E4" s="246"/>
      <c r="F4" s="247" t="s">
        <v>162</v>
      </c>
      <c r="G4" s="248" t="s">
        <v>162</v>
      </c>
      <c r="H4" s="249" t="s">
        <v>162</v>
      </c>
      <c r="I4" s="250" t="s">
        <v>162</v>
      </c>
      <c r="J4" s="249" t="s">
        <v>162</v>
      </c>
      <c r="K4" s="251" t="s">
        <v>162</v>
      </c>
      <c r="L4" s="249" t="s">
        <v>162</v>
      </c>
      <c r="M4" s="249" t="s">
        <v>162</v>
      </c>
      <c r="N4" s="249" t="s">
        <v>162</v>
      </c>
      <c r="O4" s="249" t="s">
        <v>162</v>
      </c>
      <c r="P4" s="249" t="s">
        <v>162</v>
      </c>
      <c r="Q4" s="249" t="s">
        <v>162</v>
      </c>
      <c r="R4" s="249" t="s">
        <v>162</v>
      </c>
      <c r="S4" s="249" t="s">
        <v>162</v>
      </c>
      <c r="T4" s="249" t="s">
        <v>162</v>
      </c>
      <c r="U4" s="249" t="s">
        <v>162</v>
      </c>
      <c r="V4" s="249" t="s">
        <v>162</v>
      </c>
      <c r="W4" s="249" t="s">
        <v>162</v>
      </c>
      <c r="X4" s="249" t="s">
        <v>162</v>
      </c>
      <c r="Y4" s="249" t="s">
        <v>162</v>
      </c>
      <c r="Z4" s="249" t="s">
        <v>162</v>
      </c>
      <c r="AA4" s="249" t="s">
        <v>162</v>
      </c>
      <c r="AB4" s="249" t="s">
        <v>162</v>
      </c>
      <c r="AC4" s="249" t="s">
        <v>162</v>
      </c>
      <c r="AD4" s="249" t="s">
        <v>162</v>
      </c>
      <c r="AE4" s="249" t="s">
        <v>162</v>
      </c>
      <c r="AF4" s="249" t="s">
        <v>162</v>
      </c>
      <c r="AG4" s="249" t="s">
        <v>162</v>
      </c>
      <c r="AH4" s="249" t="s">
        <v>162</v>
      </c>
      <c r="AI4" s="249" t="s">
        <v>162</v>
      </c>
      <c r="AJ4" s="252" t="s">
        <v>163</v>
      </c>
    </row>
    <row r="5" spans="1:44" ht="17.25" customHeight="1">
      <c r="A5" s="157"/>
      <c r="B5" s="253" t="s">
        <v>164</v>
      </c>
      <c r="C5" s="254"/>
      <c r="D5" s="254"/>
      <c r="E5" s="255"/>
      <c r="F5" s="256"/>
      <c r="G5" s="257">
        <f>SUM(G6:G9)</f>
        <v>0</v>
      </c>
      <c r="H5" s="258">
        <f>SUM(H6:H9)</f>
        <v>0</v>
      </c>
      <c r="I5" s="259">
        <f t="shared" ref="I5:AI5" si="1">SUM(I6:I9)</f>
        <v>0</v>
      </c>
      <c r="J5" s="258">
        <f t="shared" si="1"/>
        <v>0</v>
      </c>
      <c r="K5" s="257">
        <f t="shared" si="1"/>
        <v>0</v>
      </c>
      <c r="L5" s="258">
        <f t="shared" si="1"/>
        <v>0</v>
      </c>
      <c r="M5" s="258">
        <f t="shared" si="1"/>
        <v>0</v>
      </c>
      <c r="N5" s="258">
        <f t="shared" si="1"/>
        <v>0</v>
      </c>
      <c r="O5" s="258">
        <f t="shared" si="1"/>
        <v>0</v>
      </c>
      <c r="P5" s="258">
        <f t="shared" si="1"/>
        <v>0</v>
      </c>
      <c r="Q5" s="258">
        <f t="shared" si="1"/>
        <v>0</v>
      </c>
      <c r="R5" s="258">
        <f t="shared" si="1"/>
        <v>0</v>
      </c>
      <c r="S5" s="258">
        <f t="shared" si="1"/>
        <v>0</v>
      </c>
      <c r="T5" s="258">
        <f t="shared" si="1"/>
        <v>0</v>
      </c>
      <c r="U5" s="258">
        <f t="shared" si="1"/>
        <v>0</v>
      </c>
      <c r="V5" s="258">
        <f t="shared" si="1"/>
        <v>0</v>
      </c>
      <c r="W5" s="258">
        <f t="shared" si="1"/>
        <v>0</v>
      </c>
      <c r="X5" s="258">
        <f t="shared" si="1"/>
        <v>0</v>
      </c>
      <c r="Y5" s="258">
        <f t="shared" si="1"/>
        <v>0</v>
      </c>
      <c r="Z5" s="258">
        <f t="shared" si="1"/>
        <v>0</v>
      </c>
      <c r="AA5" s="258">
        <f t="shared" si="1"/>
        <v>0</v>
      </c>
      <c r="AB5" s="258">
        <f t="shared" si="1"/>
        <v>0</v>
      </c>
      <c r="AC5" s="258">
        <f t="shared" si="1"/>
        <v>0</v>
      </c>
      <c r="AD5" s="258">
        <f t="shared" si="1"/>
        <v>0</v>
      </c>
      <c r="AE5" s="258">
        <f t="shared" si="1"/>
        <v>0</v>
      </c>
      <c r="AF5" s="258">
        <f t="shared" si="1"/>
        <v>0</v>
      </c>
      <c r="AG5" s="258">
        <f t="shared" si="1"/>
        <v>0</v>
      </c>
      <c r="AH5" s="258">
        <f t="shared" si="1"/>
        <v>0</v>
      </c>
      <c r="AI5" s="258">
        <f t="shared" si="1"/>
        <v>0</v>
      </c>
      <c r="AJ5" s="260">
        <f t="shared" ref="AJ5:AJ15" si="2">SUM(F5:AI5)</f>
        <v>0</v>
      </c>
    </row>
    <row r="6" spans="1:44" ht="17.25" customHeight="1">
      <c r="A6" s="157"/>
      <c r="B6" s="212"/>
      <c r="C6" s="261" t="s">
        <v>165</v>
      </c>
      <c r="D6" s="183"/>
      <c r="E6" s="184"/>
      <c r="F6" s="185"/>
      <c r="G6" s="186"/>
      <c r="H6" s="187"/>
      <c r="I6" s="188"/>
      <c r="J6" s="187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262">
        <f t="shared" si="2"/>
        <v>0</v>
      </c>
    </row>
    <row r="7" spans="1:44" ht="17.25" customHeight="1">
      <c r="A7" s="157"/>
      <c r="B7" s="212"/>
      <c r="C7" s="190" t="s">
        <v>165</v>
      </c>
      <c r="D7" s="191"/>
      <c r="E7" s="192"/>
      <c r="F7" s="193"/>
      <c r="G7" s="194"/>
      <c r="H7" s="195"/>
      <c r="I7" s="196"/>
      <c r="J7" s="195"/>
      <c r="K7" s="194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263">
        <f t="shared" si="2"/>
        <v>0</v>
      </c>
    </row>
    <row r="8" spans="1:44" ht="17.25" customHeight="1">
      <c r="A8" s="157"/>
      <c r="B8" s="212"/>
      <c r="C8" s="190" t="s">
        <v>166</v>
      </c>
      <c r="D8" s="191"/>
      <c r="E8" s="192"/>
      <c r="F8" s="193"/>
      <c r="G8" s="194"/>
      <c r="H8" s="195"/>
      <c r="I8" s="196"/>
      <c r="J8" s="195"/>
      <c r="K8" s="194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263">
        <f t="shared" si="2"/>
        <v>0</v>
      </c>
    </row>
    <row r="9" spans="1:44" ht="17.25" customHeight="1">
      <c r="A9" s="157"/>
      <c r="B9" s="212"/>
      <c r="C9" s="264" t="s">
        <v>167</v>
      </c>
      <c r="D9" s="265"/>
      <c r="E9" s="266"/>
      <c r="F9" s="199"/>
      <c r="G9" s="200"/>
      <c r="H9" s="201"/>
      <c r="I9" s="202"/>
      <c r="J9" s="201"/>
      <c r="K9" s="200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67">
        <f t="shared" si="2"/>
        <v>0</v>
      </c>
    </row>
    <row r="10" spans="1:44" ht="17.25" customHeight="1">
      <c r="A10" s="157"/>
      <c r="B10" s="253" t="s">
        <v>168</v>
      </c>
      <c r="C10" s="254"/>
      <c r="D10" s="254"/>
      <c r="E10" s="255"/>
      <c r="F10" s="256"/>
      <c r="G10" s="257">
        <f>SUM(G11:G14)</f>
        <v>0</v>
      </c>
      <c r="H10" s="258">
        <f t="shared" ref="H10:AI10" si="3">SUM(H11:H14)</f>
        <v>0</v>
      </c>
      <c r="I10" s="259">
        <f t="shared" si="3"/>
        <v>0</v>
      </c>
      <c r="J10" s="258">
        <f t="shared" si="3"/>
        <v>0</v>
      </c>
      <c r="K10" s="257">
        <f t="shared" si="3"/>
        <v>0</v>
      </c>
      <c r="L10" s="258">
        <f t="shared" si="3"/>
        <v>0</v>
      </c>
      <c r="M10" s="258">
        <f t="shared" si="3"/>
        <v>0</v>
      </c>
      <c r="N10" s="258">
        <f t="shared" si="3"/>
        <v>0</v>
      </c>
      <c r="O10" s="258">
        <f t="shared" si="3"/>
        <v>0</v>
      </c>
      <c r="P10" s="258">
        <f t="shared" si="3"/>
        <v>0</v>
      </c>
      <c r="Q10" s="258">
        <f t="shared" si="3"/>
        <v>0</v>
      </c>
      <c r="R10" s="258">
        <f t="shared" si="3"/>
        <v>0</v>
      </c>
      <c r="S10" s="258">
        <f t="shared" si="3"/>
        <v>0</v>
      </c>
      <c r="T10" s="258">
        <f t="shared" si="3"/>
        <v>0</v>
      </c>
      <c r="U10" s="258">
        <f t="shared" si="3"/>
        <v>0</v>
      </c>
      <c r="V10" s="258">
        <f t="shared" si="3"/>
        <v>0</v>
      </c>
      <c r="W10" s="258">
        <f t="shared" si="3"/>
        <v>0</v>
      </c>
      <c r="X10" s="258">
        <f t="shared" si="3"/>
        <v>0</v>
      </c>
      <c r="Y10" s="258">
        <f t="shared" si="3"/>
        <v>0</v>
      </c>
      <c r="Z10" s="258">
        <f t="shared" si="3"/>
        <v>0</v>
      </c>
      <c r="AA10" s="258">
        <f t="shared" si="3"/>
        <v>0</v>
      </c>
      <c r="AB10" s="258">
        <f t="shared" si="3"/>
        <v>0</v>
      </c>
      <c r="AC10" s="258">
        <f t="shared" si="3"/>
        <v>0</v>
      </c>
      <c r="AD10" s="258">
        <f t="shared" si="3"/>
        <v>0</v>
      </c>
      <c r="AE10" s="258">
        <f t="shared" si="3"/>
        <v>0</v>
      </c>
      <c r="AF10" s="258">
        <f t="shared" si="3"/>
        <v>0</v>
      </c>
      <c r="AG10" s="258">
        <f t="shared" si="3"/>
        <v>0</v>
      </c>
      <c r="AH10" s="258">
        <f t="shared" si="3"/>
        <v>0</v>
      </c>
      <c r="AI10" s="258">
        <f t="shared" si="3"/>
        <v>0</v>
      </c>
      <c r="AJ10" s="260">
        <f t="shared" si="2"/>
        <v>0</v>
      </c>
    </row>
    <row r="11" spans="1:44" ht="17.25" customHeight="1">
      <c r="A11" s="157"/>
      <c r="B11" s="212"/>
      <c r="C11" s="261" t="s">
        <v>169</v>
      </c>
      <c r="D11" s="183"/>
      <c r="E11" s="184"/>
      <c r="F11" s="185"/>
      <c r="G11" s="186"/>
      <c r="H11" s="187"/>
      <c r="I11" s="188"/>
      <c r="J11" s="187"/>
      <c r="K11" s="186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262">
        <f t="shared" si="2"/>
        <v>0</v>
      </c>
    </row>
    <row r="12" spans="1:44" ht="17.25" customHeight="1">
      <c r="A12" s="157"/>
      <c r="B12" s="212"/>
      <c r="C12" s="190" t="s">
        <v>169</v>
      </c>
      <c r="D12" s="191"/>
      <c r="E12" s="192"/>
      <c r="F12" s="193"/>
      <c r="G12" s="194"/>
      <c r="H12" s="195"/>
      <c r="I12" s="196"/>
      <c r="J12" s="195"/>
      <c r="K12" s="194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263">
        <f t="shared" si="2"/>
        <v>0</v>
      </c>
    </row>
    <row r="13" spans="1:44" ht="17.25" customHeight="1">
      <c r="A13" s="157"/>
      <c r="B13" s="212"/>
      <c r="C13" s="190" t="s">
        <v>165</v>
      </c>
      <c r="D13" s="191"/>
      <c r="E13" s="192"/>
      <c r="F13" s="193"/>
      <c r="G13" s="194"/>
      <c r="H13" s="195"/>
      <c r="I13" s="196"/>
      <c r="J13" s="195"/>
      <c r="K13" s="194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263">
        <f t="shared" si="2"/>
        <v>0</v>
      </c>
    </row>
    <row r="14" spans="1:44" ht="17.25" customHeight="1">
      <c r="A14" s="157"/>
      <c r="B14" s="212"/>
      <c r="C14" s="264" t="s">
        <v>167</v>
      </c>
      <c r="D14" s="265"/>
      <c r="E14" s="266"/>
      <c r="F14" s="199"/>
      <c r="G14" s="200"/>
      <c r="H14" s="201"/>
      <c r="I14" s="202"/>
      <c r="J14" s="201"/>
      <c r="K14" s="200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67">
        <f t="shared" si="2"/>
        <v>0</v>
      </c>
    </row>
    <row r="15" spans="1:44" ht="17.25" customHeight="1">
      <c r="A15" s="157"/>
      <c r="B15" s="268" t="s">
        <v>170</v>
      </c>
      <c r="C15" s="254"/>
      <c r="D15" s="254"/>
      <c r="E15" s="255"/>
      <c r="F15" s="256"/>
      <c r="G15" s="257">
        <f>G5-G10</f>
        <v>0</v>
      </c>
      <c r="H15" s="258">
        <f t="shared" ref="H15:AI15" si="4">H5-H10</f>
        <v>0</v>
      </c>
      <c r="I15" s="259">
        <f t="shared" si="4"/>
        <v>0</v>
      </c>
      <c r="J15" s="258">
        <f t="shared" si="4"/>
        <v>0</v>
      </c>
      <c r="K15" s="257">
        <f t="shared" si="4"/>
        <v>0</v>
      </c>
      <c r="L15" s="258">
        <f t="shared" si="4"/>
        <v>0</v>
      </c>
      <c r="M15" s="258">
        <f t="shared" si="4"/>
        <v>0</v>
      </c>
      <c r="N15" s="258">
        <f t="shared" si="4"/>
        <v>0</v>
      </c>
      <c r="O15" s="258">
        <f t="shared" si="4"/>
        <v>0</v>
      </c>
      <c r="P15" s="258">
        <f t="shared" si="4"/>
        <v>0</v>
      </c>
      <c r="Q15" s="258">
        <f t="shared" si="4"/>
        <v>0</v>
      </c>
      <c r="R15" s="258">
        <f t="shared" si="4"/>
        <v>0</v>
      </c>
      <c r="S15" s="258">
        <f t="shared" si="4"/>
        <v>0</v>
      </c>
      <c r="T15" s="258">
        <f t="shared" si="4"/>
        <v>0</v>
      </c>
      <c r="U15" s="258">
        <f t="shared" si="4"/>
        <v>0</v>
      </c>
      <c r="V15" s="258">
        <f t="shared" si="4"/>
        <v>0</v>
      </c>
      <c r="W15" s="258">
        <f t="shared" si="4"/>
        <v>0</v>
      </c>
      <c r="X15" s="258">
        <f t="shared" si="4"/>
        <v>0</v>
      </c>
      <c r="Y15" s="258">
        <f t="shared" si="4"/>
        <v>0</v>
      </c>
      <c r="Z15" s="258">
        <f t="shared" si="4"/>
        <v>0</v>
      </c>
      <c r="AA15" s="258">
        <f t="shared" si="4"/>
        <v>0</v>
      </c>
      <c r="AB15" s="258">
        <f t="shared" si="4"/>
        <v>0</v>
      </c>
      <c r="AC15" s="258">
        <f t="shared" si="4"/>
        <v>0</v>
      </c>
      <c r="AD15" s="258">
        <f t="shared" si="4"/>
        <v>0</v>
      </c>
      <c r="AE15" s="258">
        <f t="shared" si="4"/>
        <v>0</v>
      </c>
      <c r="AF15" s="258">
        <f t="shared" si="4"/>
        <v>0</v>
      </c>
      <c r="AG15" s="258">
        <f t="shared" si="4"/>
        <v>0</v>
      </c>
      <c r="AH15" s="258">
        <f t="shared" si="4"/>
        <v>0</v>
      </c>
      <c r="AI15" s="258">
        <f t="shared" si="4"/>
        <v>0</v>
      </c>
      <c r="AJ15" s="260">
        <f t="shared" si="2"/>
        <v>0</v>
      </c>
    </row>
    <row r="16" spans="1:44" ht="17.25" customHeight="1">
      <c r="A16" s="157"/>
      <c r="B16" s="268" t="s">
        <v>171</v>
      </c>
      <c r="C16" s="254"/>
      <c r="D16" s="254"/>
      <c r="E16" s="255"/>
      <c r="F16" s="256"/>
      <c r="G16" s="257">
        <f>G15</f>
        <v>0</v>
      </c>
      <c r="H16" s="258">
        <f>G16+H15</f>
        <v>0</v>
      </c>
      <c r="I16" s="259">
        <f t="shared" ref="I16:AI16" si="5">H16+I15</f>
        <v>0</v>
      </c>
      <c r="J16" s="258">
        <f t="shared" si="5"/>
        <v>0</v>
      </c>
      <c r="K16" s="257">
        <f t="shared" si="5"/>
        <v>0</v>
      </c>
      <c r="L16" s="258">
        <f t="shared" si="5"/>
        <v>0</v>
      </c>
      <c r="M16" s="258">
        <f t="shared" si="5"/>
        <v>0</v>
      </c>
      <c r="N16" s="258">
        <f>J16+N15</f>
        <v>0</v>
      </c>
      <c r="O16" s="258">
        <f t="shared" ref="O16" si="6">H16+O15</f>
        <v>0</v>
      </c>
      <c r="P16" s="258">
        <f>O16+P15</f>
        <v>0</v>
      </c>
      <c r="Q16" s="258">
        <f>P16+Q15</f>
        <v>0</v>
      </c>
      <c r="R16" s="258">
        <f t="shared" ref="R16:S16" si="7">Q16+R15</f>
        <v>0</v>
      </c>
      <c r="S16" s="258">
        <f t="shared" si="7"/>
        <v>0</v>
      </c>
      <c r="T16" s="259">
        <f t="shared" ref="T16" si="8">P16+T15</f>
        <v>0</v>
      </c>
      <c r="U16" s="258">
        <f t="shared" ref="U16" si="9">G16+U15</f>
        <v>0</v>
      </c>
      <c r="V16" s="258">
        <f t="shared" ref="V16" si="10">U16+V15</f>
        <v>0</v>
      </c>
      <c r="W16" s="258">
        <f t="shared" ref="W16" si="11">O16+W15</f>
        <v>0</v>
      </c>
      <c r="X16" s="258">
        <f t="shared" ref="X16:Y16" si="12">J16+X15</f>
        <v>0</v>
      </c>
      <c r="Y16" s="258">
        <f t="shared" si="12"/>
        <v>0</v>
      </c>
      <c r="Z16" s="258">
        <f t="shared" ref="Z16" si="13">Y16+Z15</f>
        <v>0</v>
      </c>
      <c r="AA16" s="258">
        <f t="shared" ref="AA16" si="14">S16+AA15</f>
        <v>0</v>
      </c>
      <c r="AB16" s="257">
        <f t="shared" ref="AB16:AC16" si="15">L16+AB15</f>
        <v>0</v>
      </c>
      <c r="AC16" s="258">
        <f t="shared" si="15"/>
        <v>0</v>
      </c>
      <c r="AD16" s="258">
        <f t="shared" ref="AD16" si="16">N16+AD15</f>
        <v>0</v>
      </c>
      <c r="AE16" s="258">
        <f t="shared" ref="AE16" si="17">AD16+AE15</f>
        <v>0</v>
      </c>
      <c r="AF16" s="258">
        <f>AE16+AF15</f>
        <v>0</v>
      </c>
      <c r="AG16" s="258">
        <f t="shared" si="5"/>
        <v>0</v>
      </c>
      <c r="AH16" s="258">
        <f t="shared" si="5"/>
        <v>0</v>
      </c>
      <c r="AI16" s="269">
        <f t="shared" si="5"/>
        <v>0</v>
      </c>
      <c r="AJ16" s="157"/>
    </row>
    <row r="17" spans="1:36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</row>
    <row r="18" spans="1:36">
      <c r="A18" s="157"/>
      <c r="B18" s="157" t="s">
        <v>172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</row>
    <row r="19" spans="1:36" ht="17.25" customHeight="1">
      <c r="A19" s="157"/>
      <c r="B19" s="244"/>
      <c r="C19" s="245"/>
      <c r="D19" s="245"/>
      <c r="E19" s="246"/>
      <c r="F19" s="247" t="s">
        <v>162</v>
      </c>
      <c r="G19" s="247" t="s">
        <v>162</v>
      </c>
      <c r="H19" s="247" t="s">
        <v>162</v>
      </c>
      <c r="I19" s="247" t="s">
        <v>162</v>
      </c>
      <c r="J19" s="247" t="s">
        <v>162</v>
      </c>
      <c r="K19" s="247" t="s">
        <v>162</v>
      </c>
      <c r="L19" s="247" t="s">
        <v>162</v>
      </c>
      <c r="M19" s="247" t="s">
        <v>162</v>
      </c>
      <c r="N19" s="247" t="s">
        <v>162</v>
      </c>
      <c r="O19" s="247" t="s">
        <v>162</v>
      </c>
      <c r="P19" s="247" t="s">
        <v>162</v>
      </c>
      <c r="Q19" s="247" t="s">
        <v>162</v>
      </c>
      <c r="R19" s="247" t="s">
        <v>162</v>
      </c>
      <c r="S19" s="247" t="s">
        <v>162</v>
      </c>
      <c r="T19" s="247" t="s">
        <v>162</v>
      </c>
      <c r="U19" s="247" t="s">
        <v>162</v>
      </c>
      <c r="V19" s="247" t="s">
        <v>162</v>
      </c>
      <c r="W19" s="247" t="s">
        <v>162</v>
      </c>
      <c r="X19" s="247" t="s">
        <v>162</v>
      </c>
      <c r="Y19" s="247" t="s">
        <v>162</v>
      </c>
      <c r="Z19" s="247" t="s">
        <v>162</v>
      </c>
      <c r="AA19" s="247" t="s">
        <v>162</v>
      </c>
      <c r="AB19" s="247" t="s">
        <v>162</v>
      </c>
      <c r="AC19" s="247" t="s">
        <v>162</v>
      </c>
      <c r="AD19" s="247" t="s">
        <v>162</v>
      </c>
      <c r="AE19" s="247" t="s">
        <v>162</v>
      </c>
      <c r="AF19" s="247" t="s">
        <v>162</v>
      </c>
      <c r="AG19" s="247" t="s">
        <v>162</v>
      </c>
      <c r="AH19" s="247" t="s">
        <v>162</v>
      </c>
      <c r="AI19" s="247" t="s">
        <v>162</v>
      </c>
      <c r="AJ19" s="252" t="s">
        <v>163</v>
      </c>
    </row>
    <row r="20" spans="1:36" ht="17.25" customHeight="1">
      <c r="A20" s="157"/>
      <c r="B20" s="253" t="s">
        <v>173</v>
      </c>
      <c r="C20" s="254"/>
      <c r="D20" s="254"/>
      <c r="E20" s="255"/>
      <c r="F20" s="256"/>
      <c r="G20" s="257">
        <f>SUM(G21:G24)</f>
        <v>0</v>
      </c>
      <c r="H20" s="258">
        <f>SUM(H21:H24)</f>
        <v>0</v>
      </c>
      <c r="I20" s="259">
        <f t="shared" ref="I20:AI20" si="18">SUM(I21:I24)</f>
        <v>0</v>
      </c>
      <c r="J20" s="258">
        <f t="shared" si="18"/>
        <v>0</v>
      </c>
      <c r="K20" s="257">
        <f t="shared" si="18"/>
        <v>0</v>
      </c>
      <c r="L20" s="258">
        <f t="shared" si="18"/>
        <v>0</v>
      </c>
      <c r="M20" s="258">
        <f t="shared" si="18"/>
        <v>0</v>
      </c>
      <c r="N20" s="258">
        <f t="shared" si="18"/>
        <v>0</v>
      </c>
      <c r="O20" s="258">
        <f t="shared" si="18"/>
        <v>0</v>
      </c>
      <c r="P20" s="258">
        <f t="shared" si="18"/>
        <v>0</v>
      </c>
      <c r="Q20" s="258">
        <f t="shared" si="18"/>
        <v>0</v>
      </c>
      <c r="R20" s="258">
        <f t="shared" si="18"/>
        <v>0</v>
      </c>
      <c r="S20" s="258">
        <f t="shared" si="18"/>
        <v>0</v>
      </c>
      <c r="T20" s="258">
        <f t="shared" si="18"/>
        <v>0</v>
      </c>
      <c r="U20" s="258">
        <f t="shared" si="18"/>
        <v>0</v>
      </c>
      <c r="V20" s="258">
        <f t="shared" si="18"/>
        <v>0</v>
      </c>
      <c r="W20" s="258">
        <f t="shared" si="18"/>
        <v>0</v>
      </c>
      <c r="X20" s="258">
        <f t="shared" si="18"/>
        <v>0</v>
      </c>
      <c r="Y20" s="258">
        <f t="shared" si="18"/>
        <v>0</v>
      </c>
      <c r="Z20" s="258">
        <f t="shared" si="18"/>
        <v>0</v>
      </c>
      <c r="AA20" s="258">
        <f t="shared" si="18"/>
        <v>0</v>
      </c>
      <c r="AB20" s="258">
        <f t="shared" si="18"/>
        <v>0</v>
      </c>
      <c r="AC20" s="258">
        <f t="shared" si="18"/>
        <v>0</v>
      </c>
      <c r="AD20" s="258">
        <f t="shared" si="18"/>
        <v>0</v>
      </c>
      <c r="AE20" s="258">
        <f t="shared" si="18"/>
        <v>0</v>
      </c>
      <c r="AF20" s="258">
        <f t="shared" si="18"/>
        <v>0</v>
      </c>
      <c r="AG20" s="258">
        <f t="shared" si="18"/>
        <v>0</v>
      </c>
      <c r="AH20" s="258">
        <f t="shared" si="18"/>
        <v>0</v>
      </c>
      <c r="AI20" s="258">
        <f t="shared" si="18"/>
        <v>0</v>
      </c>
      <c r="AJ20" s="260">
        <f t="shared" ref="AJ20:AJ29" si="19">SUM(F20:AI20)</f>
        <v>0</v>
      </c>
    </row>
    <row r="21" spans="1:36" ht="17.25" customHeight="1">
      <c r="A21" s="157"/>
      <c r="B21" s="212"/>
      <c r="C21" s="261" t="s">
        <v>166</v>
      </c>
      <c r="D21" s="183"/>
      <c r="E21" s="184"/>
      <c r="F21" s="185"/>
      <c r="G21" s="186"/>
      <c r="H21" s="187"/>
      <c r="I21" s="188"/>
      <c r="J21" s="187"/>
      <c r="K21" s="186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262">
        <f t="shared" si="19"/>
        <v>0</v>
      </c>
    </row>
    <row r="22" spans="1:36" ht="17.25" customHeight="1">
      <c r="A22" s="157"/>
      <c r="B22" s="212"/>
      <c r="C22" s="190" t="s">
        <v>174</v>
      </c>
      <c r="D22" s="191"/>
      <c r="E22" s="192"/>
      <c r="F22" s="193"/>
      <c r="G22" s="194"/>
      <c r="H22" s="195"/>
      <c r="I22" s="196"/>
      <c r="J22" s="195"/>
      <c r="K22" s="194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263">
        <f t="shared" si="19"/>
        <v>0</v>
      </c>
    </row>
    <row r="23" spans="1:36" ht="17.25" customHeight="1">
      <c r="A23" s="157"/>
      <c r="B23" s="212"/>
      <c r="C23" s="190" t="s">
        <v>166</v>
      </c>
      <c r="D23" s="191"/>
      <c r="E23" s="192"/>
      <c r="F23" s="193"/>
      <c r="G23" s="194"/>
      <c r="H23" s="195"/>
      <c r="I23" s="196"/>
      <c r="J23" s="195"/>
      <c r="K23" s="194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263">
        <f t="shared" si="19"/>
        <v>0</v>
      </c>
    </row>
    <row r="24" spans="1:36" ht="17.25" customHeight="1">
      <c r="A24" s="157"/>
      <c r="B24" s="212"/>
      <c r="C24" s="264" t="s">
        <v>167</v>
      </c>
      <c r="D24" s="265"/>
      <c r="E24" s="266"/>
      <c r="F24" s="199"/>
      <c r="G24" s="200"/>
      <c r="H24" s="201"/>
      <c r="I24" s="202"/>
      <c r="J24" s="201"/>
      <c r="K24" s="200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67">
        <f t="shared" si="19"/>
        <v>0</v>
      </c>
    </row>
    <row r="25" spans="1:36" ht="17.25" customHeight="1">
      <c r="A25" s="157"/>
      <c r="B25" s="253" t="s">
        <v>175</v>
      </c>
      <c r="C25" s="254"/>
      <c r="D25" s="254"/>
      <c r="E25" s="255"/>
      <c r="F25" s="256"/>
      <c r="G25" s="257">
        <f>SUM(G26:G29)</f>
        <v>0</v>
      </c>
      <c r="H25" s="258">
        <f>SUM(H26:H29)</f>
        <v>0</v>
      </c>
      <c r="I25" s="259">
        <f t="shared" ref="I25:AI25" si="20">SUM(I26:I29)</f>
        <v>0</v>
      </c>
      <c r="J25" s="258">
        <f t="shared" si="20"/>
        <v>0</v>
      </c>
      <c r="K25" s="257">
        <f t="shared" si="20"/>
        <v>0</v>
      </c>
      <c r="L25" s="258">
        <f t="shared" si="20"/>
        <v>0</v>
      </c>
      <c r="M25" s="258">
        <f>SUM(M26:M29)</f>
        <v>0</v>
      </c>
      <c r="N25" s="258">
        <f t="shared" ref="N25:AE25" si="21">SUM(N26:N29)</f>
        <v>0</v>
      </c>
      <c r="O25" s="258">
        <f t="shared" si="21"/>
        <v>0</v>
      </c>
      <c r="P25" s="258">
        <f t="shared" si="21"/>
        <v>0</v>
      </c>
      <c r="Q25" s="258">
        <f t="shared" si="21"/>
        <v>0</v>
      </c>
      <c r="R25" s="258">
        <f t="shared" si="21"/>
        <v>0</v>
      </c>
      <c r="S25" s="258">
        <f t="shared" si="21"/>
        <v>0</v>
      </c>
      <c r="T25" s="258">
        <f t="shared" si="21"/>
        <v>0</v>
      </c>
      <c r="U25" s="258">
        <f t="shared" si="21"/>
        <v>0</v>
      </c>
      <c r="V25" s="258">
        <f t="shared" si="21"/>
        <v>0</v>
      </c>
      <c r="W25" s="258">
        <f t="shared" si="21"/>
        <v>0</v>
      </c>
      <c r="X25" s="258">
        <f t="shared" si="21"/>
        <v>0</v>
      </c>
      <c r="Y25" s="258">
        <f t="shared" si="21"/>
        <v>0</v>
      </c>
      <c r="Z25" s="258">
        <f t="shared" si="21"/>
        <v>0</v>
      </c>
      <c r="AA25" s="258">
        <f t="shared" si="21"/>
        <v>0</v>
      </c>
      <c r="AB25" s="258">
        <f t="shared" si="21"/>
        <v>0</v>
      </c>
      <c r="AC25" s="258">
        <f t="shared" si="21"/>
        <v>0</v>
      </c>
      <c r="AD25" s="258">
        <f t="shared" si="21"/>
        <v>0</v>
      </c>
      <c r="AE25" s="258">
        <f t="shared" si="21"/>
        <v>0</v>
      </c>
      <c r="AF25" s="258">
        <f t="shared" si="20"/>
        <v>0</v>
      </c>
      <c r="AG25" s="258">
        <f t="shared" si="20"/>
        <v>0</v>
      </c>
      <c r="AH25" s="258">
        <f t="shared" si="20"/>
        <v>0</v>
      </c>
      <c r="AI25" s="258">
        <f t="shared" si="20"/>
        <v>0</v>
      </c>
      <c r="AJ25" s="260">
        <f t="shared" si="19"/>
        <v>0</v>
      </c>
    </row>
    <row r="26" spans="1:36" ht="17.25" customHeight="1">
      <c r="A26" s="157"/>
      <c r="B26" s="212"/>
      <c r="C26" s="261" t="s">
        <v>166</v>
      </c>
      <c r="D26" s="183"/>
      <c r="E26" s="184"/>
      <c r="F26" s="185"/>
      <c r="G26" s="186"/>
      <c r="H26" s="187"/>
      <c r="I26" s="188"/>
      <c r="J26" s="187"/>
      <c r="K26" s="186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262">
        <f t="shared" si="19"/>
        <v>0</v>
      </c>
    </row>
    <row r="27" spans="1:36" ht="17.25" customHeight="1">
      <c r="A27" s="157"/>
      <c r="B27" s="212"/>
      <c r="C27" s="190" t="s">
        <v>166</v>
      </c>
      <c r="D27" s="191"/>
      <c r="E27" s="192"/>
      <c r="F27" s="193"/>
      <c r="G27" s="194"/>
      <c r="H27" s="195"/>
      <c r="I27" s="196"/>
      <c r="J27" s="195"/>
      <c r="K27" s="194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263">
        <f t="shared" si="19"/>
        <v>0</v>
      </c>
    </row>
    <row r="28" spans="1:36" ht="17.25" customHeight="1">
      <c r="A28" s="157"/>
      <c r="B28" s="212"/>
      <c r="C28" s="190" t="s">
        <v>174</v>
      </c>
      <c r="D28" s="191"/>
      <c r="E28" s="192"/>
      <c r="F28" s="193"/>
      <c r="G28" s="194"/>
      <c r="H28" s="195"/>
      <c r="I28" s="196"/>
      <c r="J28" s="195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263">
        <f t="shared" si="19"/>
        <v>0</v>
      </c>
    </row>
    <row r="29" spans="1:36" ht="17.25" customHeight="1">
      <c r="A29" s="157"/>
      <c r="B29" s="270"/>
      <c r="C29" s="264" t="s">
        <v>167</v>
      </c>
      <c r="D29" s="265"/>
      <c r="E29" s="266"/>
      <c r="F29" s="199"/>
      <c r="G29" s="200"/>
      <c r="H29" s="201"/>
      <c r="I29" s="202"/>
      <c r="J29" s="201"/>
      <c r="K29" s="200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67">
        <f t="shared" si="19"/>
        <v>0</v>
      </c>
    </row>
    <row r="31" spans="1:36">
      <c r="B31" s="153" t="s">
        <v>188</v>
      </c>
    </row>
    <row r="32" spans="1:36">
      <c r="B32" s="153" t="s">
        <v>189</v>
      </c>
    </row>
    <row r="33" spans="2:36">
      <c r="B33" s="153" t="s">
        <v>190</v>
      </c>
    </row>
    <row r="34" spans="2:36">
      <c r="B34" s="153" t="s">
        <v>191</v>
      </c>
    </row>
    <row r="35" spans="2:36">
      <c r="B35" s="153" t="s">
        <v>192</v>
      </c>
    </row>
    <row r="36" spans="2:36">
      <c r="B36" s="153" t="s">
        <v>193</v>
      </c>
      <c r="AH36" s="214"/>
      <c r="AI36" s="214"/>
      <c r="AJ36" s="214"/>
    </row>
    <row r="37" spans="2:36" ht="20.65" customHeight="1">
      <c r="P37" s="215"/>
      <c r="Q37" s="214"/>
      <c r="R37" s="214"/>
      <c r="S37" s="215"/>
      <c r="T37" s="214"/>
      <c r="U37" s="214"/>
      <c r="V37" s="215"/>
      <c r="W37" s="214"/>
      <c r="X37" s="214"/>
      <c r="Y37" s="214"/>
      <c r="Z37" s="215"/>
      <c r="AA37" s="214"/>
      <c r="AB37" s="214"/>
      <c r="AC37" s="215"/>
      <c r="AD37" s="214"/>
      <c r="AE37" s="215"/>
      <c r="AH37" s="215"/>
      <c r="AI37" s="468"/>
      <c r="AJ37" s="468"/>
    </row>
  </sheetData>
  <mergeCells count="1">
    <mergeCell ref="AI37:AJ37"/>
  </mergeCells>
  <phoneticPr fontId="11"/>
  <pageMargins left="0.39370078740157483" right="0.39370078740157483" top="0.74803149606299213" bottom="0.74803149606299213" header="0.31496062992125984" footer="0.31496062992125984"/>
  <pageSetup paperSize="8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Ⅱ-1-5</vt:lpstr>
      <vt:lpstr>Ⅱ-2-4</vt:lpstr>
      <vt:lpstr>Ⅱ-2-6</vt:lpstr>
      <vt:lpstr>Ⅱ-3-11</vt:lpstr>
      <vt:lpstr>Ⅱ-3-14</vt:lpstr>
      <vt:lpstr>Ⅱ-3-15</vt:lpstr>
      <vt:lpstr>Ⅱ-5-3</vt:lpstr>
      <vt:lpstr>'Ⅱ-2-4'!Print_Area</vt:lpstr>
      <vt:lpstr>'Ⅱ-3-11'!Print_Area</vt:lpstr>
      <vt:lpstr>'Ⅱ-3-14'!Print_Area</vt:lpstr>
      <vt:lpstr>'Ⅱ-3-15'!Print_Area</vt:lpstr>
      <vt:lpstr>'Ⅱ-3-11'!Print_Titles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2022-09-30T08:48:44Z</dcterms:created>
  <dcterms:modified xsi:type="dcterms:W3CDTF">2022-10-03T00:13:44Z</dcterms:modified>
</cp:coreProperties>
</file>