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filterPrivacy="1" codeName="ThisWorkbook" defaultThemeVersion="124226"/>
  <xr:revisionPtr revIDLastSave="0" documentId="13_ncr:1_{DFDE8295-FED0-4967-AB63-5C0EB115B319}" xr6:coauthVersionLast="47" xr6:coauthVersionMax="47" xr10:uidLastSave="{00000000-0000-0000-0000-000000000000}"/>
  <bookViews>
    <workbookView xWindow="-110" yWindow="-110" windowWidth="19420" windowHeight="11620" tabRatio="734" activeTab="2" xr2:uid="{00000000-000D-0000-FFFF-FFFF00000000}"/>
  </bookViews>
  <sheets>
    <sheet name="ｸﾞﾗﾌﾃﾞｰﾀ" sheetId="24" r:id="rId1"/>
    <sheet name="増減主な市町村" sheetId="25" r:id="rId2"/>
    <sheet name="F_人口及び世帯" sheetId="26" r:id="rId3"/>
    <sheet name="県外移動地域別割合" sheetId="4" r:id="rId4"/>
    <sheet name="G_移動" sheetId="21" r:id="rId5"/>
    <sheet name="H_市町村間移動" sheetId="22" r:id="rId6"/>
    <sheet name="I_県外ﾌﾞﾛｯｸ別移動" sheetId="23" r:id="rId7"/>
  </sheets>
  <externalReferences>
    <externalReference r:id="rId8"/>
  </externalReferences>
  <definedNames>
    <definedName name="ChartData">ｸﾞﾗﾌﾃﾞｰﾀ!$B$24:$C$35,ｸﾞﾗﾌﾃﾞｰﾀ!$E$24:$F$35,ｸﾞﾗﾌﾃﾞｰﾀ!$H$24:$I$35,ｸﾞﾗﾌﾃﾞｰﾀ!$K$24:$K$35</definedName>
    <definedName name="CITY">[1]市町村間移動!$B$5:$S$22,[1]市町村間移動!$R$3</definedName>
    <definedName name="DATA">#REF!,#REF!,#REF!,#REF!</definedName>
    <definedName name="MOVE">[1]移動!$D$10:$E$23,[1]移動!$D$25:$E$25,[1]移動!$D$27:$E$27,[1]移動!$D$29:$E$30,[1]移動!$G$10:$H$23,[1]移動!$G$25:$H$25,[1]移動!$G$27:$H$27,[1]移動!$G$29:$H$30,[1]移動!$J$10:$K$23,[1]移動!$J$25:$K$25,[1]移動!$J$27:$K$27,[1]移動!$J$29:$K$30,[1]移動!$M$10:$P$23,[1]移動!$M$25:$P$25,[1]移動!$M$27:$P$27,[1]移動!$M$29:$P$30,[1]移動!$O$3</definedName>
    <definedName name="MOVE_B">[1]県外ﾌﾞﾛｯｸ別移動!$C$9:$K$22,[1]県外ﾌﾞﾛｯｸ別移動!$C$24:$K$24,[1]県外ﾌﾞﾛｯｸ別移動!$C$26:$K$26,[1]県外ﾌﾞﾛｯｸ別移動!$C$28:$K$29,[1]県外ﾌﾞﾛｯｸ別移動!$M$9:$U$22,[1]県外ﾌﾞﾛｯｸ別移動!$M$24:$U$24,[1]県外ﾌﾞﾛｯｸ別移動!$M$26:$U$26,[1]県外ﾌﾞﾛｯｸ別移動!$M$28:$U$29,[1]県外ﾌﾞﾛｯｸ別移動!$S$3</definedName>
    <definedName name="_xlnm.Print_Area" localSheetId="2">F_人口及び世帯!$A$1:$T$29</definedName>
    <definedName name="_xlnm.Print_Area" localSheetId="0">ｸﾞﾗﾌﾃﾞｰﾀ!$A$1:$L$39</definedName>
    <definedName name="STAT">[1]統計表!$B$9:$B$22,[1]統計表!$B$24,[1]統計表!$B$26,[1]統計表!$B$28:$B$29,[1]統計表!$K$9:$T$22,[1]統計表!$K$24:$T$24,[1]統計表!$K$26:$T$26,[1]統計表!$K$28:$T$29,[1]統計表!$P$324,[1]統計表!$B$26,[1]統計表!$B$28:$B$29,[1]統計表!$K$9:$T$22,[1]統計表!$K$24:$T$24,[1]統計表!$K$26:$T$26,[1]統計表!$K$28:$T$29,[1]統計表!$P$3</definedName>
    <definedName name="ブロック別転出者">[1]県外ﾌﾞﾛｯｸ別移動!$L$5:$U$6</definedName>
    <definedName name="ブロック別転入者">[1]県外ﾌﾞﾛｯｸ別移動!$B$5:$K$6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37" i="24" l="1"/>
  <c r="I37" i="24"/>
  <c r="H37" i="24"/>
  <c r="G37" i="24"/>
  <c r="F37" i="24"/>
  <c r="E37" i="24"/>
  <c r="D37" i="24"/>
  <c r="G9" i="4" l="1"/>
  <c r="G10" i="4"/>
  <c r="G11" i="4"/>
  <c r="G12" i="4"/>
  <c r="G13" i="4"/>
  <c r="G14" i="4"/>
  <c r="G15" i="4"/>
  <c r="G16" i="4"/>
  <c r="G8" i="4"/>
  <c r="F8" i="4"/>
  <c r="F9" i="4"/>
  <c r="F10" i="4"/>
  <c r="F11" i="4"/>
  <c r="F12" i="4"/>
  <c r="F13" i="4"/>
  <c r="F14" i="4"/>
  <c r="F15" i="4"/>
  <c r="F16" i="4"/>
  <c r="E9" i="4"/>
  <c r="E10" i="4"/>
  <c r="E11" i="4"/>
  <c r="E12" i="4"/>
  <c r="E13" i="4"/>
  <c r="E14" i="4"/>
  <c r="E15" i="4"/>
  <c r="E16" i="4"/>
  <c r="E8" i="4"/>
  <c r="E7" i="4"/>
</calcChain>
</file>

<file path=xl/sharedStrings.xml><?xml version="1.0" encoding="utf-8"?>
<sst xmlns="http://schemas.openxmlformats.org/spreadsheetml/2006/main" count="267" uniqueCount="150">
  <si>
    <r>
      <t xml:space="preserve">           </t>
    </r>
    <r>
      <rPr>
        <sz val="11"/>
        <color indexed="60"/>
        <rFont val="ＭＳ Ｐゴシック"/>
        <family val="3"/>
        <charset val="128"/>
      </rPr>
      <t>県 外 移 動 の 地 域 別 割 合</t>
    </r>
    <rPh sb="11" eb="12">
      <t>ケン</t>
    </rPh>
    <rPh sb="13" eb="14">
      <t>ソト</t>
    </rPh>
    <rPh sb="15" eb="16">
      <t>ワタル</t>
    </rPh>
    <rPh sb="17" eb="18">
      <t>ドウ</t>
    </rPh>
    <rPh sb="21" eb="22">
      <t>チ</t>
    </rPh>
    <rPh sb="23" eb="24">
      <t>イキ</t>
    </rPh>
    <rPh sb="25" eb="26">
      <t>ベツ</t>
    </rPh>
    <rPh sb="27" eb="28">
      <t>ワリ</t>
    </rPh>
    <rPh sb="29" eb="30">
      <t>ゴウ</t>
    </rPh>
    <phoneticPr fontId="11"/>
  </si>
  <si>
    <r>
      <rPr>
        <sz val="11"/>
        <color indexed="8"/>
        <rFont val="ＭＳ Ｐゴシック"/>
        <family val="3"/>
        <charset val="128"/>
      </rPr>
      <t xml:space="preserve">            </t>
    </r>
    <r>
      <rPr>
        <sz val="10"/>
        <rFont val="ＭＳ ゴシック"/>
        <family val="3"/>
        <charset val="128"/>
      </rPr>
      <t>　　</t>
    </r>
    <r>
      <rPr>
        <b/>
        <sz val="9"/>
        <color indexed="8"/>
        <rFont val="ＭＳ Ｐゴシック"/>
        <family val="3"/>
        <charset val="128"/>
      </rPr>
      <t>単位 : 人、％</t>
    </r>
    <rPh sb="14" eb="16">
      <t>タンイ</t>
    </rPh>
    <rPh sb="19" eb="20">
      <t>ヒト</t>
    </rPh>
    <phoneticPr fontId="11"/>
  </si>
  <si>
    <t>実　　　　　数</t>
    <rPh sb="0" eb="1">
      <t>ジツ</t>
    </rPh>
    <rPh sb="6" eb="7">
      <t>スウ</t>
    </rPh>
    <phoneticPr fontId="11"/>
  </si>
  <si>
    <t>割　　　合</t>
    <rPh sb="0" eb="1">
      <t>ワリ</t>
    </rPh>
    <rPh sb="4" eb="5">
      <t>ゴウ</t>
    </rPh>
    <phoneticPr fontId="11"/>
  </si>
  <si>
    <t>転入者</t>
    <rPh sb="0" eb="3">
      <t>テンニュウシャ</t>
    </rPh>
    <phoneticPr fontId="11"/>
  </si>
  <si>
    <t>転出者</t>
    <rPh sb="0" eb="3">
      <t>テンシュツシャ</t>
    </rPh>
    <phoneticPr fontId="11"/>
  </si>
  <si>
    <t>転入超過者</t>
    <rPh sb="0" eb="2">
      <t>テンニュウ</t>
    </rPh>
    <rPh sb="2" eb="4">
      <t>チョウカ</t>
    </rPh>
    <rPh sb="4" eb="5">
      <t>シャ</t>
    </rPh>
    <phoneticPr fontId="11"/>
  </si>
  <si>
    <t>総数</t>
    <rPh sb="0" eb="2">
      <t>ソウスウ</t>
    </rPh>
    <phoneticPr fontId="11"/>
  </si>
  <si>
    <t>九州</t>
    <rPh sb="0" eb="2">
      <t>キュウシュウ</t>
    </rPh>
    <phoneticPr fontId="11"/>
  </si>
  <si>
    <t>四国</t>
    <rPh sb="0" eb="2">
      <t>シコク</t>
    </rPh>
    <phoneticPr fontId="11"/>
  </si>
  <si>
    <t>中国</t>
    <rPh sb="0" eb="2">
      <t>チュウゴク</t>
    </rPh>
    <phoneticPr fontId="11"/>
  </si>
  <si>
    <t>近畿</t>
    <rPh sb="0" eb="2">
      <t>キンキ</t>
    </rPh>
    <phoneticPr fontId="11"/>
  </si>
  <si>
    <t>中部</t>
    <rPh sb="0" eb="2">
      <t>チュウブ</t>
    </rPh>
    <phoneticPr fontId="11"/>
  </si>
  <si>
    <t>関東</t>
    <rPh sb="0" eb="2">
      <t>カントウ</t>
    </rPh>
    <phoneticPr fontId="11"/>
  </si>
  <si>
    <t>東北</t>
    <rPh sb="0" eb="2">
      <t>トウホク</t>
    </rPh>
    <phoneticPr fontId="11"/>
  </si>
  <si>
    <t>北海道</t>
    <rPh sb="0" eb="3">
      <t>ホッカイドウ</t>
    </rPh>
    <phoneticPr fontId="11"/>
  </si>
  <si>
    <t>国外</t>
    <rPh sb="0" eb="2">
      <t>コクガイ</t>
    </rPh>
    <phoneticPr fontId="11"/>
  </si>
  <si>
    <r>
      <t xml:space="preserve"> </t>
    </r>
    <r>
      <rPr>
        <sz val="8"/>
        <color indexed="8"/>
        <rFont val="ＭＳ Ｐゴシック"/>
        <family val="3"/>
        <charset val="128"/>
      </rPr>
      <t>※「割合」は、小数点以下第２位を四捨五入しているため、合計すると１００にならない場合がある</t>
    </r>
    <r>
      <rPr>
        <sz val="9"/>
        <color indexed="8"/>
        <rFont val="ＭＳ Ｐゴシック"/>
        <family val="3"/>
        <charset val="128"/>
      </rPr>
      <t>。</t>
    </r>
    <rPh sb="3" eb="5">
      <t>ワリアイ</t>
    </rPh>
    <rPh sb="8" eb="11">
      <t>ショウスウテン</t>
    </rPh>
    <rPh sb="11" eb="13">
      <t>イカ</t>
    </rPh>
    <rPh sb="13" eb="14">
      <t>ダイ</t>
    </rPh>
    <rPh sb="15" eb="16">
      <t>イ</t>
    </rPh>
    <rPh sb="17" eb="21">
      <t>シシャゴニュウ</t>
    </rPh>
    <rPh sb="28" eb="30">
      <t>ゴウケイ</t>
    </rPh>
    <rPh sb="41" eb="43">
      <t>バアイ</t>
    </rPh>
    <phoneticPr fontId="11"/>
  </si>
  <si>
    <t>移動</t>
    <rPh sb="0" eb="2">
      <t>イドウ</t>
    </rPh>
    <phoneticPr fontId="11"/>
  </si>
  <si>
    <t>市　町　村　別　の　県　内　移　動　と　県　外　移　動</t>
    <rPh sb="0" eb="1">
      <t>シ</t>
    </rPh>
    <rPh sb="2" eb="3">
      <t>マチ</t>
    </rPh>
    <rPh sb="4" eb="5">
      <t>ムラ</t>
    </rPh>
    <rPh sb="6" eb="7">
      <t>ベツ</t>
    </rPh>
    <rPh sb="10" eb="11">
      <t>ケン</t>
    </rPh>
    <rPh sb="12" eb="13">
      <t>ナイ</t>
    </rPh>
    <rPh sb="14" eb="15">
      <t>ウツリ</t>
    </rPh>
    <rPh sb="16" eb="17">
      <t>ドウ</t>
    </rPh>
    <rPh sb="20" eb="21">
      <t>ケン</t>
    </rPh>
    <rPh sb="22" eb="23">
      <t>ガイ</t>
    </rPh>
    <rPh sb="24" eb="25">
      <t>ウツリ</t>
    </rPh>
    <rPh sb="26" eb="27">
      <t>ドウ</t>
    </rPh>
    <phoneticPr fontId="2"/>
  </si>
  <si>
    <t>区分</t>
    <rPh sb="0" eb="2">
      <t>クブン</t>
    </rPh>
    <phoneticPr fontId="2"/>
  </si>
  <si>
    <t>移動数</t>
    <rPh sb="0" eb="2">
      <t>イドウ</t>
    </rPh>
    <rPh sb="2" eb="3">
      <t>スウ</t>
    </rPh>
    <phoneticPr fontId="2"/>
  </si>
  <si>
    <t>《県内》</t>
    <rPh sb="1" eb="3">
      <t>ケンナイ</t>
    </rPh>
    <phoneticPr fontId="2"/>
  </si>
  <si>
    <t>《県外》</t>
    <rPh sb="1" eb="3">
      <t>ケンガイ</t>
    </rPh>
    <phoneticPr fontId="2"/>
  </si>
  <si>
    <t>不明</t>
    <rPh sb="0" eb="2">
      <t>フメイ</t>
    </rPh>
    <phoneticPr fontId="2"/>
  </si>
  <si>
    <t>【転入】</t>
    <rPh sb="1" eb="3">
      <t>テンニュウ</t>
    </rPh>
    <phoneticPr fontId="2"/>
  </si>
  <si>
    <t>【転出】</t>
    <rPh sb="1" eb="3">
      <t>テンシュツ</t>
    </rPh>
    <phoneticPr fontId="2"/>
  </si>
  <si>
    <t>計</t>
    <rPh sb="0" eb="1">
      <t>ケイ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</si>
  <si>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</si>
  <si>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</si>
  <si>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県計</t>
    <rPh sb="0" eb="1">
      <t>ケン</t>
    </rPh>
    <rPh sb="1" eb="2">
      <t>ケイ</t>
    </rPh>
    <phoneticPr fontId="2"/>
  </si>
  <si>
    <t>市部計</t>
    <rPh sb="0" eb="2">
      <t>シブ</t>
    </rPh>
    <rPh sb="2" eb="3">
      <t>ケイ</t>
    </rPh>
    <phoneticPr fontId="2"/>
  </si>
  <si>
    <t>郡部計</t>
    <rPh sb="0" eb="2">
      <t>グンブ</t>
    </rPh>
    <rPh sb="2" eb="3">
      <t>ケイ</t>
    </rPh>
    <phoneticPr fontId="2"/>
  </si>
  <si>
    <t>大分市</t>
    <rPh sb="0" eb="3">
      <t>オオイタシ</t>
    </rPh>
    <phoneticPr fontId="2"/>
  </si>
  <si>
    <t>別府市</t>
    <rPh sb="0" eb="3">
      <t>ベップシ</t>
    </rPh>
    <phoneticPr fontId="2"/>
  </si>
  <si>
    <t>中津市</t>
    <rPh sb="0" eb="3">
      <t>ナカツシ</t>
    </rPh>
    <phoneticPr fontId="2"/>
  </si>
  <si>
    <t>日田市</t>
    <rPh sb="0" eb="3">
      <t>ヒタシ</t>
    </rPh>
    <phoneticPr fontId="2"/>
  </si>
  <si>
    <t>佐伯市</t>
    <rPh sb="0" eb="3">
      <t>サイキシ</t>
    </rPh>
    <phoneticPr fontId="2"/>
  </si>
  <si>
    <t>臼杵市</t>
    <rPh sb="0" eb="3">
      <t>ウスキシ</t>
    </rPh>
    <phoneticPr fontId="2"/>
  </si>
  <si>
    <t>津久見市</t>
    <rPh sb="0" eb="4">
      <t>ツクミシ</t>
    </rPh>
    <phoneticPr fontId="2"/>
  </si>
  <si>
    <t>竹田市</t>
    <rPh sb="0" eb="3">
      <t>タケタシ</t>
    </rPh>
    <phoneticPr fontId="2"/>
  </si>
  <si>
    <t>豊後高田市</t>
    <rPh sb="0" eb="5">
      <t>ブンゴタカダシ</t>
    </rPh>
    <phoneticPr fontId="2"/>
  </si>
  <si>
    <t>杵築市</t>
    <rPh sb="0" eb="3">
      <t>キツキシ</t>
    </rPh>
    <phoneticPr fontId="2"/>
  </si>
  <si>
    <t>宇佐市</t>
    <rPh sb="0" eb="3">
      <t>ウサシ</t>
    </rPh>
    <phoneticPr fontId="2"/>
  </si>
  <si>
    <t>豊後大野市</t>
    <rPh sb="0" eb="2">
      <t>ブンゴ</t>
    </rPh>
    <rPh sb="2" eb="5">
      <t>オオノシ</t>
    </rPh>
    <phoneticPr fontId="2"/>
  </si>
  <si>
    <t>由布市</t>
    <rPh sb="0" eb="3">
      <t>ユフシ</t>
    </rPh>
    <phoneticPr fontId="2"/>
  </si>
  <si>
    <t>国東市</t>
    <rPh sb="0" eb="3">
      <t>クニサキシ</t>
    </rPh>
    <phoneticPr fontId="2"/>
  </si>
  <si>
    <t>東国東郡</t>
    <rPh sb="0" eb="4">
      <t>ヒガシクニサキグン</t>
    </rPh>
    <phoneticPr fontId="2"/>
  </si>
  <si>
    <t>姫島村</t>
    <rPh sb="0" eb="3">
      <t>ヒメシマムラ</t>
    </rPh>
    <phoneticPr fontId="2"/>
  </si>
  <si>
    <t>速見郡</t>
    <rPh sb="0" eb="3">
      <t>ハヤミグン</t>
    </rPh>
    <phoneticPr fontId="2"/>
  </si>
  <si>
    <t>日出町</t>
    <rPh sb="0" eb="3">
      <t>ヒジマチ</t>
    </rPh>
    <phoneticPr fontId="2"/>
  </si>
  <si>
    <t>玖珠郡</t>
    <rPh sb="0" eb="3">
      <t>クスグン</t>
    </rPh>
    <phoneticPr fontId="2"/>
  </si>
  <si>
    <t>九重町</t>
    <rPh sb="0" eb="3">
      <t>ココノエマチ</t>
    </rPh>
    <phoneticPr fontId="2"/>
  </si>
  <si>
    <t>玖珠町</t>
    <rPh sb="0" eb="3">
      <t>クスマチ</t>
    </rPh>
    <phoneticPr fontId="2"/>
  </si>
  <si>
    <t>市町村間移動</t>
    <rPh sb="0" eb="3">
      <t>シチョウソン</t>
    </rPh>
    <rPh sb="3" eb="4">
      <t>カン</t>
    </rPh>
    <rPh sb="4" eb="6">
      <t>イドウ</t>
    </rPh>
    <phoneticPr fontId="11"/>
  </si>
  <si>
    <t>県　内　市　町　村　間　の　転　入　者　と　転　出　者</t>
    <phoneticPr fontId="2"/>
  </si>
  <si>
    <t>市町村</t>
    <rPh sb="0" eb="3">
      <t>シチョウソン</t>
    </rPh>
    <phoneticPr fontId="2"/>
  </si>
  <si>
    <t>大分</t>
    <rPh sb="0" eb="2">
      <t>オオイタ</t>
    </rPh>
    <phoneticPr fontId="2"/>
  </si>
  <si>
    <t>別府</t>
    <rPh sb="0" eb="2">
      <t>ベップ</t>
    </rPh>
    <phoneticPr fontId="2"/>
  </si>
  <si>
    <t>中津</t>
    <rPh sb="0" eb="2">
      <t>ナカツ</t>
    </rPh>
    <phoneticPr fontId="2"/>
  </si>
  <si>
    <t>日田</t>
    <rPh sb="0" eb="2">
      <t>ヒタ</t>
    </rPh>
    <phoneticPr fontId="2"/>
  </si>
  <si>
    <t>佐伯</t>
    <rPh sb="0" eb="2">
      <t>サエキ</t>
    </rPh>
    <phoneticPr fontId="2"/>
  </si>
  <si>
    <t>臼杵</t>
    <rPh sb="0" eb="2">
      <t>ウスキ</t>
    </rPh>
    <phoneticPr fontId="2"/>
  </si>
  <si>
    <t>津久見</t>
    <rPh sb="0" eb="3">
      <t>ツクミ</t>
    </rPh>
    <phoneticPr fontId="2"/>
  </si>
  <si>
    <t>竹田</t>
    <rPh sb="0" eb="2">
      <t>タケダ</t>
    </rPh>
    <phoneticPr fontId="2"/>
  </si>
  <si>
    <t>豊後高田</t>
    <rPh sb="0" eb="4">
      <t>ブンゴタカダ</t>
    </rPh>
    <phoneticPr fontId="2"/>
  </si>
  <si>
    <t>杵築</t>
    <rPh sb="0" eb="2">
      <t>キツキ</t>
    </rPh>
    <phoneticPr fontId="2"/>
  </si>
  <si>
    <t>宇佐</t>
    <rPh sb="0" eb="2">
      <t>ウサ</t>
    </rPh>
    <phoneticPr fontId="2"/>
  </si>
  <si>
    <t>豊後大野</t>
    <rPh sb="0" eb="2">
      <t>ブンゴ</t>
    </rPh>
    <rPh sb="2" eb="4">
      <t>オオノ</t>
    </rPh>
    <phoneticPr fontId="2"/>
  </si>
  <si>
    <t>由布</t>
    <rPh sb="0" eb="2">
      <t>ユフ</t>
    </rPh>
    <phoneticPr fontId="2"/>
  </si>
  <si>
    <t>国東</t>
    <rPh sb="0" eb="2">
      <t>クニサキ</t>
    </rPh>
    <phoneticPr fontId="2"/>
  </si>
  <si>
    <t>姫島</t>
    <rPh sb="0" eb="2">
      <t>ヒメジマ</t>
    </rPh>
    <phoneticPr fontId="2"/>
  </si>
  <si>
    <t>日出</t>
    <rPh sb="0" eb="2">
      <t>ヒノデ</t>
    </rPh>
    <phoneticPr fontId="2"/>
  </si>
  <si>
    <t>九重</t>
    <rPh sb="0" eb="2">
      <t>クジュウ</t>
    </rPh>
    <phoneticPr fontId="2"/>
  </si>
  <si>
    <t>玖珠</t>
    <rPh sb="0" eb="2">
      <t>クス</t>
    </rPh>
    <phoneticPr fontId="2"/>
  </si>
  <si>
    <t>転入計</t>
    <rPh sb="0" eb="2">
      <t>テンニュウ</t>
    </rPh>
    <rPh sb="2" eb="3">
      <t>ケイ</t>
    </rPh>
    <phoneticPr fontId="2"/>
  </si>
  <si>
    <t>＊＊</t>
    <phoneticPr fontId="2"/>
  </si>
  <si>
    <t>＊＊</t>
    <phoneticPr fontId="2"/>
  </si>
  <si>
    <t>＊＊</t>
    <phoneticPr fontId="2"/>
  </si>
  <si>
    <t>＊＊</t>
    <phoneticPr fontId="2"/>
  </si>
  <si>
    <t>＊＊</t>
    <phoneticPr fontId="2"/>
  </si>
  <si>
    <t>＊＊</t>
    <phoneticPr fontId="2"/>
  </si>
  <si>
    <t>＊＊</t>
    <phoneticPr fontId="2"/>
  </si>
  <si>
    <t>転出計</t>
    <rPh sb="0" eb="2">
      <t>テンシュツ</t>
    </rPh>
    <rPh sb="2" eb="3">
      <t>ケイ</t>
    </rPh>
    <phoneticPr fontId="2"/>
  </si>
  <si>
    <t>県外ブロック別</t>
    <rPh sb="0" eb="2">
      <t>ケンガイ</t>
    </rPh>
    <rPh sb="6" eb="7">
      <t>ベツ</t>
    </rPh>
    <phoneticPr fontId="11"/>
  </si>
  <si>
    <t>市 町 村 の 全 国 ブ ロ ッ ク 別 転 入 者 と 転 出 者</t>
    <rPh sb="0" eb="1">
      <t>シ</t>
    </rPh>
    <rPh sb="2" eb="3">
      <t>マチ</t>
    </rPh>
    <rPh sb="4" eb="5">
      <t>ムラ</t>
    </rPh>
    <rPh sb="8" eb="9">
      <t>ゼン</t>
    </rPh>
    <rPh sb="10" eb="11">
      <t>コク</t>
    </rPh>
    <rPh sb="20" eb="21">
      <t>ベツ</t>
    </rPh>
    <rPh sb="22" eb="23">
      <t>テン</t>
    </rPh>
    <rPh sb="24" eb="25">
      <t>イリ</t>
    </rPh>
    <rPh sb="26" eb="27">
      <t>シャ</t>
    </rPh>
    <rPh sb="30" eb="31">
      <t>テン</t>
    </rPh>
    <rPh sb="32" eb="33">
      <t>デ</t>
    </rPh>
    <rPh sb="34" eb="35">
      <t>シャ</t>
    </rPh>
    <phoneticPr fontId="2"/>
  </si>
  <si>
    <t>区　　分</t>
    <rPh sb="0" eb="1">
      <t>ク</t>
    </rPh>
    <rPh sb="3" eb="4">
      <t>ブン</t>
    </rPh>
    <phoneticPr fontId="2"/>
  </si>
  <si>
    <t>転入者</t>
    <rPh sb="0" eb="3">
      <t>テンニュウシャ</t>
    </rPh>
    <phoneticPr fontId="2"/>
  </si>
  <si>
    <t>転出者</t>
    <rPh sb="0" eb="3">
      <t>テンシュツシャ</t>
    </rPh>
    <phoneticPr fontId="2"/>
  </si>
  <si>
    <t>総数</t>
    <rPh sb="0" eb="2">
      <t>ソウスウ</t>
    </rPh>
    <phoneticPr fontId="2"/>
  </si>
  <si>
    <t>北海道</t>
    <rPh sb="0" eb="3">
      <t>ホッカイドウ</t>
    </rPh>
    <phoneticPr fontId="2"/>
  </si>
  <si>
    <t>東北</t>
    <rPh sb="0" eb="2">
      <t>トウホク</t>
    </rPh>
    <phoneticPr fontId="2"/>
  </si>
  <si>
    <t>関東</t>
    <rPh sb="0" eb="2">
      <t>カントウ</t>
    </rPh>
    <phoneticPr fontId="2"/>
  </si>
  <si>
    <t>中部</t>
    <rPh sb="0" eb="2">
      <t>チュウブ</t>
    </rPh>
    <phoneticPr fontId="2"/>
  </si>
  <si>
    <t>近畿</t>
    <rPh sb="0" eb="2">
      <t>キンキ</t>
    </rPh>
    <phoneticPr fontId="2"/>
  </si>
  <si>
    <t>中国</t>
    <rPh sb="0" eb="2">
      <t>チュウゴク</t>
    </rPh>
    <phoneticPr fontId="2"/>
  </si>
  <si>
    <t>四国</t>
    <rPh sb="0" eb="2">
      <t>シコク</t>
    </rPh>
    <phoneticPr fontId="2"/>
  </si>
  <si>
    <t>九州</t>
    <rPh sb="0" eb="2">
      <t>キュウシュウ</t>
    </rPh>
    <phoneticPr fontId="2"/>
  </si>
  <si>
    <t>国外</t>
    <rPh sb="0" eb="2">
      <t>コクガイ</t>
    </rPh>
    <phoneticPr fontId="2"/>
  </si>
  <si>
    <t>令和元年5月分</t>
    <rPh sb="2" eb="3">
      <t>モト</t>
    </rPh>
    <phoneticPr fontId="2"/>
  </si>
  <si>
    <t>単位：人、世帯</t>
  </si>
  <si>
    <t>毎月</t>
    <rPh sb="0" eb="1">
      <t>マイ</t>
    </rPh>
    <rPh sb="1" eb="2">
      <t>ツキ</t>
    </rPh>
    <phoneticPr fontId="11"/>
  </si>
  <si>
    <t>総人口</t>
    <phoneticPr fontId="11"/>
  </si>
  <si>
    <t>１ヵ月間の人口動態</t>
    <rPh sb="2" eb="3">
      <t>ゲツ</t>
    </rPh>
    <phoneticPr fontId="11"/>
  </si>
  <si>
    <t>世帯数</t>
    <phoneticPr fontId="11"/>
  </si>
  <si>
    <t>人口増減</t>
  </si>
  <si>
    <t>自然動態</t>
    <phoneticPr fontId="11"/>
  </si>
  <si>
    <t>社会動態</t>
    <phoneticPr fontId="11"/>
  </si>
  <si>
    <t>出生</t>
    <phoneticPr fontId="11"/>
  </si>
  <si>
    <t>死亡</t>
    <phoneticPr fontId="11"/>
  </si>
  <si>
    <t>自然増減</t>
  </si>
  <si>
    <t>転入</t>
    <phoneticPr fontId="11"/>
  </si>
  <si>
    <t>転出</t>
    <phoneticPr fontId="11"/>
  </si>
  <si>
    <t>社会増減</t>
  </si>
  <si>
    <t>H30/5</t>
    <phoneticPr fontId="11"/>
  </si>
  <si>
    <t>H31/1</t>
    <phoneticPr fontId="11"/>
  </si>
  <si>
    <t>R1/5</t>
    <phoneticPr fontId="11"/>
  </si>
  <si>
    <t>この１年間の計</t>
    <phoneticPr fontId="11"/>
  </si>
  <si>
    <t>－</t>
  </si>
  <si>
    <t>（注）　総人口は翌月の１日現在</t>
  </si>
  <si>
    <t>注）人口及び世帯数は、平成27年国勢調査による確定人口及び世帯数を基にした当該月の翌月１日現在の推計値です。</t>
    <phoneticPr fontId="25"/>
  </si>
  <si>
    <t xml:space="preserve">           増加及び減少した主な市町村 （対前月）</t>
    <rPh sb="11" eb="13">
      <t>ゾウカ</t>
    </rPh>
    <rPh sb="13" eb="14">
      <t>オヨ</t>
    </rPh>
    <rPh sb="15" eb="17">
      <t>ゲンショウ</t>
    </rPh>
    <rPh sb="19" eb="20">
      <t>オモ</t>
    </rPh>
    <rPh sb="21" eb="24">
      <t>シチョウソン</t>
    </rPh>
    <rPh sb="26" eb="27">
      <t>タイ</t>
    </rPh>
    <rPh sb="27" eb="29">
      <t>ゼンゲツ</t>
    </rPh>
    <phoneticPr fontId="11"/>
  </si>
  <si>
    <r>
      <t>　　</t>
    </r>
    <r>
      <rPr>
        <b/>
        <sz val="9"/>
        <color indexed="8"/>
        <rFont val="ＭＳ Ｐゴシック"/>
        <family val="3"/>
        <charset val="128"/>
      </rPr>
      <t>単位 : 人</t>
    </r>
    <rPh sb="2" eb="4">
      <t>タンイ</t>
    </rPh>
    <rPh sb="7" eb="8">
      <t>ヒト</t>
    </rPh>
    <phoneticPr fontId="11"/>
  </si>
  <si>
    <r>
      <t>　　　　</t>
    </r>
    <r>
      <rPr>
        <sz val="11"/>
        <color indexed="48"/>
        <rFont val="ＭＳ Ｐゴシック"/>
        <family val="3"/>
        <charset val="128"/>
      </rPr>
      <t>増加 （上位市町村）</t>
    </r>
    <rPh sb="4" eb="6">
      <t>ゾウカ</t>
    </rPh>
    <rPh sb="8" eb="10">
      <t>ジョウイ</t>
    </rPh>
    <rPh sb="10" eb="13">
      <t>シチョウソン</t>
    </rPh>
    <phoneticPr fontId="11"/>
  </si>
  <si>
    <r>
      <t>　　　　</t>
    </r>
    <r>
      <rPr>
        <sz val="11"/>
        <color indexed="10"/>
        <rFont val="ＭＳ Ｐゴシック"/>
        <family val="3"/>
        <charset val="128"/>
      </rPr>
      <t>減少 （上位６市町村）</t>
    </r>
    <rPh sb="4" eb="6">
      <t>ゲンショウ</t>
    </rPh>
    <rPh sb="8" eb="10">
      <t>ジョウイ</t>
    </rPh>
    <rPh sb="11" eb="14">
      <t>シチョウソン</t>
    </rPh>
    <phoneticPr fontId="11"/>
  </si>
  <si>
    <t>市町村名</t>
    <rPh sb="0" eb="3">
      <t>シチョウソン</t>
    </rPh>
    <rPh sb="3" eb="4">
      <t>ナ</t>
    </rPh>
    <phoneticPr fontId="11"/>
  </si>
  <si>
    <t>人　数</t>
    <rPh sb="0" eb="1">
      <t>ヒト</t>
    </rPh>
    <rPh sb="2" eb="3">
      <t>スウ</t>
    </rPh>
    <phoneticPr fontId="11"/>
  </si>
  <si>
    <t>市町村名</t>
    <phoneticPr fontId="11"/>
  </si>
  <si>
    <t>人　数</t>
    <phoneticPr fontId="11"/>
  </si>
  <si>
    <t>大分市</t>
  </si>
  <si>
    <t>別府市</t>
  </si>
  <si>
    <t>日出町</t>
  </si>
  <si>
    <t>宇佐市</t>
  </si>
  <si>
    <t>中津市</t>
  </si>
  <si>
    <t>国東市</t>
  </si>
  <si>
    <t>佐伯市</t>
  </si>
  <si>
    <t>臼杵市
杵築市</t>
  </si>
  <si>
    <t>統計表</t>
    <rPh sb="0" eb="3">
      <t>トウケイヒョウ</t>
    </rPh>
    <phoneticPr fontId="11"/>
  </si>
  <si>
    <t>大　分　県　の　市　町　村　別　人　口　と　世　帯</t>
    <rPh sb="0" eb="1">
      <t>ダイ</t>
    </rPh>
    <rPh sb="2" eb="3">
      <t>ブン</t>
    </rPh>
    <rPh sb="4" eb="5">
      <t>ケン</t>
    </rPh>
    <rPh sb="8" eb="9">
      <t>シ</t>
    </rPh>
    <rPh sb="10" eb="11">
      <t>マチ</t>
    </rPh>
    <rPh sb="12" eb="13">
      <t>ムラ</t>
    </rPh>
    <rPh sb="14" eb="15">
      <t>ベツ</t>
    </rPh>
    <rPh sb="16" eb="17">
      <t>ジン</t>
    </rPh>
    <rPh sb="18" eb="19">
      <t>クチ</t>
    </rPh>
    <rPh sb="22" eb="23">
      <t>ヨ</t>
    </rPh>
    <rPh sb="24" eb="25">
      <t>オビ</t>
    </rPh>
    <phoneticPr fontId="2"/>
  </si>
  <si>
    <t>令和元年6月1日現在</t>
    <rPh sb="2" eb="3">
      <t>モト</t>
    </rPh>
    <phoneticPr fontId="2"/>
  </si>
  <si>
    <t>《総数》</t>
    <rPh sb="1" eb="3">
      <t>ソウスウ</t>
    </rPh>
    <phoneticPr fontId="2"/>
  </si>
  <si>
    <t>《男》</t>
    <rPh sb="1" eb="2">
      <t>オトコ</t>
    </rPh>
    <phoneticPr fontId="2"/>
  </si>
  <si>
    <t>《女》</t>
    <rPh sb="1" eb="2">
      <t>オンナ</t>
    </rPh>
    <phoneticPr fontId="2"/>
  </si>
  <si>
    <t>世帯数</t>
    <rPh sb="0" eb="3">
      <t>セタイスウ</t>
    </rPh>
    <phoneticPr fontId="2"/>
  </si>
  <si>
    <t>人口</t>
    <rPh sb="0" eb="2">
      <t>ジンコウ</t>
    </rPh>
    <phoneticPr fontId="2"/>
  </si>
  <si>
    <t>増減</t>
    <rPh sb="0" eb="2">
      <t>ゾウゲン</t>
    </rPh>
    <phoneticPr fontId="2"/>
  </si>
  <si>
    <t>出生</t>
    <rPh sb="0" eb="2">
      <t>シュッショウ</t>
    </rPh>
    <phoneticPr fontId="2"/>
  </si>
  <si>
    <t>死亡</t>
    <rPh sb="0" eb="2">
      <t>シボウ</t>
    </rPh>
    <phoneticPr fontId="2"/>
  </si>
  <si>
    <t>転入</t>
    <rPh sb="0" eb="2">
      <t>テンニュウ</t>
    </rPh>
    <phoneticPr fontId="2"/>
  </si>
  <si>
    <t>転出</t>
    <rPh sb="0" eb="2">
      <t>テンシュツ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</si>
</sst>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[$-411]ggge&quot;年&quot;m&quot;月分&quot;"/>
    <numFmt numFmtId="177" formatCode="#,##0;[Red]\-#,##0;@"/>
    <numFmt numFmtId="178" formatCode="#,##0;[Red]\-#,##0;&quot;-&quot;;@"/>
    <numFmt numFmtId="179" formatCode="#,##0;[Red]\-#,##0;&quot; &quot;;@"/>
    <numFmt numFmtId="180" formatCode="#,##0_ ;[Red]\-#,##0\ "/>
  </numFmts>
  <fonts count="30" x14ac:knownFonts="1">
    <font>
      <sz val="10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name val="ＭＳ ゴシック"/>
      <family val="3"/>
      <charset val="128"/>
    </font>
    <font>
      <b/>
      <sz val="10"/>
      <name val="ＭＳ ゴシック"/>
      <family val="3"/>
      <charset val="128"/>
    </font>
    <font>
      <b/>
      <sz val="16"/>
      <name val="ＭＳ ゴシック"/>
      <family val="3"/>
      <charset val="128"/>
    </font>
    <font>
      <b/>
      <sz val="11"/>
      <name val="ＭＳ Ｐゴシック"/>
      <family val="3"/>
      <charset val="128"/>
    </font>
    <font>
      <sz val="7"/>
      <name val="ＭＳ ゴシック"/>
      <family val="3"/>
      <charset val="128"/>
    </font>
    <font>
      <sz val="11"/>
      <color indexed="6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9"/>
      <color indexed="8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color rgb="FF3399FF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b/>
      <sz val="11"/>
      <name val="ＭＳ ゴシック"/>
      <family val="3"/>
      <charset val="128"/>
    </font>
    <font>
      <sz val="8"/>
      <color rgb="FF000000"/>
      <name val="メイリオ"/>
      <family val="3"/>
      <charset val="128"/>
    </font>
    <font>
      <sz val="11"/>
      <name val="Times New Roman"/>
      <family val="1"/>
    </font>
    <font>
      <sz val="9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0"/>
      <color indexed="8"/>
      <name val="メイリオ"/>
      <family val="3"/>
      <charset val="128"/>
    </font>
    <font>
      <sz val="11"/>
      <color indexed="48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0"/>
      <color theme="1"/>
      <name val="ＭＳ ゴシック"/>
      <family val="3"/>
      <charset val="128"/>
    </font>
    <font>
      <b/>
      <sz val="10"/>
      <name val="ＭＳ Ｐゴシック"/>
      <family val="3"/>
      <charset val="128"/>
    </font>
  </fonts>
  <fills count="11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CFF"/>
        <bgColor rgb="FFFFCCFF"/>
      </patternFill>
    </fill>
    <fill>
      <patternFill patternType="solid">
        <fgColor rgb="FFFFCCFF"/>
        <bgColor indexed="64"/>
      </patternFill>
    </fill>
  </fills>
  <borders count="76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theme="6" tint="0.79992065187536243"/>
      </left>
      <right style="thin">
        <color theme="6" tint="0.79992065187536243"/>
      </right>
      <top style="thin">
        <color theme="6" tint="0.79992065187536243"/>
      </top>
      <bottom style="thin">
        <color theme="6" tint="0.79992065187536243"/>
      </bottom>
      <diagonal/>
    </border>
    <border>
      <left style="thin">
        <color theme="6" tint="0.79995117038483843"/>
      </left>
      <right style="thin">
        <color theme="6" tint="0.79995117038483843"/>
      </right>
      <top style="thin">
        <color theme="6" tint="0.79995117038483843"/>
      </top>
      <bottom style="thin">
        <color theme="6" tint="0.79995117038483843"/>
      </bottom>
      <diagonal/>
    </border>
    <border>
      <left style="thin">
        <color theme="6" tint="0.79995117038483843"/>
      </left>
      <right style="thin">
        <color theme="6" tint="0.79995117038483843"/>
      </right>
      <top/>
      <bottom style="thin">
        <color theme="6" tint="0.79995117038483843"/>
      </bottom>
      <diagonal/>
    </border>
    <border>
      <left style="thin">
        <color theme="6" tint="0.79992065187536243"/>
      </left>
      <right/>
      <top style="thin">
        <color theme="6" tint="0.79992065187536243"/>
      </top>
      <bottom style="thin">
        <color theme="6" tint="0.79992065187536243"/>
      </bottom>
      <diagonal/>
    </border>
    <border>
      <left/>
      <right/>
      <top style="thin">
        <color theme="6" tint="0.79992065187536243"/>
      </top>
      <bottom style="thin">
        <color theme="6" tint="0.79992065187536243"/>
      </bottom>
      <diagonal/>
    </border>
    <border>
      <left/>
      <right style="thin">
        <color theme="6" tint="0.79992065187536243"/>
      </right>
      <top style="thin">
        <color theme="6" tint="0.79992065187536243"/>
      </top>
      <bottom style="thin">
        <color theme="6" tint="0.79992065187536243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6" tint="0.79998168889431442"/>
      </left>
      <right style="thin">
        <color theme="6" tint="0.79998168889431442"/>
      </right>
      <top style="thin">
        <color theme="6" tint="0.79998168889431442"/>
      </top>
      <bottom style="thin">
        <color theme="6" tint="0.79998168889431442"/>
      </bottom>
      <diagonal/>
    </border>
    <border>
      <left/>
      <right style="thin">
        <color theme="6" tint="0.79995117038483843"/>
      </right>
      <top style="thin">
        <color theme="6" tint="0.79992065187536243"/>
      </top>
      <bottom style="thin">
        <color theme="6" tint="0.79995117038483843"/>
      </bottom>
      <diagonal/>
    </border>
    <border>
      <left/>
      <right style="thin">
        <color theme="6" tint="0.79995117038483843"/>
      </right>
      <top style="thin">
        <color theme="6" tint="0.79995117038483843"/>
      </top>
      <bottom style="thin">
        <color theme="6" tint="0.79995117038483843"/>
      </bottom>
      <diagonal/>
    </border>
    <border>
      <left style="dotted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0">
    <xf numFmtId="0" fontId="0" fillId="0" borderId="0">
      <alignment vertical="center"/>
    </xf>
    <xf numFmtId="38" fontId="3" fillId="0" borderId="0" applyFont="0" applyFill="0" applyBorder="0" applyAlignment="0" applyProtection="0"/>
    <xf numFmtId="0" fontId="1" fillId="0" borderId="0">
      <alignment vertical="center"/>
    </xf>
    <xf numFmtId="0" fontId="3" fillId="0" borderId="0"/>
    <xf numFmtId="0" fontId="1" fillId="0" borderId="0">
      <alignment vertical="center"/>
    </xf>
    <xf numFmtId="0" fontId="3" fillId="0" borderId="0"/>
    <xf numFmtId="0" fontId="3" fillId="0" borderId="0"/>
    <xf numFmtId="0" fontId="3" fillId="0" borderId="0"/>
    <xf numFmtId="0" fontId="16" fillId="0" borderId="0">
      <alignment vertical="center"/>
    </xf>
    <xf numFmtId="0" fontId="1" fillId="0" borderId="0">
      <alignment vertical="center"/>
    </xf>
  </cellStyleXfs>
  <cellXfs count="218">
    <xf numFmtId="0" fontId="0" fillId="0" borderId="0" xfId="0">
      <alignment vertical="center"/>
    </xf>
    <xf numFmtId="0" fontId="0" fillId="5" borderId="0" xfId="0" applyFill="1">
      <alignment vertical="center"/>
    </xf>
    <xf numFmtId="0" fontId="18" fillId="5" borderId="0" xfId="0" applyFont="1" applyFill="1">
      <alignment vertical="center"/>
    </xf>
    <xf numFmtId="0" fontId="16" fillId="5" borderId="0" xfId="0" applyFont="1" applyFill="1">
      <alignment vertical="center"/>
    </xf>
    <xf numFmtId="0" fontId="17" fillId="6" borderId="24" xfId="0" applyFont="1" applyFill="1" applyBorder="1" applyAlignment="1">
      <alignment horizontal="center" vertical="center"/>
    </xf>
    <xf numFmtId="0" fontId="17" fillId="7" borderId="25" xfId="0" applyFont="1" applyFill="1" applyBorder="1" applyAlignment="1">
      <alignment horizontal="center" vertical="center"/>
    </xf>
    <xf numFmtId="180" fontId="0" fillId="0" borderId="26" xfId="0" applyNumberFormat="1" applyFill="1" applyBorder="1" applyAlignment="1">
      <alignment horizontal="right" vertical="center"/>
    </xf>
    <xf numFmtId="0" fontId="0" fillId="5" borderId="0" xfId="0" applyFill="1" applyAlignment="1">
      <alignment vertical="center"/>
    </xf>
    <xf numFmtId="180" fontId="0" fillId="0" borderId="26" xfId="0" applyNumberFormat="1" applyBorder="1" applyAlignment="1">
      <alignment horizontal="right" vertical="center"/>
    </xf>
    <xf numFmtId="0" fontId="5" fillId="0" borderId="0" xfId="5" applyFont="1" applyAlignment="1">
      <alignment horizontal="center" vertical="center" justifyLastLine="1"/>
    </xf>
    <xf numFmtId="0" fontId="1" fillId="0" borderId="0" xfId="4">
      <alignment vertical="center"/>
    </xf>
    <xf numFmtId="0" fontId="7" fillId="0" borderId="0" xfId="4" applyFont="1" applyAlignment="1">
      <alignment horizontal="distributed" vertical="center" justifyLastLine="1"/>
    </xf>
    <xf numFmtId="0" fontId="3" fillId="0" borderId="0" xfId="3"/>
    <xf numFmtId="0" fontId="1" fillId="0" borderId="0" xfId="3" applyFont="1" applyBorder="1" applyAlignment="1">
      <alignment vertical="center"/>
    </xf>
    <xf numFmtId="0" fontId="3" fillId="4" borderId="32" xfId="4" applyFont="1" applyFill="1" applyBorder="1" applyAlignment="1">
      <alignment horizontal="distributed" vertical="center" justifyLastLine="1"/>
    </xf>
    <xf numFmtId="0" fontId="3" fillId="4" borderId="33" xfId="4" applyFont="1" applyFill="1" applyBorder="1" applyAlignment="1">
      <alignment horizontal="distributed" vertical="center" justifyLastLine="1"/>
    </xf>
    <xf numFmtId="0" fontId="3" fillId="4" borderId="34" xfId="4" applyFont="1" applyFill="1" applyBorder="1" applyAlignment="1">
      <alignment horizontal="distributed" vertical="center" justifyLastLine="1"/>
    </xf>
    <xf numFmtId="0" fontId="3" fillId="2" borderId="1" xfId="4" applyFont="1" applyFill="1" applyBorder="1" applyAlignment="1">
      <alignment horizontal="distributed" vertical="center" justifyLastLine="1"/>
    </xf>
    <xf numFmtId="177" fontId="3" fillId="2" borderId="9" xfId="4" applyNumberFormat="1" applyFont="1" applyFill="1" applyBorder="1">
      <alignment vertical="center"/>
    </xf>
    <xf numFmtId="177" fontId="19" fillId="2" borderId="37" xfId="4" applyNumberFormat="1" applyFont="1" applyFill="1" applyBorder="1">
      <alignment vertical="center"/>
    </xf>
    <xf numFmtId="177" fontId="19" fillId="2" borderId="38" xfId="4" applyNumberFormat="1" applyFont="1" applyFill="1" applyBorder="1">
      <alignment vertical="center"/>
    </xf>
    <xf numFmtId="177" fontId="19" fillId="2" borderId="39" xfId="4" applyNumberFormat="1" applyFont="1" applyFill="1" applyBorder="1">
      <alignment vertical="center"/>
    </xf>
    <xf numFmtId="177" fontId="19" fillId="2" borderId="40" xfId="4" applyNumberFormat="1" applyFont="1" applyFill="1" applyBorder="1">
      <alignment vertical="center"/>
    </xf>
    <xf numFmtId="177" fontId="19" fillId="2" borderId="41" xfId="4" applyNumberFormat="1" applyFont="1" applyFill="1" applyBorder="1">
      <alignment vertical="center"/>
    </xf>
    <xf numFmtId="177" fontId="1" fillId="0" borderId="0" xfId="4" applyNumberFormat="1">
      <alignment vertical="center"/>
    </xf>
    <xf numFmtId="0" fontId="3" fillId="0" borderId="1" xfId="4" applyFont="1" applyBorder="1" applyAlignment="1">
      <alignment horizontal="distributed" vertical="center" justifyLastLine="1"/>
    </xf>
    <xf numFmtId="177" fontId="3" fillId="0" borderId="9" xfId="4" applyNumberFormat="1" applyFont="1" applyBorder="1">
      <alignment vertical="center"/>
    </xf>
    <xf numFmtId="177" fontId="19" fillId="0" borderId="37" xfId="4" applyNumberFormat="1" applyFont="1" applyBorder="1">
      <alignment vertical="center"/>
    </xf>
    <xf numFmtId="177" fontId="19" fillId="0" borderId="38" xfId="4" applyNumberFormat="1" applyFont="1" applyBorder="1">
      <alignment vertical="center"/>
    </xf>
    <xf numFmtId="177" fontId="19" fillId="0" borderId="39" xfId="4" applyNumberFormat="1" applyFont="1" applyBorder="1">
      <alignment vertical="center"/>
    </xf>
    <xf numFmtId="177" fontId="19" fillId="0" borderId="40" xfId="4" applyNumberFormat="1" applyFont="1" applyBorder="1">
      <alignment vertical="center"/>
    </xf>
    <xf numFmtId="177" fontId="19" fillId="0" borderId="41" xfId="4" applyNumberFormat="1" applyFont="1" applyBorder="1">
      <alignment vertical="center"/>
    </xf>
    <xf numFmtId="0" fontId="3" fillId="0" borderId="2" xfId="4" applyFont="1" applyBorder="1" applyAlignment="1">
      <alignment horizontal="distributed" vertical="center" justifyLastLine="1"/>
    </xf>
    <xf numFmtId="177" fontId="3" fillId="0" borderId="10" xfId="4" applyNumberFormat="1" applyFont="1" applyBorder="1">
      <alignment vertical="center"/>
    </xf>
    <xf numFmtId="177" fontId="19" fillId="0" borderId="42" xfId="4" applyNumberFormat="1" applyFont="1" applyBorder="1">
      <alignment vertical="center"/>
    </xf>
    <xf numFmtId="177" fontId="19" fillId="0" borderId="43" xfId="4" applyNumberFormat="1" applyFont="1" applyBorder="1">
      <alignment vertical="center"/>
    </xf>
    <xf numFmtId="177" fontId="19" fillId="0" borderId="44" xfId="4" applyNumberFormat="1" applyFont="1" applyBorder="1">
      <alignment vertical="center"/>
    </xf>
    <xf numFmtId="177" fontId="19" fillId="0" borderId="45" xfId="4" applyNumberFormat="1" applyFont="1" applyBorder="1">
      <alignment vertical="center"/>
    </xf>
    <xf numFmtId="177" fontId="19" fillId="0" borderId="46" xfId="4" applyNumberFormat="1" applyFont="1" applyBorder="1">
      <alignment vertical="center"/>
    </xf>
    <xf numFmtId="0" fontId="9" fillId="0" borderId="0" xfId="4" applyFont="1">
      <alignment vertical="center"/>
    </xf>
    <xf numFmtId="0" fontId="5" fillId="0" borderId="0" xfId="4" applyFont="1" applyAlignment="1">
      <alignment horizontal="center" vertical="center"/>
    </xf>
    <xf numFmtId="0" fontId="1" fillId="0" borderId="0" xfId="4" applyFont="1" applyAlignment="1">
      <alignment horizontal="distributed" vertical="center" justifyLastLine="1"/>
    </xf>
    <xf numFmtId="0" fontId="20" fillId="0" borderId="0" xfId="3" applyFont="1" applyAlignment="1">
      <alignment horizontal="distributed" vertical="center" justifyLastLine="1"/>
    </xf>
    <xf numFmtId="0" fontId="3" fillId="0" borderId="3" xfId="4" applyFont="1" applyBorder="1" applyAlignment="1">
      <alignment horizontal="center" vertical="center" shrinkToFit="1"/>
    </xf>
    <xf numFmtId="0" fontId="3" fillId="0" borderId="47" xfId="4" applyFont="1" applyBorder="1" applyAlignment="1">
      <alignment horizontal="center" vertical="center" shrinkToFit="1"/>
    </xf>
    <xf numFmtId="0" fontId="3" fillId="0" borderId="48" xfId="4" applyFont="1" applyBorder="1" applyAlignment="1">
      <alignment horizontal="center" vertical="center" shrinkToFit="1"/>
    </xf>
    <xf numFmtId="0" fontId="3" fillId="0" borderId="4" xfId="4" applyFont="1" applyBorder="1" applyAlignment="1">
      <alignment horizontal="center" vertical="center" shrinkToFit="1"/>
    </xf>
    <xf numFmtId="0" fontId="3" fillId="2" borderId="5" xfId="4" applyFont="1" applyFill="1" applyBorder="1" applyAlignment="1">
      <alignment horizontal="center" vertical="center" shrinkToFit="1"/>
    </xf>
    <xf numFmtId="0" fontId="1" fillId="0" borderId="0" xfId="4" applyAlignment="1">
      <alignment horizontal="center" vertical="center" shrinkToFit="1"/>
    </xf>
    <xf numFmtId="0" fontId="3" fillId="0" borderId="6" xfId="4" applyFont="1" applyBorder="1" applyAlignment="1">
      <alignment horizontal="distributed" vertical="center" justifyLastLine="1"/>
    </xf>
    <xf numFmtId="178" fontId="4" fillId="3" borderId="49" xfId="4" applyNumberFormat="1" applyFont="1" applyFill="1" applyBorder="1" applyAlignment="1">
      <alignment horizontal="center" vertical="center"/>
    </xf>
    <xf numFmtId="178" fontId="3" fillId="0" borderId="50" xfId="4" applyNumberFormat="1" applyFont="1" applyBorder="1">
      <alignment vertical="center"/>
    </xf>
    <xf numFmtId="178" fontId="3" fillId="0" borderId="51" xfId="4" applyNumberFormat="1" applyFont="1" applyBorder="1">
      <alignment vertical="center"/>
    </xf>
    <xf numFmtId="177" fontId="3" fillId="2" borderId="52" xfId="4" applyNumberFormat="1" applyFont="1" applyFill="1" applyBorder="1">
      <alignment vertical="center"/>
    </xf>
    <xf numFmtId="178" fontId="3" fillId="0" borderId="37" xfId="4" applyNumberFormat="1" applyFont="1" applyBorder="1">
      <alignment vertical="center"/>
    </xf>
    <xf numFmtId="178" fontId="4" fillId="3" borderId="38" xfId="4" applyNumberFormat="1" applyFont="1" applyFill="1" applyBorder="1" applyAlignment="1">
      <alignment horizontal="center" vertical="center"/>
    </xf>
    <xf numFmtId="178" fontId="3" fillId="0" borderId="38" xfId="4" applyNumberFormat="1" applyFont="1" applyBorder="1">
      <alignment vertical="center"/>
    </xf>
    <xf numFmtId="178" fontId="3" fillId="0" borderId="0" xfId="4" applyNumberFormat="1" applyFont="1" applyBorder="1">
      <alignment vertical="center"/>
    </xf>
    <xf numFmtId="177" fontId="3" fillId="2" borderId="11" xfId="4" applyNumberFormat="1" applyFont="1" applyFill="1" applyBorder="1">
      <alignment vertical="center"/>
    </xf>
    <xf numFmtId="178" fontId="3" fillId="0" borderId="53" xfId="4" applyNumberFormat="1" applyFont="1" applyBorder="1">
      <alignment vertical="center"/>
    </xf>
    <xf numFmtId="178" fontId="3" fillId="0" borderId="54" xfId="4" applyNumberFormat="1" applyFont="1" applyBorder="1">
      <alignment vertical="center"/>
    </xf>
    <xf numFmtId="178" fontId="4" fillId="3" borderId="55" xfId="4" applyNumberFormat="1" applyFont="1" applyFill="1" applyBorder="1" applyAlignment="1">
      <alignment horizontal="center" vertical="center"/>
    </xf>
    <xf numFmtId="0" fontId="3" fillId="2" borderId="7" xfId="4" applyFont="1" applyFill="1" applyBorder="1" applyAlignment="1">
      <alignment horizontal="distributed" vertical="center" justifyLastLine="1"/>
    </xf>
    <xf numFmtId="177" fontId="3" fillId="2" borderId="56" xfId="4" applyNumberFormat="1" applyFont="1" applyFill="1" applyBorder="1">
      <alignment vertical="center"/>
    </xf>
    <xf numFmtId="177" fontId="3" fillId="2" borderId="57" xfId="4" applyNumberFormat="1" applyFont="1" applyFill="1" applyBorder="1">
      <alignment vertical="center"/>
    </xf>
    <xf numFmtId="177" fontId="3" fillId="2" borderId="58" xfId="4" applyNumberFormat="1" applyFont="1" applyFill="1" applyBorder="1">
      <alignment vertical="center"/>
    </xf>
    <xf numFmtId="177" fontId="3" fillId="2" borderId="12" xfId="4" applyNumberFormat="1" applyFont="1" applyFill="1" applyBorder="1">
      <alignment vertical="center"/>
    </xf>
    <xf numFmtId="0" fontId="1" fillId="0" borderId="0" xfId="4" applyBorder="1" applyAlignment="1">
      <alignment horizontal="distributed" vertical="center" justifyLastLine="1"/>
    </xf>
    <xf numFmtId="179" fontId="1" fillId="0" borderId="0" xfId="4" applyNumberFormat="1" applyBorder="1">
      <alignment vertical="center"/>
    </xf>
    <xf numFmtId="0" fontId="1" fillId="0" borderId="0" xfId="4" applyBorder="1">
      <alignment vertical="center"/>
    </xf>
    <xf numFmtId="0" fontId="1" fillId="0" borderId="0" xfId="3" applyFont="1" applyAlignment="1">
      <alignment horizontal="distributed" vertical="center" justifyLastLine="1"/>
    </xf>
    <xf numFmtId="0" fontId="6" fillId="0" borderId="8" xfId="3" applyFont="1" applyBorder="1" applyAlignment="1">
      <alignment horizontal="center" vertical="center"/>
    </xf>
    <xf numFmtId="0" fontId="3" fillId="4" borderId="32" xfId="4" applyFont="1" applyFill="1" applyBorder="1" applyAlignment="1">
      <alignment horizontal="distributed" vertical="center" shrinkToFit="1"/>
    </xf>
    <xf numFmtId="0" fontId="3" fillId="4" borderId="33" xfId="4" applyFont="1" applyFill="1" applyBorder="1" applyAlignment="1">
      <alignment horizontal="center" vertical="center" shrinkToFit="1"/>
    </xf>
    <xf numFmtId="0" fontId="3" fillId="4" borderId="33" xfId="4" applyFont="1" applyFill="1" applyBorder="1" applyAlignment="1">
      <alignment horizontal="distributed" vertical="center" shrinkToFit="1"/>
    </xf>
    <xf numFmtId="0" fontId="3" fillId="4" borderId="34" xfId="4" applyFont="1" applyFill="1" applyBorder="1" applyAlignment="1">
      <alignment horizontal="distributed" vertical="center" shrinkToFit="1"/>
    </xf>
    <xf numFmtId="0" fontId="3" fillId="4" borderId="59" xfId="4" applyFont="1" applyFill="1" applyBorder="1" applyAlignment="1">
      <alignment horizontal="distributed" vertical="center" shrinkToFit="1"/>
    </xf>
    <xf numFmtId="0" fontId="1" fillId="0" borderId="0" xfId="4" applyAlignment="1">
      <alignment vertical="center" shrinkToFit="1"/>
    </xf>
    <xf numFmtId="177" fontId="3" fillId="2" borderId="49" xfId="4" applyNumberFormat="1" applyFont="1" applyFill="1" applyBorder="1">
      <alignment vertical="center"/>
    </xf>
    <xf numFmtId="177" fontId="3" fillId="2" borderId="50" xfId="4" applyNumberFormat="1" applyFont="1" applyFill="1" applyBorder="1">
      <alignment vertical="center"/>
    </xf>
    <xf numFmtId="177" fontId="3" fillId="2" borderId="60" xfId="4" applyNumberFormat="1" applyFont="1" applyFill="1" applyBorder="1">
      <alignment vertical="center"/>
    </xf>
    <xf numFmtId="177" fontId="3" fillId="2" borderId="61" xfId="4" applyNumberFormat="1" applyFont="1" applyFill="1" applyBorder="1">
      <alignment vertical="center"/>
    </xf>
    <xf numFmtId="177" fontId="3" fillId="2" borderId="37" xfId="4" applyNumberFormat="1" applyFont="1" applyFill="1" applyBorder="1">
      <alignment vertical="center"/>
    </xf>
    <xf numFmtId="177" fontId="3" fillId="2" borderId="38" xfId="4" applyNumberFormat="1" applyFont="1" applyFill="1" applyBorder="1">
      <alignment vertical="center"/>
    </xf>
    <xf numFmtId="177" fontId="3" fillId="2" borderId="39" xfId="4" applyNumberFormat="1" applyFont="1" applyFill="1" applyBorder="1">
      <alignment vertical="center"/>
    </xf>
    <xf numFmtId="177" fontId="3" fillId="2" borderId="62" xfId="4" applyNumberFormat="1" applyFont="1" applyFill="1" applyBorder="1">
      <alignment vertical="center"/>
    </xf>
    <xf numFmtId="177" fontId="3" fillId="0" borderId="37" xfId="4" applyNumberFormat="1" applyFont="1" applyBorder="1">
      <alignment vertical="center"/>
    </xf>
    <xf numFmtId="177" fontId="3" fillId="0" borderId="38" xfId="4" applyNumberFormat="1" applyFont="1" applyBorder="1">
      <alignment vertical="center"/>
    </xf>
    <xf numFmtId="177" fontId="3" fillId="0" borderId="39" xfId="4" applyNumberFormat="1" applyFont="1" applyBorder="1">
      <alignment vertical="center"/>
    </xf>
    <xf numFmtId="177" fontId="3" fillId="0" borderId="62" xfId="4" applyNumberFormat="1" applyFont="1" applyBorder="1">
      <alignment vertical="center"/>
    </xf>
    <xf numFmtId="177" fontId="3" fillId="0" borderId="42" xfId="4" applyNumberFormat="1" applyFont="1" applyBorder="1">
      <alignment vertical="center"/>
    </xf>
    <xf numFmtId="177" fontId="3" fillId="0" borderId="43" xfId="4" applyNumberFormat="1" applyFont="1" applyBorder="1">
      <alignment vertical="center"/>
    </xf>
    <xf numFmtId="177" fontId="3" fillId="0" borderId="44" xfId="4" applyNumberFormat="1" applyFont="1" applyBorder="1">
      <alignment vertical="center"/>
    </xf>
    <xf numFmtId="177" fontId="3" fillId="0" borderId="63" xfId="4" applyNumberFormat="1" applyFont="1" applyBorder="1">
      <alignment vertical="center"/>
    </xf>
    <xf numFmtId="0" fontId="16" fillId="0" borderId="0" xfId="3" applyFont="1" applyAlignment="1">
      <alignment vertical="center"/>
    </xf>
    <xf numFmtId="0" fontId="21" fillId="0" borderId="0" xfId="8" applyFont="1" applyAlignment="1">
      <alignment horizontal="center" vertical="center" readingOrder="1"/>
    </xf>
    <xf numFmtId="0" fontId="16" fillId="0" borderId="0" xfId="3" applyFont="1" applyAlignment="1">
      <alignment horizontal="right" vertical="center"/>
    </xf>
    <xf numFmtId="0" fontId="4" fillId="0" borderId="0" xfId="3" applyFont="1" applyAlignment="1">
      <alignment vertical="center"/>
    </xf>
    <xf numFmtId="0" fontId="4" fillId="0" borderId="64" xfId="3" applyFont="1" applyBorder="1" applyAlignment="1">
      <alignment horizontal="right" vertical="center"/>
    </xf>
    <xf numFmtId="0" fontId="4" fillId="0" borderId="0" xfId="3" applyFont="1" applyBorder="1" applyAlignment="1">
      <alignment horizontal="right" vertical="center"/>
    </xf>
    <xf numFmtId="0" fontId="16" fillId="0" borderId="0" xfId="3" applyFont="1" applyBorder="1" applyAlignment="1">
      <alignment vertical="center"/>
    </xf>
    <xf numFmtId="0" fontId="4" fillId="0" borderId="65" xfId="3" applyFont="1" applyBorder="1" applyAlignment="1">
      <alignment horizontal="center" vertical="center"/>
    </xf>
    <xf numFmtId="0" fontId="4" fillId="0" borderId="65" xfId="1" applyNumberFormat="1" applyFont="1" applyFill="1" applyBorder="1" applyAlignment="1" applyProtection="1">
      <alignment horizontal="center" vertical="center"/>
      <protection locked="0"/>
    </xf>
    <xf numFmtId="37" fontId="22" fillId="0" borderId="66" xfId="8" applyNumberFormat="1" applyFont="1" applyFill="1" applyBorder="1" applyAlignment="1" applyProtection="1">
      <alignment horizontal="right" vertical="center"/>
      <protection locked="0"/>
    </xf>
    <xf numFmtId="37" fontId="22" fillId="0" borderId="66" xfId="8" applyNumberFormat="1" applyFont="1" applyFill="1" applyBorder="1" applyAlignment="1" applyProtection="1">
      <alignment horizontal="right" vertical="center"/>
    </xf>
    <xf numFmtId="37" fontId="22" fillId="0" borderId="69" xfId="8" applyNumberFormat="1" applyFont="1" applyFill="1" applyBorder="1" applyAlignment="1" applyProtection="1">
      <alignment horizontal="right" vertical="center"/>
    </xf>
    <xf numFmtId="37" fontId="22" fillId="0" borderId="69" xfId="8" applyNumberFormat="1" applyFont="1" applyFill="1" applyBorder="1" applyAlignment="1" applyProtection="1">
      <alignment horizontal="right" vertical="center"/>
      <protection locked="0"/>
    </xf>
    <xf numFmtId="180" fontId="16" fillId="0" borderId="0" xfId="3" applyNumberFormat="1" applyFont="1" applyAlignment="1">
      <alignment vertical="center"/>
    </xf>
    <xf numFmtId="0" fontId="23" fillId="0" borderId="39" xfId="3" applyFont="1" applyBorder="1" applyAlignment="1">
      <alignment vertical="center"/>
    </xf>
    <xf numFmtId="37" fontId="22" fillId="0" borderId="32" xfId="8" applyNumberFormat="1" applyFont="1" applyFill="1" applyBorder="1" applyAlignment="1" applyProtection="1">
      <alignment horizontal="right" vertical="center"/>
      <protection locked="0"/>
    </xf>
    <xf numFmtId="37" fontId="22" fillId="0" borderId="32" xfId="8" applyNumberFormat="1" applyFont="1" applyFill="1" applyBorder="1" applyAlignment="1" applyProtection="1">
      <alignment horizontal="right" vertical="center"/>
    </xf>
    <xf numFmtId="37" fontId="22" fillId="0" borderId="19" xfId="8" applyNumberFormat="1" applyFont="1" applyFill="1" applyBorder="1" applyAlignment="1" applyProtection="1">
      <alignment horizontal="right" vertical="center"/>
      <protection locked="0"/>
    </xf>
    <xf numFmtId="180" fontId="4" fillId="0" borderId="19" xfId="1" applyNumberFormat="1" applyFont="1" applyFill="1" applyBorder="1" applyAlignment="1" applyProtection="1">
      <alignment vertical="center"/>
    </xf>
    <xf numFmtId="180" fontId="4" fillId="0" borderId="19" xfId="1" applyNumberFormat="1" applyFont="1" applyFill="1" applyBorder="1" applyAlignment="1" applyProtection="1">
      <alignment horizontal="center" vertical="center"/>
    </xf>
    <xf numFmtId="0" fontId="24" fillId="0" borderId="0" xfId="3" applyFont="1" applyAlignment="1">
      <alignment vertical="center"/>
    </xf>
    <xf numFmtId="0" fontId="23" fillId="0" borderId="0" xfId="8" applyFont="1" applyAlignment="1">
      <alignment vertical="center"/>
    </xf>
    <xf numFmtId="0" fontId="24" fillId="0" borderId="0" xfId="8" applyFont="1" applyAlignment="1">
      <alignment vertical="center"/>
    </xf>
    <xf numFmtId="0" fontId="16" fillId="0" borderId="0" xfId="8" applyAlignment="1">
      <alignment vertical="center"/>
    </xf>
    <xf numFmtId="0" fontId="0" fillId="8" borderId="24" xfId="0" applyFill="1" applyBorder="1" applyAlignment="1">
      <alignment horizontal="center" vertical="center"/>
    </xf>
    <xf numFmtId="0" fontId="28" fillId="5" borderId="70" xfId="0" applyFont="1" applyFill="1" applyBorder="1">
      <alignment vertical="center"/>
    </xf>
    <xf numFmtId="0" fontId="16" fillId="9" borderId="70" xfId="0" applyFont="1" applyFill="1" applyBorder="1" applyAlignment="1">
      <alignment horizontal="center" vertical="center"/>
    </xf>
    <xf numFmtId="0" fontId="16" fillId="10" borderId="70" xfId="0" applyFont="1" applyFill="1" applyBorder="1" applyAlignment="1">
      <alignment horizontal="center" vertical="center"/>
    </xf>
    <xf numFmtId="0" fontId="28" fillId="5" borderId="0" xfId="0" applyFont="1" applyFill="1">
      <alignment vertical="center"/>
    </xf>
    <xf numFmtId="0" fontId="0" fillId="8" borderId="25" xfId="0" applyFill="1" applyBorder="1" applyAlignment="1">
      <alignment horizontal="center" vertical="center"/>
    </xf>
    <xf numFmtId="0" fontId="0" fillId="0" borderId="70" xfId="0" applyFont="1" applyFill="1" applyBorder="1" applyAlignment="1">
      <alignment horizontal="center" vertical="center"/>
    </xf>
    <xf numFmtId="3" fontId="0" fillId="0" borderId="71" xfId="0" applyNumberFormat="1" applyFont="1" applyFill="1" applyBorder="1">
      <alignment vertical="center"/>
    </xf>
    <xf numFmtId="0" fontId="28" fillId="10" borderId="25" xfId="0" applyFont="1" applyFill="1" applyBorder="1" applyAlignment="1">
      <alignment horizontal="center" vertical="center"/>
    </xf>
    <xf numFmtId="0" fontId="0" fillId="0" borderId="25" xfId="0" applyFill="1" applyBorder="1" applyAlignment="1">
      <alignment horizontal="center" vertical="center"/>
    </xf>
    <xf numFmtId="3" fontId="0" fillId="0" borderId="72" xfId="0" applyNumberFormat="1" applyFill="1" applyBorder="1" applyAlignment="1">
      <alignment horizontal="right" vertical="center"/>
    </xf>
    <xf numFmtId="0" fontId="0" fillId="0" borderId="70" xfId="0" applyFont="1" applyFill="1" applyBorder="1" applyAlignment="1">
      <alignment horizontal="center" vertical="center" wrapText="1"/>
    </xf>
    <xf numFmtId="0" fontId="7" fillId="0" borderId="0" xfId="9" applyFont="1" applyAlignment="1">
      <alignment horizontal="distributed" vertical="center" justifyLastLine="1"/>
    </xf>
    <xf numFmtId="0" fontId="20" fillId="0" borderId="0" xfId="9" applyFont="1" applyAlignment="1">
      <alignment horizontal="distributed" vertical="center" justifyLastLine="1"/>
    </xf>
    <xf numFmtId="0" fontId="1" fillId="0" borderId="0" xfId="9">
      <alignment vertical="center"/>
    </xf>
    <xf numFmtId="0" fontId="5" fillId="0" borderId="0" xfId="9" applyFont="1" applyAlignment="1">
      <alignment horizontal="center" vertical="center" justifyLastLine="1"/>
    </xf>
    <xf numFmtId="0" fontId="4" fillId="4" borderId="32" xfId="9" applyFont="1" applyFill="1" applyBorder="1" applyAlignment="1">
      <alignment horizontal="distributed" vertical="center" justifyLastLine="1"/>
    </xf>
    <xf numFmtId="0" fontId="4" fillId="4" borderId="33" xfId="9" applyFont="1" applyFill="1" applyBorder="1" applyAlignment="1">
      <alignment horizontal="distributed" vertical="center" justifyLastLine="1"/>
    </xf>
    <xf numFmtId="0" fontId="4" fillId="4" borderId="34" xfId="9" applyFont="1" applyFill="1" applyBorder="1" applyAlignment="1">
      <alignment horizontal="distributed" vertical="center" justifyLastLine="1"/>
    </xf>
    <xf numFmtId="0" fontId="4" fillId="4" borderId="66" xfId="9" applyFont="1" applyFill="1" applyBorder="1" applyAlignment="1">
      <alignment horizontal="distributed" vertical="center" justifyLastLine="1"/>
    </xf>
    <xf numFmtId="0" fontId="4" fillId="4" borderId="67" xfId="9" applyFont="1" applyFill="1" applyBorder="1" applyAlignment="1">
      <alignment horizontal="distributed" vertical="center" justifyLastLine="1"/>
    </xf>
    <xf numFmtId="0" fontId="4" fillId="4" borderId="74" xfId="9" applyFont="1" applyFill="1" applyBorder="1" applyAlignment="1">
      <alignment horizontal="distributed" vertical="center" justifyLastLine="1"/>
    </xf>
    <xf numFmtId="0" fontId="4" fillId="2" borderId="75" xfId="9" applyFont="1" applyFill="1" applyBorder="1" applyAlignment="1">
      <alignment horizontal="distributed" vertical="center" justifyLastLine="1"/>
    </xf>
    <xf numFmtId="177" fontId="3" fillId="2" borderId="49" xfId="9" applyNumberFormat="1" applyFont="1" applyFill="1" applyBorder="1" applyAlignment="1">
      <alignment vertical="center" shrinkToFit="1"/>
    </xf>
    <xf numFmtId="177" fontId="3" fillId="2" borderId="50" xfId="9" applyNumberFormat="1" applyFont="1" applyFill="1" applyBorder="1" applyAlignment="1">
      <alignment vertical="center" shrinkToFit="1"/>
    </xf>
    <xf numFmtId="177" fontId="3" fillId="2" borderId="60" xfId="9" applyNumberFormat="1" applyFont="1" applyFill="1" applyBorder="1" applyAlignment="1">
      <alignment vertical="center" shrinkToFit="1"/>
    </xf>
    <xf numFmtId="177" fontId="3" fillId="2" borderId="51" xfId="9" applyNumberFormat="1" applyFont="1" applyFill="1" applyBorder="1" applyAlignment="1">
      <alignment vertical="center" shrinkToFit="1"/>
    </xf>
    <xf numFmtId="177" fontId="3" fillId="2" borderId="61" xfId="9" applyNumberFormat="1" applyFont="1" applyFill="1" applyBorder="1" applyAlignment="1">
      <alignment vertical="center" shrinkToFit="1"/>
    </xf>
    <xf numFmtId="0" fontId="4" fillId="2" borderId="1" xfId="9" applyFont="1" applyFill="1" applyBorder="1" applyAlignment="1">
      <alignment horizontal="distributed" vertical="center" justifyLastLine="1"/>
    </xf>
    <xf numFmtId="177" fontId="3" fillId="2" borderId="37" xfId="9" applyNumberFormat="1" applyFont="1" applyFill="1" applyBorder="1" applyAlignment="1">
      <alignment vertical="center" shrinkToFit="1"/>
    </xf>
    <xf numFmtId="177" fontId="3" fillId="2" borderId="38" xfId="9" applyNumberFormat="1" applyFont="1" applyFill="1" applyBorder="1" applyAlignment="1">
      <alignment vertical="center" shrinkToFit="1"/>
    </xf>
    <xf numFmtId="177" fontId="3" fillId="2" borderId="39" xfId="9" applyNumberFormat="1" applyFont="1" applyFill="1" applyBorder="1" applyAlignment="1">
      <alignment vertical="center" shrinkToFit="1"/>
    </xf>
    <xf numFmtId="177" fontId="3" fillId="2" borderId="0" xfId="9" applyNumberFormat="1" applyFont="1" applyFill="1" applyBorder="1" applyAlignment="1">
      <alignment vertical="center" shrinkToFit="1"/>
    </xf>
    <xf numFmtId="177" fontId="3" fillId="2" borderId="62" xfId="9" applyNumberFormat="1" applyFont="1" applyFill="1" applyBorder="1" applyAlignment="1">
      <alignment vertical="center" shrinkToFit="1"/>
    </xf>
    <xf numFmtId="0" fontId="4" fillId="0" borderId="1" xfId="9" applyFont="1" applyBorder="1" applyAlignment="1">
      <alignment horizontal="distributed" vertical="center" justifyLastLine="1"/>
    </xf>
    <xf numFmtId="177" fontId="3" fillId="0" borderId="37" xfId="9" applyNumberFormat="1" applyFont="1" applyBorder="1" applyAlignment="1">
      <alignment vertical="center" shrinkToFit="1"/>
    </xf>
    <xf numFmtId="177" fontId="3" fillId="0" borderId="38" xfId="9" applyNumberFormat="1" applyFont="1" applyBorder="1" applyAlignment="1">
      <alignment vertical="center" shrinkToFit="1"/>
    </xf>
    <xf numFmtId="177" fontId="3" fillId="0" borderId="39" xfId="9" applyNumberFormat="1" applyFont="1" applyBorder="1" applyAlignment="1">
      <alignment vertical="center" shrinkToFit="1"/>
    </xf>
    <xf numFmtId="177" fontId="3" fillId="0" borderId="0" xfId="9" applyNumberFormat="1" applyFont="1" applyBorder="1" applyAlignment="1">
      <alignment vertical="center" shrinkToFit="1"/>
    </xf>
    <xf numFmtId="177" fontId="3" fillId="0" borderId="62" xfId="9" applyNumberFormat="1" applyFont="1" applyBorder="1" applyAlignment="1">
      <alignment vertical="center" shrinkToFit="1"/>
    </xf>
    <xf numFmtId="0" fontId="4" fillId="0" borderId="2" xfId="9" applyFont="1" applyBorder="1" applyAlignment="1">
      <alignment horizontal="distributed" vertical="center" justifyLastLine="1"/>
    </xf>
    <xf numFmtId="177" fontId="3" fillId="0" borderId="42" xfId="9" applyNumberFormat="1" applyFont="1" applyBorder="1" applyAlignment="1">
      <alignment vertical="center" shrinkToFit="1"/>
    </xf>
    <xf numFmtId="177" fontId="3" fillId="0" borderId="43" xfId="9" applyNumberFormat="1" applyFont="1" applyBorder="1" applyAlignment="1">
      <alignment vertical="center" shrinkToFit="1"/>
    </xf>
    <xf numFmtId="177" fontId="3" fillId="0" borderId="44" xfId="9" applyNumberFormat="1" applyFont="1" applyBorder="1" applyAlignment="1">
      <alignment vertical="center" shrinkToFit="1"/>
    </xf>
    <xf numFmtId="177" fontId="3" fillId="0" borderId="8" xfId="9" applyNumberFormat="1" applyFont="1" applyBorder="1" applyAlignment="1">
      <alignment vertical="center" shrinkToFit="1"/>
    </xf>
    <xf numFmtId="177" fontId="3" fillId="0" borderId="63" xfId="9" applyNumberFormat="1" applyFont="1" applyBorder="1" applyAlignment="1">
      <alignment vertical="center" shrinkToFit="1"/>
    </xf>
    <xf numFmtId="0" fontId="4" fillId="0" borderId="66" xfId="3" applyFont="1" applyFill="1" applyBorder="1" applyAlignment="1" applyProtection="1">
      <alignment horizontal="center" vertical="center"/>
    </xf>
    <xf numFmtId="0" fontId="16" fillId="0" borderId="68" xfId="8" applyBorder="1" applyAlignment="1">
      <alignment horizontal="center" vertical="center"/>
    </xf>
    <xf numFmtId="0" fontId="4" fillId="0" borderId="65" xfId="3" applyFont="1" applyBorder="1" applyAlignment="1">
      <alignment horizontal="center" vertical="center" wrapText="1"/>
    </xf>
    <xf numFmtId="0" fontId="4" fillId="0" borderId="9" xfId="3" applyFont="1" applyBorder="1" applyAlignment="1">
      <alignment horizontal="center" vertical="center"/>
    </xf>
    <xf numFmtId="0" fontId="4" fillId="0" borderId="19" xfId="3" applyFont="1" applyBorder="1" applyAlignment="1">
      <alignment horizontal="center" vertical="center"/>
    </xf>
    <xf numFmtId="0" fontId="4" fillId="0" borderId="65" xfId="3" applyFont="1" applyBorder="1" applyAlignment="1">
      <alignment horizontal="center" vertical="center"/>
    </xf>
    <xf numFmtId="0" fontId="3" fillId="0" borderId="9" xfId="3" applyFont="1" applyBorder="1" applyAlignment="1">
      <alignment horizontal="center" vertical="center"/>
    </xf>
    <xf numFmtId="0" fontId="4" fillId="0" borderId="66" xfId="3" applyFont="1" applyBorder="1" applyAlignment="1">
      <alignment horizontal="center" vertical="center"/>
    </xf>
    <xf numFmtId="0" fontId="4" fillId="0" borderId="67" xfId="3" applyFont="1" applyBorder="1" applyAlignment="1">
      <alignment horizontal="center" vertical="center"/>
    </xf>
    <xf numFmtId="0" fontId="4" fillId="0" borderId="68" xfId="3" applyFont="1" applyBorder="1" applyAlignment="1">
      <alignment horizontal="center" vertical="center"/>
    </xf>
    <xf numFmtId="0" fontId="7" fillId="0" borderId="0" xfId="9" applyFont="1" applyAlignment="1">
      <alignment horizontal="distributed" vertical="center" justifyLastLine="1"/>
    </xf>
    <xf numFmtId="0" fontId="4" fillId="0" borderId="0" xfId="9" applyFont="1" applyAlignment="1">
      <alignment horizontal="right"/>
    </xf>
    <xf numFmtId="0" fontId="5" fillId="0" borderId="0" xfId="9" applyFont="1" applyAlignment="1">
      <alignment horizontal="center" vertical="center" justifyLastLine="1"/>
    </xf>
    <xf numFmtId="0" fontId="6" fillId="0" borderId="8" xfId="9" applyFont="1" applyBorder="1" applyAlignment="1">
      <alignment horizontal="center" vertical="center" shrinkToFit="1"/>
    </xf>
    <xf numFmtId="0" fontId="4" fillId="4" borderId="16" xfId="9" applyFont="1" applyFill="1" applyBorder="1" applyAlignment="1">
      <alignment horizontal="distributed" vertical="center" justifyLastLine="1"/>
    </xf>
    <xf numFmtId="0" fontId="4" fillId="4" borderId="17" xfId="9" applyFont="1" applyFill="1" applyBorder="1" applyAlignment="1">
      <alignment horizontal="distributed" vertical="center" justifyLastLine="1"/>
    </xf>
    <xf numFmtId="0" fontId="29" fillId="4" borderId="20" xfId="9" applyFont="1" applyFill="1" applyBorder="1" applyAlignment="1">
      <alignment horizontal="distributed" vertical="center" justifyLastLine="1"/>
    </xf>
    <xf numFmtId="0" fontId="29" fillId="4" borderId="22" xfId="9" applyFont="1" applyFill="1" applyBorder="1" applyAlignment="1">
      <alignment horizontal="distributed" vertical="center" justifyLastLine="1"/>
    </xf>
    <xf numFmtId="0" fontId="29" fillId="4" borderId="23" xfId="9" applyFont="1" applyFill="1" applyBorder="1" applyAlignment="1">
      <alignment horizontal="distributed" vertical="center" justifyLastLine="1"/>
    </xf>
    <xf numFmtId="0" fontId="29" fillId="4" borderId="73" xfId="9" applyFont="1" applyFill="1" applyBorder="1" applyAlignment="1">
      <alignment horizontal="distributed" vertical="center" justifyLastLine="1"/>
    </xf>
    <xf numFmtId="0" fontId="29" fillId="4" borderId="21" xfId="9" applyFont="1" applyFill="1" applyBorder="1" applyAlignment="1">
      <alignment horizontal="distributed" vertical="center" justifyLastLine="1"/>
    </xf>
    <xf numFmtId="0" fontId="17" fillId="6" borderId="27" xfId="0" applyFont="1" applyFill="1" applyBorder="1" applyAlignment="1">
      <alignment horizontal="center" vertical="center"/>
    </xf>
    <xf numFmtId="0" fontId="17" fillId="6" borderId="28" xfId="0" applyFont="1" applyFill="1" applyBorder="1" applyAlignment="1">
      <alignment horizontal="center" vertical="center"/>
    </xf>
    <xf numFmtId="0" fontId="17" fillId="6" borderId="29" xfId="0" applyFont="1" applyFill="1" applyBorder="1" applyAlignment="1">
      <alignment horizontal="center" vertical="center"/>
    </xf>
    <xf numFmtId="0" fontId="8" fillId="4" borderId="13" xfId="4" applyFont="1" applyFill="1" applyBorder="1" applyAlignment="1">
      <alignment horizontal="distributed" vertical="center" justifyLastLine="1"/>
    </xf>
    <xf numFmtId="0" fontId="8" fillId="4" borderId="14" xfId="4" applyFont="1" applyFill="1" applyBorder="1" applyAlignment="1">
      <alignment horizontal="distributed" vertical="center" justifyLastLine="1"/>
    </xf>
    <xf numFmtId="0" fontId="8" fillId="4" borderId="15" xfId="4" applyFont="1" applyFill="1" applyBorder="1" applyAlignment="1">
      <alignment horizontal="distributed" vertical="center" justifyLastLine="1"/>
    </xf>
    <xf numFmtId="0" fontId="8" fillId="4" borderId="30" xfId="4" applyFont="1" applyFill="1" applyBorder="1" applyAlignment="1">
      <alignment horizontal="distributed" vertical="center" justifyLastLine="1"/>
    </xf>
    <xf numFmtId="0" fontId="8" fillId="4" borderId="35" xfId="4" applyFont="1" applyFill="1" applyBorder="1" applyAlignment="1">
      <alignment horizontal="distributed" vertical="center" justifyLastLine="1"/>
    </xf>
    <xf numFmtId="0" fontId="8" fillId="4" borderId="31" xfId="4" applyFont="1" applyFill="1" applyBorder="1" applyAlignment="1">
      <alignment horizontal="distributed" vertical="center" justifyLastLine="1"/>
    </xf>
    <xf numFmtId="0" fontId="8" fillId="4" borderId="36" xfId="4" applyFont="1" applyFill="1" applyBorder="1" applyAlignment="1">
      <alignment horizontal="distributed" vertical="center" justifyLastLine="1"/>
    </xf>
    <xf numFmtId="0" fontId="4" fillId="0" borderId="0" xfId="5" applyFont="1" applyAlignment="1">
      <alignment horizontal="right"/>
    </xf>
    <xf numFmtId="0" fontId="5" fillId="0" borderId="0" xfId="5" applyFont="1" applyAlignment="1">
      <alignment horizontal="center" vertical="center" justifyLastLine="1"/>
    </xf>
    <xf numFmtId="176" fontId="6" fillId="0" borderId="8" xfId="5" applyNumberFormat="1" applyFont="1" applyBorder="1" applyAlignment="1">
      <alignment horizontal="center" vertical="center"/>
    </xf>
    <xf numFmtId="0" fontId="3" fillId="4" borderId="16" xfId="4" applyFont="1" applyFill="1" applyBorder="1" applyAlignment="1">
      <alignment horizontal="distributed" vertical="center" justifyLastLine="1"/>
    </xf>
    <xf numFmtId="0" fontId="3" fillId="4" borderId="1" xfId="4" applyFont="1" applyFill="1" applyBorder="1" applyAlignment="1">
      <alignment horizontal="distributed" vertical="center" justifyLastLine="1"/>
    </xf>
    <xf numFmtId="0" fontId="3" fillId="4" borderId="17" xfId="4" applyFont="1" applyFill="1" applyBorder="1" applyAlignment="1">
      <alignment horizontal="distributed" vertical="center" justifyLastLine="1"/>
    </xf>
    <xf numFmtId="0" fontId="3" fillId="4" borderId="18" xfId="4" applyFont="1" applyFill="1" applyBorder="1" applyAlignment="1">
      <alignment horizontal="distributed" vertical="center" justifyLastLine="1"/>
    </xf>
    <xf numFmtId="0" fontId="3" fillId="4" borderId="9" xfId="4" applyFont="1" applyFill="1" applyBorder="1" applyAlignment="1">
      <alignment horizontal="distributed" vertical="center" justifyLastLine="1"/>
    </xf>
    <xf numFmtId="0" fontId="3" fillId="4" borderId="19" xfId="4" applyFont="1" applyFill="1" applyBorder="1" applyAlignment="1">
      <alignment horizontal="distributed" vertical="center" justifyLastLine="1"/>
    </xf>
    <xf numFmtId="0" fontId="8" fillId="4" borderId="4" xfId="4" applyFont="1" applyFill="1" applyBorder="1" applyAlignment="1">
      <alignment horizontal="distributed" vertical="center" justifyLastLine="1"/>
    </xf>
    <xf numFmtId="0" fontId="8" fillId="4" borderId="20" xfId="4" applyFont="1" applyFill="1" applyBorder="1" applyAlignment="1">
      <alignment horizontal="distributed" vertical="center" justifyLastLine="1"/>
    </xf>
    <xf numFmtId="0" fontId="8" fillId="4" borderId="21" xfId="4" applyFont="1" applyFill="1" applyBorder="1" applyAlignment="1">
      <alignment horizontal="distributed" vertical="center" justifyLastLine="1"/>
    </xf>
    <xf numFmtId="0" fontId="4" fillId="0" borderId="0" xfId="7" applyFont="1" applyAlignment="1">
      <alignment horizontal="right"/>
    </xf>
    <xf numFmtId="0" fontId="5" fillId="0" borderId="0" xfId="4" applyFont="1" applyAlignment="1">
      <alignment horizontal="center" vertical="center"/>
    </xf>
    <xf numFmtId="0" fontId="6" fillId="0" borderId="0" xfId="3" applyFont="1" applyAlignment="1">
      <alignment horizontal="distributed" vertical="center" justifyLastLine="1"/>
    </xf>
    <xf numFmtId="0" fontId="4" fillId="0" borderId="0" xfId="6" applyFont="1" applyAlignment="1">
      <alignment horizontal="right"/>
    </xf>
    <xf numFmtId="0" fontId="5" fillId="0" borderId="0" xfId="6" applyFont="1" applyAlignment="1">
      <alignment horizontal="center" vertical="center" justifyLastLine="1"/>
    </xf>
    <xf numFmtId="0" fontId="3" fillId="0" borderId="16" xfId="6" applyBorder="1" applyAlignment="1">
      <alignment horizontal="center" vertical="center"/>
    </xf>
    <xf numFmtId="0" fontId="3" fillId="0" borderId="17" xfId="6" applyBorder="1" applyAlignment="1">
      <alignment horizontal="center" vertical="center"/>
    </xf>
    <xf numFmtId="0" fontId="3" fillId="4" borderId="20" xfId="4" applyFont="1" applyFill="1" applyBorder="1" applyAlignment="1">
      <alignment horizontal="distributed" vertical="center" justifyLastLine="1"/>
    </xf>
    <xf numFmtId="0" fontId="3" fillId="4" borderId="22" xfId="4" applyFont="1" applyFill="1" applyBorder="1" applyAlignment="1">
      <alignment horizontal="distributed" vertical="center" justifyLastLine="1"/>
    </xf>
    <xf numFmtId="0" fontId="3" fillId="4" borderId="23" xfId="4" applyFont="1" applyFill="1" applyBorder="1" applyAlignment="1">
      <alignment horizontal="distributed" vertical="center" justifyLastLine="1"/>
    </xf>
    <xf numFmtId="0" fontId="3" fillId="4" borderId="21" xfId="4" applyFont="1" applyFill="1" applyBorder="1" applyAlignment="1">
      <alignment horizontal="distributed" vertical="center" justifyLastLine="1"/>
    </xf>
  </cellXfs>
  <cellStyles count="10">
    <cellStyle name="桁区切り 2" xfId="1" xr:uid="{00000000-0005-0000-0000-000000000000}"/>
    <cellStyle name="標準" xfId="0" builtinId="0"/>
    <cellStyle name="標準 2" xfId="2" xr:uid="{00000000-0005-0000-0000-000002000000}"/>
    <cellStyle name="標準 3" xfId="3" xr:uid="{00000000-0005-0000-0000-000003000000}"/>
    <cellStyle name="標準 4" xfId="8" xr:uid="{00000000-0005-0000-0000-000004000000}"/>
    <cellStyle name="標準_20070401" xfId="9" xr:uid="{00000000-0005-0000-0000-000005000000}"/>
    <cellStyle name="標準_20070501" xfId="4" xr:uid="{00000000-0005-0000-0000-000006000000}"/>
    <cellStyle name="標準_移動" xfId="5" xr:uid="{00000000-0005-0000-0000-000007000000}"/>
    <cellStyle name="標準_県外ﾌﾞﾛｯｸ別移動" xfId="6" xr:uid="{00000000-0005-0000-0000-000008000000}"/>
    <cellStyle name="標準_市町村間移動" xfId="7" xr:uid="{00000000-0005-0000-0000-00000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FF"/>
                </a:solidFill>
                <a:latin typeface="メイリオ" pitchFamily="50" charset="-128"/>
                <a:ea typeface="メイリオ" pitchFamily="50" charset="-128"/>
                <a:cs typeface="ＭＳ Ｐゴシック"/>
              </a:defRPr>
            </a:pPr>
            <a:r>
              <a:rPr lang="ja-JP" altLang="en-US">
                <a:latin typeface="メイリオ" pitchFamily="50" charset="-128"/>
                <a:ea typeface="メイリオ" pitchFamily="50" charset="-128"/>
              </a:rPr>
              <a:t>大分県の人口、人口動態の推移</a:t>
            </a:r>
          </a:p>
        </c:rich>
      </c:tx>
      <c:layout>
        <c:manualLayout>
          <c:xMode val="edge"/>
          <c:yMode val="edge"/>
          <c:x val="0.35385774502227052"/>
          <c:y val="1.968710604087875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7383790044590801E-2"/>
          <c:y val="0.14370092552454242"/>
          <c:w val="0.77760369697377574"/>
          <c:h val="0.7473761547523094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ｸﾞﾗﾌﾃﾞｰﾀ!$C$21</c:f>
              <c:strCache>
                <c:ptCount val="1"/>
                <c:pt idx="0">
                  <c:v>総人口</c:v>
                </c:pt>
              </c:strCache>
            </c:strRef>
          </c:tx>
          <c:spPr>
            <a:gradFill rotWithShape="0">
              <a:gsLst>
                <a:gs pos="0">
                  <a:srgbClr val="7030A0"/>
                </a:gs>
                <a:gs pos="50000">
                  <a:srgbClr val="CC99FF"/>
                </a:gs>
                <a:gs pos="100000">
                  <a:srgbClr val="7030A0"/>
                </a:gs>
              </a:gsLst>
              <a:lin ang="0" scaled="1"/>
            </a:gradFill>
            <a:ln w="25400">
              <a:noFill/>
            </a:ln>
          </c:spPr>
          <c:invertIfNegative val="0"/>
          <c:cat>
            <c:strRef>
              <c:f>ｸﾞﾗﾌﾃﾞｰﾀ!$B$25:$B$36</c:f>
              <c:strCache>
                <c:ptCount val="12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11</c:v>
                </c:pt>
                <c:pt idx="6">
                  <c:v>12</c:v>
                </c:pt>
                <c:pt idx="7">
                  <c:v>H31/1</c:v>
                </c:pt>
                <c:pt idx="8">
                  <c:v>2</c:v>
                </c:pt>
                <c:pt idx="9">
                  <c:v>3</c:v>
                </c:pt>
                <c:pt idx="10">
                  <c:v>4</c:v>
                </c:pt>
                <c:pt idx="11">
                  <c:v>R1/5</c:v>
                </c:pt>
              </c:strCache>
            </c:strRef>
          </c:cat>
          <c:val>
            <c:numRef>
              <c:f>ｸﾞﾗﾌﾃﾞｰﾀ!$C$25:$C$36</c:f>
              <c:numCache>
                <c:formatCode>#,##0_);\(#,##0\)</c:formatCode>
                <c:ptCount val="12"/>
                <c:pt idx="0">
                  <c:v>1143795</c:v>
                </c:pt>
                <c:pt idx="1">
                  <c:v>1143305</c:v>
                </c:pt>
                <c:pt idx="2">
                  <c:v>1142804</c:v>
                </c:pt>
                <c:pt idx="3">
                  <c:v>1142943</c:v>
                </c:pt>
                <c:pt idx="4">
                  <c:v>1142443</c:v>
                </c:pt>
                <c:pt idx="5">
                  <c:v>1142174</c:v>
                </c:pt>
                <c:pt idx="6">
                  <c:v>1141542</c:v>
                </c:pt>
                <c:pt idx="7">
                  <c:v>1140450</c:v>
                </c:pt>
                <c:pt idx="8">
                  <c:v>1139417</c:v>
                </c:pt>
                <c:pt idx="9">
                  <c:v>1135762</c:v>
                </c:pt>
                <c:pt idx="10">
                  <c:v>1136786</c:v>
                </c:pt>
                <c:pt idx="11">
                  <c:v>1136245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C0-4937-962F-C49D2F0AFC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521251872"/>
        <c:axId val="1"/>
      </c:barChart>
      <c:lineChart>
        <c:grouping val="standard"/>
        <c:varyColors val="0"/>
        <c:ser>
          <c:idx val="2"/>
          <c:order val="1"/>
          <c:tx>
            <c:strRef>
              <c:f>ｸﾞﾗﾌﾃﾞｰﾀ!$G$23</c:f>
              <c:strCache>
                <c:ptCount val="1"/>
                <c:pt idx="0">
                  <c:v>自然増減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(ｸﾞﾗﾌﾃﾞｰﾀ!$B$24:$B$31,ｸﾞﾗﾌﾃﾞｰﾀ!$B$33:$B$36)</c:f>
              <c:strCache>
                <c:ptCount val="12"/>
                <c:pt idx="0">
                  <c:v>H30/5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2</c:v>
                </c:pt>
                <c:pt idx="9">
                  <c:v>3</c:v>
                </c:pt>
                <c:pt idx="10">
                  <c:v>4</c:v>
                </c:pt>
                <c:pt idx="11">
                  <c:v>R1/5</c:v>
                </c:pt>
              </c:strCache>
            </c:strRef>
          </c:cat>
          <c:val>
            <c:numRef>
              <c:f>ｸﾞﾗﾌﾃﾞｰﾀ!$G$25:$G$36</c:f>
              <c:numCache>
                <c:formatCode>#,##0_);\(#,##0\)</c:formatCode>
                <c:ptCount val="12"/>
                <c:pt idx="0">
                  <c:v>-376</c:v>
                </c:pt>
                <c:pt idx="1">
                  <c:v>-408</c:v>
                </c:pt>
                <c:pt idx="2">
                  <c:v>-379</c:v>
                </c:pt>
                <c:pt idx="3">
                  <c:v>-373</c:v>
                </c:pt>
                <c:pt idx="4">
                  <c:v>-560</c:v>
                </c:pt>
                <c:pt idx="5">
                  <c:v>-479</c:v>
                </c:pt>
                <c:pt idx="6">
                  <c:v>-603</c:v>
                </c:pt>
                <c:pt idx="7">
                  <c:v>-814</c:v>
                </c:pt>
                <c:pt idx="8">
                  <c:v>-647</c:v>
                </c:pt>
                <c:pt idx="9">
                  <c:v>-619</c:v>
                </c:pt>
                <c:pt idx="10">
                  <c:v>-541</c:v>
                </c:pt>
                <c:pt idx="11">
                  <c:v>-603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C0-4937-962F-C49D2F0AFC3A}"/>
            </c:ext>
          </c:extLst>
        </c:ser>
        <c:ser>
          <c:idx val="3"/>
          <c:order val="2"/>
          <c:tx>
            <c:strRef>
              <c:f>ｸﾞﾗﾌﾃﾞｰﾀ!$J$23</c:f>
              <c:strCache>
                <c:ptCount val="1"/>
                <c:pt idx="0">
                  <c:v>社会増減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(ｸﾞﾗﾌﾃﾞｰﾀ!$B$24:$B$31,ｸﾞﾗﾌﾃﾞｰﾀ!$B$33:$B$36)</c:f>
              <c:strCache>
                <c:ptCount val="12"/>
                <c:pt idx="0">
                  <c:v>H30/5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2</c:v>
                </c:pt>
                <c:pt idx="9">
                  <c:v>3</c:v>
                </c:pt>
                <c:pt idx="10">
                  <c:v>4</c:v>
                </c:pt>
                <c:pt idx="11">
                  <c:v>R1/5</c:v>
                </c:pt>
              </c:strCache>
            </c:strRef>
          </c:cat>
          <c:val>
            <c:numRef>
              <c:f>ｸﾞﾗﾌﾃﾞｰﾀ!$J$25:$J$36</c:f>
              <c:numCache>
                <c:formatCode>#,##0_);\(#,##0\)</c:formatCode>
                <c:ptCount val="12"/>
                <c:pt idx="0">
                  <c:v>-226</c:v>
                </c:pt>
                <c:pt idx="1">
                  <c:v>-82</c:v>
                </c:pt>
                <c:pt idx="2">
                  <c:v>-122</c:v>
                </c:pt>
                <c:pt idx="3">
                  <c:v>512</c:v>
                </c:pt>
                <c:pt idx="4">
                  <c:v>60</c:v>
                </c:pt>
                <c:pt idx="5">
                  <c:v>210</c:v>
                </c:pt>
                <c:pt idx="6">
                  <c:v>-29</c:v>
                </c:pt>
                <c:pt idx="7">
                  <c:v>-278</c:v>
                </c:pt>
                <c:pt idx="8">
                  <c:v>-386</c:v>
                </c:pt>
                <c:pt idx="9">
                  <c:v>-3036</c:v>
                </c:pt>
                <c:pt idx="10">
                  <c:v>1565</c:v>
                </c:pt>
                <c:pt idx="11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FC0-4937-962F-C49D2F0AFC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5212518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メイリオ" pitchFamily="50" charset="-128"/>
                    <a:ea typeface="メイリオ" pitchFamily="50" charset="-128"/>
                    <a:cs typeface="ＭＳ Ｐゴシック"/>
                  </a:defRPr>
                </a:pPr>
                <a:r>
                  <a:rPr lang="ja-JP" altLang="en-US">
                    <a:latin typeface="メイリオ" pitchFamily="50" charset="-128"/>
                    <a:ea typeface="メイリオ" pitchFamily="50" charset="-128"/>
                  </a:rPr>
                  <a:t>（注）　総人口は翌月の１日現在</a:t>
                </a:r>
              </a:p>
            </c:rich>
          </c:tx>
          <c:layout>
            <c:manualLayout>
              <c:xMode val="edge"/>
              <c:yMode val="edge"/>
              <c:x val="0.71320034497821483"/>
              <c:y val="0.9509880753094839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" pitchFamily="18" charset="0"/>
                <a:ea typeface="メイリオ" pitchFamily="50" charset="-128"/>
                <a:cs typeface="Times New Roman" pitchFamily="18" charset="0"/>
              </a:defRPr>
            </a:pPr>
            <a:endParaRPr lang="ja-JP"/>
          </a:p>
        </c:txPr>
        <c:crossAx val="1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146000.0000000002"/>
          <c:min val="113000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メイリオ" pitchFamily="50" charset="-128"/>
                    <a:ea typeface="メイリオ" pitchFamily="50" charset="-128"/>
                    <a:cs typeface="ＭＳ Ｐゴシック"/>
                  </a:defRPr>
                </a:pPr>
                <a:r>
                  <a:rPr lang="ja-JP" altLang="en-US">
                    <a:latin typeface="メイリオ" pitchFamily="50" charset="-128"/>
                    <a:ea typeface="メイリオ" pitchFamily="50" charset="-128"/>
                  </a:rPr>
                  <a:t>総人口</a:t>
                </a:r>
              </a:p>
            </c:rich>
          </c:tx>
          <c:layout>
            <c:manualLayout>
              <c:xMode val="edge"/>
              <c:yMode val="edge"/>
              <c:x val="1.5695762069570607E-3"/>
              <c:y val="4.9868766404199474E-2"/>
            </c:manualLayout>
          </c:layout>
          <c:overlay val="0"/>
          <c:spPr>
            <a:noFill/>
            <a:ln w="25400">
              <a:noFill/>
            </a:ln>
          </c:spPr>
        </c:title>
        <c:numFmt formatCode="[=1130000]&quot;0&quot;;#,##0_ " sourceLinked="0"/>
        <c:majorTickMark val="cross"/>
        <c:minorTickMark val="in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  <a:cs typeface="Times New Roman" pitchFamily="18" charset="0"/>
              </a:defRPr>
            </a:pPr>
            <a:endParaRPr lang="ja-JP"/>
          </a:p>
        </c:txPr>
        <c:crossAx val="521251872"/>
        <c:crosses val="autoZero"/>
        <c:crossBetween val="between"/>
        <c:majorUnit val="2000"/>
        <c:minorUnit val="500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At val="0"/>
        <c:auto val="0"/>
        <c:lblAlgn val="ctr"/>
        <c:lblOffset val="100"/>
        <c:noMultiLvlLbl val="0"/>
      </c:catAx>
      <c:valAx>
        <c:axId val="4"/>
        <c:scaling>
          <c:orientation val="minMax"/>
          <c:max val="8000"/>
          <c:min val="-8000"/>
        </c:scaling>
        <c:delete val="0"/>
        <c:axPos val="r"/>
        <c:majorGridlines/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メイリオ" pitchFamily="50" charset="-128"/>
                    <a:ea typeface="メイリオ" pitchFamily="50" charset="-128"/>
                    <a:cs typeface="ＭＳ Ｐゴシック"/>
                  </a:defRPr>
                </a:pPr>
                <a:r>
                  <a:rPr lang="ja-JP" altLang="en-US" sz="800">
                    <a:latin typeface="メイリオ" pitchFamily="50" charset="-128"/>
                    <a:ea typeface="メイリオ" pitchFamily="50" charset="-128"/>
                  </a:rPr>
                  <a:t>自然増減</a:t>
                </a:r>
                <a:r>
                  <a:rPr lang="en-US" altLang="ja-JP" sz="800">
                    <a:latin typeface="メイリオ" pitchFamily="50" charset="-128"/>
                    <a:ea typeface="メイリオ" pitchFamily="50" charset="-128"/>
                  </a:rPr>
                  <a:t>(</a:t>
                </a:r>
                <a:r>
                  <a:rPr lang="ja-JP" altLang="en-US" sz="800">
                    <a:latin typeface="メイリオ" pitchFamily="50" charset="-128"/>
                    <a:ea typeface="メイリオ" pitchFamily="50" charset="-128"/>
                  </a:rPr>
                  <a:t>人</a:t>
                </a:r>
                <a:r>
                  <a:rPr lang="en-US" altLang="ja-JP" sz="800">
                    <a:latin typeface="メイリオ" pitchFamily="50" charset="-128"/>
                    <a:ea typeface="メイリオ" pitchFamily="50" charset="-128"/>
                  </a:rPr>
                  <a:t>)</a:t>
                </a:r>
                <a:r>
                  <a:rPr lang="ja-JP" altLang="en-US" sz="800">
                    <a:latin typeface="メイリオ" pitchFamily="50" charset="-128"/>
                    <a:ea typeface="メイリオ" pitchFamily="50" charset="-128"/>
                  </a:rPr>
                  <a:t>
社会増減</a:t>
                </a:r>
                <a:r>
                  <a:rPr lang="en-US" altLang="ja-JP" sz="800">
                    <a:latin typeface="メイリオ" pitchFamily="50" charset="-128"/>
                    <a:ea typeface="メイリオ" pitchFamily="50" charset="-128"/>
                  </a:rPr>
                  <a:t>(</a:t>
                </a:r>
                <a:r>
                  <a:rPr lang="ja-JP" altLang="en-US" sz="800">
                    <a:latin typeface="メイリオ" pitchFamily="50" charset="-128"/>
                    <a:ea typeface="メイリオ" pitchFamily="50" charset="-128"/>
                  </a:rPr>
                  <a:t>人</a:t>
                </a:r>
                <a:r>
                  <a:rPr lang="en-US" altLang="ja-JP" sz="800">
                    <a:latin typeface="メイリオ" pitchFamily="50" charset="-128"/>
                    <a:ea typeface="メイリオ" pitchFamily="50" charset="-128"/>
                  </a:rPr>
                  <a:t>)</a:t>
                </a:r>
                <a:endParaRPr lang="ja-JP" altLang="en-US" sz="800">
                  <a:latin typeface="メイリオ" pitchFamily="50" charset="-128"/>
                  <a:ea typeface="メイリオ" pitchFamily="50" charset="-128"/>
                </a:endParaRPr>
              </a:p>
            </c:rich>
          </c:tx>
          <c:layout>
            <c:manualLayout>
              <c:xMode val="edge"/>
              <c:yMode val="edge"/>
              <c:x val="0.85767124770854564"/>
              <c:y val="3.2808398950131233E-2"/>
            </c:manualLayout>
          </c:layout>
          <c:overlay val="0"/>
          <c:spPr>
            <a:noFill/>
            <a:ln w="25400">
              <a:noFill/>
            </a:ln>
          </c:spPr>
        </c:title>
        <c:numFmt formatCode="[=-8000]&quot;&quot;;#,##0_ " sourceLinked="0"/>
        <c:majorTickMark val="cross"/>
        <c:minorTickMark val="in"/>
        <c:tickLblPos val="high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  <a:cs typeface="Times New Roman" pitchFamily="18" charset="0"/>
              </a:defRPr>
            </a:pPr>
            <a:endParaRPr lang="ja-JP"/>
          </a:p>
        </c:txPr>
        <c:crossAx val="3"/>
        <c:crosses val="max"/>
        <c:crossBetween val="between"/>
        <c:majorUnit val="2000"/>
        <c:minorUnit val="500"/>
      </c:valAx>
      <c:spPr>
        <a:gradFill rotWithShape="0">
          <a:gsLst>
            <a:gs pos="0">
              <a:srgbClr val="CCFFFF"/>
            </a:gs>
            <a:gs pos="100000">
              <a:srgbClr val="CCFFFF">
                <a:gamma/>
                <a:tint val="0"/>
                <a:invGamma/>
              </a:srgbClr>
            </a:gs>
          </a:gsLst>
          <a:lin ang="5400000" scaled="1"/>
        </a:gradFill>
        <a:ln w="25400">
          <a:noFill/>
        </a:ln>
      </c:spPr>
    </c:plotArea>
    <c:legend>
      <c:legendPos val="r"/>
      <c:layout>
        <c:manualLayout>
          <c:xMode val="edge"/>
          <c:yMode val="edge"/>
          <c:x val="0.74589397520189071"/>
          <c:y val="0.14306342612685224"/>
          <c:w val="0.13372102313668832"/>
          <c:h val="0.10236220472440943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メイリオ" pitchFamily="50" charset="-128"/>
              <a:ea typeface="メイリオ" pitchFamily="50" charset="-128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171450</xdr:colOff>
      <xdr:row>0</xdr:row>
      <xdr:rowOff>0</xdr:rowOff>
    </xdr:from>
    <xdr:to>
      <xdr:col>11</xdr:col>
      <xdr:colOff>114300</xdr:colOff>
      <xdr:row>17</xdr:row>
      <xdr:rowOff>152400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400050</xdr:colOff>
      <xdr:row>14</xdr:row>
      <xdr:rowOff>114300</xdr:rowOff>
    </xdr:from>
    <xdr:to>
      <xdr:col>10</xdr:col>
      <xdr:colOff>47625</xdr:colOff>
      <xdr:row>14</xdr:row>
      <xdr:rowOff>200025</xdr:rowOff>
    </xdr:to>
    <xdr:grpSp>
      <xdr:nvGrpSpPr>
        <xdr:cNvPr id="3" name="グループ化 137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pSpPr>
          <a:grpSpLocks/>
        </xdr:cNvGrpSpPr>
      </xdr:nvGrpSpPr>
      <xdr:grpSpPr bwMode="auto">
        <a:xfrm rot="10800000">
          <a:off x="679450" y="4057650"/>
          <a:ext cx="5216525" cy="85725"/>
          <a:chOff x="111511" y="775009"/>
          <a:chExt cx="8247253" cy="349409"/>
        </a:xfrm>
      </xdr:grpSpPr>
      <xdr:sp macro="" textlink="">
        <xdr:nvSpPr>
          <xdr:cNvPr id="4" name="フリーフォーム 3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/>
        </xdr:nvSpPr>
        <xdr:spPr>
          <a:xfrm>
            <a:off x="111511" y="775009"/>
            <a:ext cx="8247253" cy="349409"/>
          </a:xfrm>
          <a:custGeom>
            <a:avLst/>
            <a:gdLst>
              <a:gd name="connsiteX0" fmla="*/ 0 w 8242609"/>
              <a:gd name="connsiteY0" fmla="*/ 343830 h 348476"/>
              <a:gd name="connsiteX1" fmla="*/ 678366 w 8242609"/>
              <a:gd name="connsiteY1" fmla="*/ 1 h 348476"/>
              <a:gd name="connsiteX2" fmla="*/ 1366024 w 8242609"/>
              <a:gd name="connsiteY2" fmla="*/ 343830 h 348476"/>
              <a:gd name="connsiteX3" fmla="*/ 2062975 w 8242609"/>
              <a:gd name="connsiteY3" fmla="*/ 1 h 348476"/>
              <a:gd name="connsiteX4" fmla="*/ 2745987 w 8242609"/>
              <a:gd name="connsiteY4" fmla="*/ 339184 h 348476"/>
              <a:gd name="connsiteX5" fmla="*/ 3429000 w 8242609"/>
              <a:gd name="connsiteY5" fmla="*/ 9293 h 348476"/>
              <a:gd name="connsiteX6" fmla="*/ 4121305 w 8242609"/>
              <a:gd name="connsiteY6" fmla="*/ 343830 h 348476"/>
              <a:gd name="connsiteX7" fmla="*/ 4804317 w 8242609"/>
              <a:gd name="connsiteY7" fmla="*/ 9293 h 348476"/>
              <a:gd name="connsiteX8" fmla="*/ 5491975 w 8242609"/>
              <a:gd name="connsiteY8" fmla="*/ 334537 h 348476"/>
              <a:gd name="connsiteX9" fmla="*/ 6179634 w 8242609"/>
              <a:gd name="connsiteY9" fmla="*/ 9293 h 348476"/>
              <a:gd name="connsiteX10" fmla="*/ 6867292 w 8242609"/>
              <a:gd name="connsiteY10" fmla="*/ 343830 h 348476"/>
              <a:gd name="connsiteX11" fmla="*/ 7550305 w 8242609"/>
              <a:gd name="connsiteY11" fmla="*/ 1 h 348476"/>
              <a:gd name="connsiteX12" fmla="*/ 8242609 w 8242609"/>
              <a:gd name="connsiteY12" fmla="*/ 348476 h 348476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</a:cxnLst>
            <a:rect l="l" t="t" r="r" b="b"/>
            <a:pathLst>
              <a:path w="8242609" h="348476">
                <a:moveTo>
                  <a:pt x="0" y="343830"/>
                </a:moveTo>
                <a:cubicBezTo>
                  <a:pt x="225347" y="171915"/>
                  <a:pt x="450695" y="1"/>
                  <a:pt x="678366" y="1"/>
                </a:cubicBezTo>
                <a:cubicBezTo>
                  <a:pt x="906037" y="1"/>
                  <a:pt x="1135256" y="343830"/>
                  <a:pt x="1366024" y="343830"/>
                </a:cubicBezTo>
                <a:cubicBezTo>
                  <a:pt x="1596792" y="343830"/>
                  <a:pt x="1832981" y="775"/>
                  <a:pt x="2062975" y="1"/>
                </a:cubicBezTo>
                <a:cubicBezTo>
                  <a:pt x="2292969" y="-773"/>
                  <a:pt x="2518316" y="337635"/>
                  <a:pt x="2745987" y="339184"/>
                </a:cubicBezTo>
                <a:cubicBezTo>
                  <a:pt x="2973658" y="340733"/>
                  <a:pt x="3199780" y="8519"/>
                  <a:pt x="3429000" y="9293"/>
                </a:cubicBezTo>
                <a:cubicBezTo>
                  <a:pt x="3658220" y="10067"/>
                  <a:pt x="3892086" y="343830"/>
                  <a:pt x="4121305" y="343830"/>
                </a:cubicBezTo>
                <a:cubicBezTo>
                  <a:pt x="4350524" y="343830"/>
                  <a:pt x="4575872" y="10842"/>
                  <a:pt x="4804317" y="9293"/>
                </a:cubicBezTo>
                <a:cubicBezTo>
                  <a:pt x="5032762" y="7744"/>
                  <a:pt x="5262756" y="334537"/>
                  <a:pt x="5491975" y="334537"/>
                </a:cubicBezTo>
                <a:cubicBezTo>
                  <a:pt x="5721194" y="334537"/>
                  <a:pt x="5950415" y="7744"/>
                  <a:pt x="6179634" y="9293"/>
                </a:cubicBezTo>
                <a:cubicBezTo>
                  <a:pt x="6408853" y="10842"/>
                  <a:pt x="6638847" y="345379"/>
                  <a:pt x="6867292" y="343830"/>
                </a:cubicBezTo>
                <a:cubicBezTo>
                  <a:pt x="7095737" y="342281"/>
                  <a:pt x="7321086" y="-773"/>
                  <a:pt x="7550305" y="1"/>
                </a:cubicBezTo>
                <a:cubicBezTo>
                  <a:pt x="7779525" y="775"/>
                  <a:pt x="8011067" y="174625"/>
                  <a:pt x="8242609" y="348476"/>
                </a:cubicBezTo>
              </a:path>
            </a:pathLst>
          </a:custGeom>
          <a:noFill/>
          <a:ln w="12700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  <xdr:sp macro="" textlink="">
        <xdr:nvSpPr>
          <xdr:cNvPr id="5" name="フリーフォーム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/>
        </xdr:nvSpPr>
        <xdr:spPr>
          <a:xfrm>
            <a:off x="111511" y="775009"/>
            <a:ext cx="8247253" cy="349409"/>
          </a:xfrm>
          <a:custGeom>
            <a:avLst/>
            <a:gdLst>
              <a:gd name="connsiteX0" fmla="*/ 0 w 8242609"/>
              <a:gd name="connsiteY0" fmla="*/ 343830 h 348476"/>
              <a:gd name="connsiteX1" fmla="*/ 678366 w 8242609"/>
              <a:gd name="connsiteY1" fmla="*/ 1 h 348476"/>
              <a:gd name="connsiteX2" fmla="*/ 1366024 w 8242609"/>
              <a:gd name="connsiteY2" fmla="*/ 343830 h 348476"/>
              <a:gd name="connsiteX3" fmla="*/ 2062975 w 8242609"/>
              <a:gd name="connsiteY3" fmla="*/ 1 h 348476"/>
              <a:gd name="connsiteX4" fmla="*/ 2745987 w 8242609"/>
              <a:gd name="connsiteY4" fmla="*/ 339184 h 348476"/>
              <a:gd name="connsiteX5" fmla="*/ 3429000 w 8242609"/>
              <a:gd name="connsiteY5" fmla="*/ 9293 h 348476"/>
              <a:gd name="connsiteX6" fmla="*/ 4121305 w 8242609"/>
              <a:gd name="connsiteY6" fmla="*/ 343830 h 348476"/>
              <a:gd name="connsiteX7" fmla="*/ 4804317 w 8242609"/>
              <a:gd name="connsiteY7" fmla="*/ 9293 h 348476"/>
              <a:gd name="connsiteX8" fmla="*/ 5491975 w 8242609"/>
              <a:gd name="connsiteY8" fmla="*/ 334537 h 348476"/>
              <a:gd name="connsiteX9" fmla="*/ 6179634 w 8242609"/>
              <a:gd name="connsiteY9" fmla="*/ 9293 h 348476"/>
              <a:gd name="connsiteX10" fmla="*/ 6867292 w 8242609"/>
              <a:gd name="connsiteY10" fmla="*/ 343830 h 348476"/>
              <a:gd name="connsiteX11" fmla="*/ 7550305 w 8242609"/>
              <a:gd name="connsiteY11" fmla="*/ 1 h 348476"/>
              <a:gd name="connsiteX12" fmla="*/ 8242609 w 8242609"/>
              <a:gd name="connsiteY12" fmla="*/ 348476 h 348476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</a:cxnLst>
            <a:rect l="l" t="t" r="r" b="b"/>
            <a:pathLst>
              <a:path w="8242609" h="348476">
                <a:moveTo>
                  <a:pt x="0" y="343830"/>
                </a:moveTo>
                <a:cubicBezTo>
                  <a:pt x="225347" y="171915"/>
                  <a:pt x="450695" y="1"/>
                  <a:pt x="678366" y="1"/>
                </a:cubicBezTo>
                <a:cubicBezTo>
                  <a:pt x="906037" y="1"/>
                  <a:pt x="1135256" y="343830"/>
                  <a:pt x="1366024" y="343830"/>
                </a:cubicBezTo>
                <a:cubicBezTo>
                  <a:pt x="1596792" y="343830"/>
                  <a:pt x="1832981" y="775"/>
                  <a:pt x="2062975" y="1"/>
                </a:cubicBezTo>
                <a:cubicBezTo>
                  <a:pt x="2292969" y="-773"/>
                  <a:pt x="2518316" y="337635"/>
                  <a:pt x="2745987" y="339184"/>
                </a:cubicBezTo>
                <a:cubicBezTo>
                  <a:pt x="2973658" y="340733"/>
                  <a:pt x="3199780" y="8519"/>
                  <a:pt x="3429000" y="9293"/>
                </a:cubicBezTo>
                <a:cubicBezTo>
                  <a:pt x="3658220" y="10067"/>
                  <a:pt x="3892086" y="343830"/>
                  <a:pt x="4121305" y="343830"/>
                </a:cubicBezTo>
                <a:cubicBezTo>
                  <a:pt x="4350524" y="343830"/>
                  <a:pt x="4575872" y="10842"/>
                  <a:pt x="4804317" y="9293"/>
                </a:cubicBezTo>
                <a:cubicBezTo>
                  <a:pt x="5032762" y="7744"/>
                  <a:pt x="5262756" y="334537"/>
                  <a:pt x="5491975" y="334537"/>
                </a:cubicBezTo>
                <a:cubicBezTo>
                  <a:pt x="5721194" y="334537"/>
                  <a:pt x="5950415" y="7744"/>
                  <a:pt x="6179634" y="9293"/>
                </a:cubicBezTo>
                <a:cubicBezTo>
                  <a:pt x="6408853" y="10842"/>
                  <a:pt x="6638847" y="345379"/>
                  <a:pt x="6867292" y="343830"/>
                </a:cubicBezTo>
                <a:cubicBezTo>
                  <a:pt x="7095737" y="342281"/>
                  <a:pt x="7321086" y="-773"/>
                  <a:pt x="7550305" y="1"/>
                </a:cubicBezTo>
                <a:cubicBezTo>
                  <a:pt x="7779525" y="775"/>
                  <a:pt x="8011067" y="174625"/>
                  <a:pt x="8242609" y="348476"/>
                </a:cubicBezTo>
              </a:path>
            </a:pathLst>
          </a:custGeom>
          <a:noFill/>
          <a:ln w="101600">
            <a:solidFill>
              <a:schemeClr val="bg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\02_&#27598;&#26376;&#27969;&#21205;&#20154;&#21475;&#35519;&#26619;\01_&#26376;&#22577;\03_&#30476;&#24193;HP&#26356;&#26032;\01_HP&#32232;&#38598;\HP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Path"/>
      <sheetName val="ｸﾞﾗﾌﾃﾞｰﾀ"/>
      <sheetName val="移動"/>
      <sheetName val="市町村間移動"/>
      <sheetName val="県外ﾌﾞﾛｯｸ別移動"/>
      <sheetName val="統計表"/>
      <sheetName val="1.gif"/>
      <sheetName val="2.gif"/>
      <sheetName val="2.gif_DATA"/>
      <sheetName val="3.gif"/>
      <sheetName val="images"/>
    </sheetNames>
    <sheetDataSet>
      <sheetData sheetId="0"/>
      <sheetData sheetId="1"/>
      <sheetData sheetId="2"/>
      <sheetData sheetId="3"/>
      <sheetData sheetId="4"/>
      <sheetData sheetId="5">
        <row r="5">
          <cell r="B5" t="str">
            <v>総数</v>
          </cell>
          <cell r="C5" t="str">
            <v>北海道</v>
          </cell>
          <cell r="D5" t="str">
            <v>東北</v>
          </cell>
          <cell r="E5" t="str">
            <v>関東</v>
          </cell>
          <cell r="F5" t="str">
            <v>中部</v>
          </cell>
          <cell r="G5" t="str">
            <v>近畿</v>
          </cell>
          <cell r="H5" t="str">
            <v>中国</v>
          </cell>
          <cell r="I5" t="str">
            <v>四国</v>
          </cell>
          <cell r="J5" t="str">
            <v>九州</v>
          </cell>
          <cell r="K5" t="str">
            <v>国外</v>
          </cell>
          <cell r="L5" t="str">
            <v>総数</v>
          </cell>
          <cell r="M5" t="str">
            <v>北海道</v>
          </cell>
          <cell r="N5" t="str">
            <v>東北</v>
          </cell>
          <cell r="O5" t="str">
            <v>関東</v>
          </cell>
          <cell r="P5" t="str">
            <v>中部</v>
          </cell>
          <cell r="Q5" t="str">
            <v>近畿</v>
          </cell>
          <cell r="R5" t="str">
            <v>中国</v>
          </cell>
          <cell r="S5" t="str">
            <v>四国</v>
          </cell>
          <cell r="T5" t="str">
            <v>九州</v>
          </cell>
          <cell r="U5" t="str">
            <v>国外</v>
          </cell>
        </row>
        <row r="6">
          <cell r="B6">
            <v>0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6"/>
  <sheetViews>
    <sheetView showGridLines="0" view="pageBreakPreview" zoomScaleNormal="100" zoomScaleSheetLayoutView="100" workbookViewId="0">
      <selection activeCell="B37" sqref="B37:C37"/>
    </sheetView>
  </sheetViews>
  <sheetFormatPr defaultRowHeight="19.5" customHeight="1" x14ac:dyDescent="0.2"/>
  <cols>
    <col min="1" max="1" width="4.3984375" style="94" customWidth="1"/>
    <col min="2" max="2" width="9.296875" style="94" customWidth="1"/>
    <col min="3" max="4" width="11" style="94" customWidth="1"/>
    <col min="5" max="5" width="9.8984375" style="94" customWidth="1"/>
    <col min="6" max="11" width="9.296875" style="94" customWidth="1"/>
    <col min="12" max="12" width="9.8984375" style="94" customWidth="1"/>
    <col min="13" max="13" width="9.09765625" style="94"/>
    <col min="14" max="14" width="10.69921875" style="94" bestFit="1" customWidth="1"/>
    <col min="15" max="256" width="9.09765625" style="94"/>
    <col min="257" max="257" width="4.3984375" style="94" customWidth="1"/>
    <col min="258" max="258" width="9.296875" style="94" customWidth="1"/>
    <col min="259" max="260" width="11" style="94" customWidth="1"/>
    <col min="261" max="261" width="9.8984375" style="94" customWidth="1"/>
    <col min="262" max="267" width="9.296875" style="94" customWidth="1"/>
    <col min="268" max="268" width="9.8984375" style="94" customWidth="1"/>
    <col min="269" max="269" width="9.09765625" style="94"/>
    <col min="270" max="270" width="10.69921875" style="94" bestFit="1" customWidth="1"/>
    <col min="271" max="512" width="9.09765625" style="94"/>
    <col min="513" max="513" width="4.3984375" style="94" customWidth="1"/>
    <col min="514" max="514" width="9.296875" style="94" customWidth="1"/>
    <col min="515" max="516" width="11" style="94" customWidth="1"/>
    <col min="517" max="517" width="9.8984375" style="94" customWidth="1"/>
    <col min="518" max="523" width="9.296875" style="94" customWidth="1"/>
    <col min="524" max="524" width="9.8984375" style="94" customWidth="1"/>
    <col min="525" max="525" width="9.09765625" style="94"/>
    <col min="526" max="526" width="10.69921875" style="94" bestFit="1" customWidth="1"/>
    <col min="527" max="768" width="9.09765625" style="94"/>
    <col min="769" max="769" width="4.3984375" style="94" customWidth="1"/>
    <col min="770" max="770" width="9.296875" style="94" customWidth="1"/>
    <col min="771" max="772" width="11" style="94" customWidth="1"/>
    <col min="773" max="773" width="9.8984375" style="94" customWidth="1"/>
    <col min="774" max="779" width="9.296875" style="94" customWidth="1"/>
    <col min="780" max="780" width="9.8984375" style="94" customWidth="1"/>
    <col min="781" max="781" width="9.09765625" style="94"/>
    <col min="782" max="782" width="10.69921875" style="94" bestFit="1" customWidth="1"/>
    <col min="783" max="1024" width="9.09765625" style="94"/>
    <col min="1025" max="1025" width="4.3984375" style="94" customWidth="1"/>
    <col min="1026" max="1026" width="9.296875" style="94" customWidth="1"/>
    <col min="1027" max="1028" width="11" style="94" customWidth="1"/>
    <col min="1029" max="1029" width="9.8984375" style="94" customWidth="1"/>
    <col min="1030" max="1035" width="9.296875" style="94" customWidth="1"/>
    <col min="1036" max="1036" width="9.8984375" style="94" customWidth="1"/>
    <col min="1037" max="1037" width="9.09765625" style="94"/>
    <col min="1038" max="1038" width="10.69921875" style="94" bestFit="1" customWidth="1"/>
    <col min="1039" max="1280" width="9.09765625" style="94"/>
    <col min="1281" max="1281" width="4.3984375" style="94" customWidth="1"/>
    <col min="1282" max="1282" width="9.296875" style="94" customWidth="1"/>
    <col min="1283" max="1284" width="11" style="94" customWidth="1"/>
    <col min="1285" max="1285" width="9.8984375" style="94" customWidth="1"/>
    <col min="1286" max="1291" width="9.296875" style="94" customWidth="1"/>
    <col min="1292" max="1292" width="9.8984375" style="94" customWidth="1"/>
    <col min="1293" max="1293" width="9.09765625" style="94"/>
    <col min="1294" max="1294" width="10.69921875" style="94" bestFit="1" customWidth="1"/>
    <col min="1295" max="1536" width="9.09765625" style="94"/>
    <col min="1537" max="1537" width="4.3984375" style="94" customWidth="1"/>
    <col min="1538" max="1538" width="9.296875" style="94" customWidth="1"/>
    <col min="1539" max="1540" width="11" style="94" customWidth="1"/>
    <col min="1541" max="1541" width="9.8984375" style="94" customWidth="1"/>
    <col min="1542" max="1547" width="9.296875" style="94" customWidth="1"/>
    <col min="1548" max="1548" width="9.8984375" style="94" customWidth="1"/>
    <col min="1549" max="1549" width="9.09765625" style="94"/>
    <col min="1550" max="1550" width="10.69921875" style="94" bestFit="1" customWidth="1"/>
    <col min="1551" max="1792" width="9.09765625" style="94"/>
    <col min="1793" max="1793" width="4.3984375" style="94" customWidth="1"/>
    <col min="1794" max="1794" width="9.296875" style="94" customWidth="1"/>
    <col min="1795" max="1796" width="11" style="94" customWidth="1"/>
    <col min="1797" max="1797" width="9.8984375" style="94" customWidth="1"/>
    <col min="1798" max="1803" width="9.296875" style="94" customWidth="1"/>
    <col min="1804" max="1804" width="9.8984375" style="94" customWidth="1"/>
    <col min="1805" max="1805" width="9.09765625" style="94"/>
    <col min="1806" max="1806" width="10.69921875" style="94" bestFit="1" customWidth="1"/>
    <col min="1807" max="2048" width="9.09765625" style="94"/>
    <col min="2049" max="2049" width="4.3984375" style="94" customWidth="1"/>
    <col min="2050" max="2050" width="9.296875" style="94" customWidth="1"/>
    <col min="2051" max="2052" width="11" style="94" customWidth="1"/>
    <col min="2053" max="2053" width="9.8984375" style="94" customWidth="1"/>
    <col min="2054" max="2059" width="9.296875" style="94" customWidth="1"/>
    <col min="2060" max="2060" width="9.8984375" style="94" customWidth="1"/>
    <col min="2061" max="2061" width="9.09765625" style="94"/>
    <col min="2062" max="2062" width="10.69921875" style="94" bestFit="1" customWidth="1"/>
    <col min="2063" max="2304" width="9.09765625" style="94"/>
    <col min="2305" max="2305" width="4.3984375" style="94" customWidth="1"/>
    <col min="2306" max="2306" width="9.296875" style="94" customWidth="1"/>
    <col min="2307" max="2308" width="11" style="94" customWidth="1"/>
    <col min="2309" max="2309" width="9.8984375" style="94" customWidth="1"/>
    <col min="2310" max="2315" width="9.296875" style="94" customWidth="1"/>
    <col min="2316" max="2316" width="9.8984375" style="94" customWidth="1"/>
    <col min="2317" max="2317" width="9.09765625" style="94"/>
    <col min="2318" max="2318" width="10.69921875" style="94" bestFit="1" customWidth="1"/>
    <col min="2319" max="2560" width="9.09765625" style="94"/>
    <col min="2561" max="2561" width="4.3984375" style="94" customWidth="1"/>
    <col min="2562" max="2562" width="9.296875" style="94" customWidth="1"/>
    <col min="2563" max="2564" width="11" style="94" customWidth="1"/>
    <col min="2565" max="2565" width="9.8984375" style="94" customWidth="1"/>
    <col min="2566" max="2571" width="9.296875" style="94" customWidth="1"/>
    <col min="2572" max="2572" width="9.8984375" style="94" customWidth="1"/>
    <col min="2573" max="2573" width="9.09765625" style="94"/>
    <col min="2574" max="2574" width="10.69921875" style="94" bestFit="1" customWidth="1"/>
    <col min="2575" max="2816" width="9.09765625" style="94"/>
    <col min="2817" max="2817" width="4.3984375" style="94" customWidth="1"/>
    <col min="2818" max="2818" width="9.296875" style="94" customWidth="1"/>
    <col min="2819" max="2820" width="11" style="94" customWidth="1"/>
    <col min="2821" max="2821" width="9.8984375" style="94" customWidth="1"/>
    <col min="2822" max="2827" width="9.296875" style="94" customWidth="1"/>
    <col min="2828" max="2828" width="9.8984375" style="94" customWidth="1"/>
    <col min="2829" max="2829" width="9.09765625" style="94"/>
    <col min="2830" max="2830" width="10.69921875" style="94" bestFit="1" customWidth="1"/>
    <col min="2831" max="3072" width="9.09765625" style="94"/>
    <col min="3073" max="3073" width="4.3984375" style="94" customWidth="1"/>
    <col min="3074" max="3074" width="9.296875" style="94" customWidth="1"/>
    <col min="3075" max="3076" width="11" style="94" customWidth="1"/>
    <col min="3077" max="3077" width="9.8984375" style="94" customWidth="1"/>
    <col min="3078" max="3083" width="9.296875" style="94" customWidth="1"/>
    <col min="3084" max="3084" width="9.8984375" style="94" customWidth="1"/>
    <col min="3085" max="3085" width="9.09765625" style="94"/>
    <col min="3086" max="3086" width="10.69921875" style="94" bestFit="1" customWidth="1"/>
    <col min="3087" max="3328" width="9.09765625" style="94"/>
    <col min="3329" max="3329" width="4.3984375" style="94" customWidth="1"/>
    <col min="3330" max="3330" width="9.296875" style="94" customWidth="1"/>
    <col min="3331" max="3332" width="11" style="94" customWidth="1"/>
    <col min="3333" max="3333" width="9.8984375" style="94" customWidth="1"/>
    <col min="3334" max="3339" width="9.296875" style="94" customWidth="1"/>
    <col min="3340" max="3340" width="9.8984375" style="94" customWidth="1"/>
    <col min="3341" max="3341" width="9.09765625" style="94"/>
    <col min="3342" max="3342" width="10.69921875" style="94" bestFit="1" customWidth="1"/>
    <col min="3343" max="3584" width="9.09765625" style="94"/>
    <col min="3585" max="3585" width="4.3984375" style="94" customWidth="1"/>
    <col min="3586" max="3586" width="9.296875" style="94" customWidth="1"/>
    <col min="3587" max="3588" width="11" style="94" customWidth="1"/>
    <col min="3589" max="3589" width="9.8984375" style="94" customWidth="1"/>
    <col min="3590" max="3595" width="9.296875" style="94" customWidth="1"/>
    <col min="3596" max="3596" width="9.8984375" style="94" customWidth="1"/>
    <col min="3597" max="3597" width="9.09765625" style="94"/>
    <col min="3598" max="3598" width="10.69921875" style="94" bestFit="1" customWidth="1"/>
    <col min="3599" max="3840" width="9.09765625" style="94"/>
    <col min="3841" max="3841" width="4.3984375" style="94" customWidth="1"/>
    <col min="3842" max="3842" width="9.296875" style="94" customWidth="1"/>
    <col min="3843" max="3844" width="11" style="94" customWidth="1"/>
    <col min="3845" max="3845" width="9.8984375" style="94" customWidth="1"/>
    <col min="3846" max="3851" width="9.296875" style="94" customWidth="1"/>
    <col min="3852" max="3852" width="9.8984375" style="94" customWidth="1"/>
    <col min="3853" max="3853" width="9.09765625" style="94"/>
    <col min="3854" max="3854" width="10.69921875" style="94" bestFit="1" customWidth="1"/>
    <col min="3855" max="4096" width="9.09765625" style="94"/>
    <col min="4097" max="4097" width="4.3984375" style="94" customWidth="1"/>
    <col min="4098" max="4098" width="9.296875" style="94" customWidth="1"/>
    <col min="4099" max="4100" width="11" style="94" customWidth="1"/>
    <col min="4101" max="4101" width="9.8984375" style="94" customWidth="1"/>
    <col min="4102" max="4107" width="9.296875" style="94" customWidth="1"/>
    <col min="4108" max="4108" width="9.8984375" style="94" customWidth="1"/>
    <col min="4109" max="4109" width="9.09765625" style="94"/>
    <col min="4110" max="4110" width="10.69921875" style="94" bestFit="1" customWidth="1"/>
    <col min="4111" max="4352" width="9.09765625" style="94"/>
    <col min="4353" max="4353" width="4.3984375" style="94" customWidth="1"/>
    <col min="4354" max="4354" width="9.296875" style="94" customWidth="1"/>
    <col min="4355" max="4356" width="11" style="94" customWidth="1"/>
    <col min="4357" max="4357" width="9.8984375" style="94" customWidth="1"/>
    <col min="4358" max="4363" width="9.296875" style="94" customWidth="1"/>
    <col min="4364" max="4364" width="9.8984375" style="94" customWidth="1"/>
    <col min="4365" max="4365" width="9.09765625" style="94"/>
    <col min="4366" max="4366" width="10.69921875" style="94" bestFit="1" customWidth="1"/>
    <col min="4367" max="4608" width="9.09765625" style="94"/>
    <col min="4609" max="4609" width="4.3984375" style="94" customWidth="1"/>
    <col min="4610" max="4610" width="9.296875" style="94" customWidth="1"/>
    <col min="4611" max="4612" width="11" style="94" customWidth="1"/>
    <col min="4613" max="4613" width="9.8984375" style="94" customWidth="1"/>
    <col min="4614" max="4619" width="9.296875" style="94" customWidth="1"/>
    <col min="4620" max="4620" width="9.8984375" style="94" customWidth="1"/>
    <col min="4621" max="4621" width="9.09765625" style="94"/>
    <col min="4622" max="4622" width="10.69921875" style="94" bestFit="1" customWidth="1"/>
    <col min="4623" max="4864" width="9.09765625" style="94"/>
    <col min="4865" max="4865" width="4.3984375" style="94" customWidth="1"/>
    <col min="4866" max="4866" width="9.296875" style="94" customWidth="1"/>
    <col min="4867" max="4868" width="11" style="94" customWidth="1"/>
    <col min="4869" max="4869" width="9.8984375" style="94" customWidth="1"/>
    <col min="4870" max="4875" width="9.296875" style="94" customWidth="1"/>
    <col min="4876" max="4876" width="9.8984375" style="94" customWidth="1"/>
    <col min="4877" max="4877" width="9.09765625" style="94"/>
    <col min="4878" max="4878" width="10.69921875" style="94" bestFit="1" customWidth="1"/>
    <col min="4879" max="5120" width="9.09765625" style="94"/>
    <col min="5121" max="5121" width="4.3984375" style="94" customWidth="1"/>
    <col min="5122" max="5122" width="9.296875" style="94" customWidth="1"/>
    <col min="5123" max="5124" width="11" style="94" customWidth="1"/>
    <col min="5125" max="5125" width="9.8984375" style="94" customWidth="1"/>
    <col min="5126" max="5131" width="9.296875" style="94" customWidth="1"/>
    <col min="5132" max="5132" width="9.8984375" style="94" customWidth="1"/>
    <col min="5133" max="5133" width="9.09765625" style="94"/>
    <col min="5134" max="5134" width="10.69921875" style="94" bestFit="1" customWidth="1"/>
    <col min="5135" max="5376" width="9.09765625" style="94"/>
    <col min="5377" max="5377" width="4.3984375" style="94" customWidth="1"/>
    <col min="5378" max="5378" width="9.296875" style="94" customWidth="1"/>
    <col min="5379" max="5380" width="11" style="94" customWidth="1"/>
    <col min="5381" max="5381" width="9.8984375" style="94" customWidth="1"/>
    <col min="5382" max="5387" width="9.296875" style="94" customWidth="1"/>
    <col min="5388" max="5388" width="9.8984375" style="94" customWidth="1"/>
    <col min="5389" max="5389" width="9.09765625" style="94"/>
    <col min="5390" max="5390" width="10.69921875" style="94" bestFit="1" customWidth="1"/>
    <col min="5391" max="5632" width="9.09765625" style="94"/>
    <col min="5633" max="5633" width="4.3984375" style="94" customWidth="1"/>
    <col min="5634" max="5634" width="9.296875" style="94" customWidth="1"/>
    <col min="5635" max="5636" width="11" style="94" customWidth="1"/>
    <col min="5637" max="5637" width="9.8984375" style="94" customWidth="1"/>
    <col min="5638" max="5643" width="9.296875" style="94" customWidth="1"/>
    <col min="5644" max="5644" width="9.8984375" style="94" customWidth="1"/>
    <col min="5645" max="5645" width="9.09765625" style="94"/>
    <col min="5646" max="5646" width="10.69921875" style="94" bestFit="1" customWidth="1"/>
    <col min="5647" max="5888" width="9.09765625" style="94"/>
    <col min="5889" max="5889" width="4.3984375" style="94" customWidth="1"/>
    <col min="5890" max="5890" width="9.296875" style="94" customWidth="1"/>
    <col min="5891" max="5892" width="11" style="94" customWidth="1"/>
    <col min="5893" max="5893" width="9.8984375" style="94" customWidth="1"/>
    <col min="5894" max="5899" width="9.296875" style="94" customWidth="1"/>
    <col min="5900" max="5900" width="9.8984375" style="94" customWidth="1"/>
    <col min="5901" max="5901" width="9.09765625" style="94"/>
    <col min="5902" max="5902" width="10.69921875" style="94" bestFit="1" customWidth="1"/>
    <col min="5903" max="6144" width="9.09765625" style="94"/>
    <col min="6145" max="6145" width="4.3984375" style="94" customWidth="1"/>
    <col min="6146" max="6146" width="9.296875" style="94" customWidth="1"/>
    <col min="6147" max="6148" width="11" style="94" customWidth="1"/>
    <col min="6149" max="6149" width="9.8984375" style="94" customWidth="1"/>
    <col min="6150" max="6155" width="9.296875" style="94" customWidth="1"/>
    <col min="6156" max="6156" width="9.8984375" style="94" customWidth="1"/>
    <col min="6157" max="6157" width="9.09765625" style="94"/>
    <col min="6158" max="6158" width="10.69921875" style="94" bestFit="1" customWidth="1"/>
    <col min="6159" max="6400" width="9.09765625" style="94"/>
    <col min="6401" max="6401" width="4.3984375" style="94" customWidth="1"/>
    <col min="6402" max="6402" width="9.296875" style="94" customWidth="1"/>
    <col min="6403" max="6404" width="11" style="94" customWidth="1"/>
    <col min="6405" max="6405" width="9.8984375" style="94" customWidth="1"/>
    <col min="6406" max="6411" width="9.296875" style="94" customWidth="1"/>
    <col min="6412" max="6412" width="9.8984375" style="94" customWidth="1"/>
    <col min="6413" max="6413" width="9.09765625" style="94"/>
    <col min="6414" max="6414" width="10.69921875" style="94" bestFit="1" customWidth="1"/>
    <col min="6415" max="6656" width="9.09765625" style="94"/>
    <col min="6657" max="6657" width="4.3984375" style="94" customWidth="1"/>
    <col min="6658" max="6658" width="9.296875" style="94" customWidth="1"/>
    <col min="6659" max="6660" width="11" style="94" customWidth="1"/>
    <col min="6661" max="6661" width="9.8984375" style="94" customWidth="1"/>
    <col min="6662" max="6667" width="9.296875" style="94" customWidth="1"/>
    <col min="6668" max="6668" width="9.8984375" style="94" customWidth="1"/>
    <col min="6669" max="6669" width="9.09765625" style="94"/>
    <col min="6670" max="6670" width="10.69921875" style="94" bestFit="1" customWidth="1"/>
    <col min="6671" max="6912" width="9.09765625" style="94"/>
    <col min="6913" max="6913" width="4.3984375" style="94" customWidth="1"/>
    <col min="6914" max="6914" width="9.296875" style="94" customWidth="1"/>
    <col min="6915" max="6916" width="11" style="94" customWidth="1"/>
    <col min="6917" max="6917" width="9.8984375" style="94" customWidth="1"/>
    <col min="6918" max="6923" width="9.296875" style="94" customWidth="1"/>
    <col min="6924" max="6924" width="9.8984375" style="94" customWidth="1"/>
    <col min="6925" max="6925" width="9.09765625" style="94"/>
    <col min="6926" max="6926" width="10.69921875" style="94" bestFit="1" customWidth="1"/>
    <col min="6927" max="7168" width="9.09765625" style="94"/>
    <col min="7169" max="7169" width="4.3984375" style="94" customWidth="1"/>
    <col min="7170" max="7170" width="9.296875" style="94" customWidth="1"/>
    <col min="7171" max="7172" width="11" style="94" customWidth="1"/>
    <col min="7173" max="7173" width="9.8984375" style="94" customWidth="1"/>
    <col min="7174" max="7179" width="9.296875" style="94" customWidth="1"/>
    <col min="7180" max="7180" width="9.8984375" style="94" customWidth="1"/>
    <col min="7181" max="7181" width="9.09765625" style="94"/>
    <col min="7182" max="7182" width="10.69921875" style="94" bestFit="1" customWidth="1"/>
    <col min="7183" max="7424" width="9.09765625" style="94"/>
    <col min="7425" max="7425" width="4.3984375" style="94" customWidth="1"/>
    <col min="7426" max="7426" width="9.296875" style="94" customWidth="1"/>
    <col min="7427" max="7428" width="11" style="94" customWidth="1"/>
    <col min="7429" max="7429" width="9.8984375" style="94" customWidth="1"/>
    <col min="7430" max="7435" width="9.296875" style="94" customWidth="1"/>
    <col min="7436" max="7436" width="9.8984375" style="94" customWidth="1"/>
    <col min="7437" max="7437" width="9.09765625" style="94"/>
    <col min="7438" max="7438" width="10.69921875" style="94" bestFit="1" customWidth="1"/>
    <col min="7439" max="7680" width="9.09765625" style="94"/>
    <col min="7681" max="7681" width="4.3984375" style="94" customWidth="1"/>
    <col min="7682" max="7682" width="9.296875" style="94" customWidth="1"/>
    <col min="7683" max="7684" width="11" style="94" customWidth="1"/>
    <col min="7685" max="7685" width="9.8984375" style="94" customWidth="1"/>
    <col min="7686" max="7691" width="9.296875" style="94" customWidth="1"/>
    <col min="7692" max="7692" width="9.8984375" style="94" customWidth="1"/>
    <col min="7693" max="7693" width="9.09765625" style="94"/>
    <col min="7694" max="7694" width="10.69921875" style="94" bestFit="1" customWidth="1"/>
    <col min="7695" max="7936" width="9.09765625" style="94"/>
    <col min="7937" max="7937" width="4.3984375" style="94" customWidth="1"/>
    <col min="7938" max="7938" width="9.296875" style="94" customWidth="1"/>
    <col min="7939" max="7940" width="11" style="94" customWidth="1"/>
    <col min="7941" max="7941" width="9.8984375" style="94" customWidth="1"/>
    <col min="7942" max="7947" width="9.296875" style="94" customWidth="1"/>
    <col min="7948" max="7948" width="9.8984375" style="94" customWidth="1"/>
    <col min="7949" max="7949" width="9.09765625" style="94"/>
    <col min="7950" max="7950" width="10.69921875" style="94" bestFit="1" customWidth="1"/>
    <col min="7951" max="8192" width="9.09765625" style="94"/>
    <col min="8193" max="8193" width="4.3984375" style="94" customWidth="1"/>
    <col min="8194" max="8194" width="9.296875" style="94" customWidth="1"/>
    <col min="8195" max="8196" width="11" style="94" customWidth="1"/>
    <col min="8197" max="8197" width="9.8984375" style="94" customWidth="1"/>
    <col min="8198" max="8203" width="9.296875" style="94" customWidth="1"/>
    <col min="8204" max="8204" width="9.8984375" style="94" customWidth="1"/>
    <col min="8205" max="8205" width="9.09765625" style="94"/>
    <col min="8206" max="8206" width="10.69921875" style="94" bestFit="1" customWidth="1"/>
    <col min="8207" max="8448" width="9.09765625" style="94"/>
    <col min="8449" max="8449" width="4.3984375" style="94" customWidth="1"/>
    <col min="8450" max="8450" width="9.296875" style="94" customWidth="1"/>
    <col min="8451" max="8452" width="11" style="94" customWidth="1"/>
    <col min="8453" max="8453" width="9.8984375" style="94" customWidth="1"/>
    <col min="8454" max="8459" width="9.296875" style="94" customWidth="1"/>
    <col min="8460" max="8460" width="9.8984375" style="94" customWidth="1"/>
    <col min="8461" max="8461" width="9.09765625" style="94"/>
    <col min="8462" max="8462" width="10.69921875" style="94" bestFit="1" customWidth="1"/>
    <col min="8463" max="8704" width="9.09765625" style="94"/>
    <col min="8705" max="8705" width="4.3984375" style="94" customWidth="1"/>
    <col min="8706" max="8706" width="9.296875" style="94" customWidth="1"/>
    <col min="8707" max="8708" width="11" style="94" customWidth="1"/>
    <col min="8709" max="8709" width="9.8984375" style="94" customWidth="1"/>
    <col min="8710" max="8715" width="9.296875" style="94" customWidth="1"/>
    <col min="8716" max="8716" width="9.8984375" style="94" customWidth="1"/>
    <col min="8717" max="8717" width="9.09765625" style="94"/>
    <col min="8718" max="8718" width="10.69921875" style="94" bestFit="1" customWidth="1"/>
    <col min="8719" max="8960" width="9.09765625" style="94"/>
    <col min="8961" max="8961" width="4.3984375" style="94" customWidth="1"/>
    <col min="8962" max="8962" width="9.296875" style="94" customWidth="1"/>
    <col min="8963" max="8964" width="11" style="94" customWidth="1"/>
    <col min="8965" max="8965" width="9.8984375" style="94" customWidth="1"/>
    <col min="8966" max="8971" width="9.296875" style="94" customWidth="1"/>
    <col min="8972" max="8972" width="9.8984375" style="94" customWidth="1"/>
    <col min="8973" max="8973" width="9.09765625" style="94"/>
    <col min="8974" max="8974" width="10.69921875" style="94" bestFit="1" customWidth="1"/>
    <col min="8975" max="9216" width="9.09765625" style="94"/>
    <col min="9217" max="9217" width="4.3984375" style="94" customWidth="1"/>
    <col min="9218" max="9218" width="9.296875" style="94" customWidth="1"/>
    <col min="9219" max="9220" width="11" style="94" customWidth="1"/>
    <col min="9221" max="9221" width="9.8984375" style="94" customWidth="1"/>
    <col min="9222" max="9227" width="9.296875" style="94" customWidth="1"/>
    <col min="9228" max="9228" width="9.8984375" style="94" customWidth="1"/>
    <col min="9229" max="9229" width="9.09765625" style="94"/>
    <col min="9230" max="9230" width="10.69921875" style="94" bestFit="1" customWidth="1"/>
    <col min="9231" max="9472" width="9.09765625" style="94"/>
    <col min="9473" max="9473" width="4.3984375" style="94" customWidth="1"/>
    <col min="9474" max="9474" width="9.296875" style="94" customWidth="1"/>
    <col min="9475" max="9476" width="11" style="94" customWidth="1"/>
    <col min="9477" max="9477" width="9.8984375" style="94" customWidth="1"/>
    <col min="9478" max="9483" width="9.296875" style="94" customWidth="1"/>
    <col min="9484" max="9484" width="9.8984375" style="94" customWidth="1"/>
    <col min="9485" max="9485" width="9.09765625" style="94"/>
    <col min="9486" max="9486" width="10.69921875" style="94" bestFit="1" customWidth="1"/>
    <col min="9487" max="9728" width="9.09765625" style="94"/>
    <col min="9729" max="9729" width="4.3984375" style="94" customWidth="1"/>
    <col min="9730" max="9730" width="9.296875" style="94" customWidth="1"/>
    <col min="9731" max="9732" width="11" style="94" customWidth="1"/>
    <col min="9733" max="9733" width="9.8984375" style="94" customWidth="1"/>
    <col min="9734" max="9739" width="9.296875" style="94" customWidth="1"/>
    <col min="9740" max="9740" width="9.8984375" style="94" customWidth="1"/>
    <col min="9741" max="9741" width="9.09765625" style="94"/>
    <col min="9742" max="9742" width="10.69921875" style="94" bestFit="1" customWidth="1"/>
    <col min="9743" max="9984" width="9.09765625" style="94"/>
    <col min="9985" max="9985" width="4.3984375" style="94" customWidth="1"/>
    <col min="9986" max="9986" width="9.296875" style="94" customWidth="1"/>
    <col min="9987" max="9988" width="11" style="94" customWidth="1"/>
    <col min="9989" max="9989" width="9.8984375" style="94" customWidth="1"/>
    <col min="9990" max="9995" width="9.296875" style="94" customWidth="1"/>
    <col min="9996" max="9996" width="9.8984375" style="94" customWidth="1"/>
    <col min="9997" max="9997" width="9.09765625" style="94"/>
    <col min="9998" max="9998" width="10.69921875" style="94" bestFit="1" customWidth="1"/>
    <col min="9999" max="10240" width="9.09765625" style="94"/>
    <col min="10241" max="10241" width="4.3984375" style="94" customWidth="1"/>
    <col min="10242" max="10242" width="9.296875" style="94" customWidth="1"/>
    <col min="10243" max="10244" width="11" style="94" customWidth="1"/>
    <col min="10245" max="10245" width="9.8984375" style="94" customWidth="1"/>
    <col min="10246" max="10251" width="9.296875" style="94" customWidth="1"/>
    <col min="10252" max="10252" width="9.8984375" style="94" customWidth="1"/>
    <col min="10253" max="10253" width="9.09765625" style="94"/>
    <col min="10254" max="10254" width="10.69921875" style="94" bestFit="1" customWidth="1"/>
    <col min="10255" max="10496" width="9.09765625" style="94"/>
    <col min="10497" max="10497" width="4.3984375" style="94" customWidth="1"/>
    <col min="10498" max="10498" width="9.296875" style="94" customWidth="1"/>
    <col min="10499" max="10500" width="11" style="94" customWidth="1"/>
    <col min="10501" max="10501" width="9.8984375" style="94" customWidth="1"/>
    <col min="10502" max="10507" width="9.296875" style="94" customWidth="1"/>
    <col min="10508" max="10508" width="9.8984375" style="94" customWidth="1"/>
    <col min="10509" max="10509" width="9.09765625" style="94"/>
    <col min="10510" max="10510" width="10.69921875" style="94" bestFit="1" customWidth="1"/>
    <col min="10511" max="10752" width="9.09765625" style="94"/>
    <col min="10753" max="10753" width="4.3984375" style="94" customWidth="1"/>
    <col min="10754" max="10754" width="9.296875" style="94" customWidth="1"/>
    <col min="10755" max="10756" width="11" style="94" customWidth="1"/>
    <col min="10757" max="10757" width="9.8984375" style="94" customWidth="1"/>
    <col min="10758" max="10763" width="9.296875" style="94" customWidth="1"/>
    <col min="10764" max="10764" width="9.8984375" style="94" customWidth="1"/>
    <col min="10765" max="10765" width="9.09765625" style="94"/>
    <col min="10766" max="10766" width="10.69921875" style="94" bestFit="1" customWidth="1"/>
    <col min="10767" max="11008" width="9.09765625" style="94"/>
    <col min="11009" max="11009" width="4.3984375" style="94" customWidth="1"/>
    <col min="11010" max="11010" width="9.296875" style="94" customWidth="1"/>
    <col min="11011" max="11012" width="11" style="94" customWidth="1"/>
    <col min="11013" max="11013" width="9.8984375" style="94" customWidth="1"/>
    <col min="11014" max="11019" width="9.296875" style="94" customWidth="1"/>
    <col min="11020" max="11020" width="9.8984375" style="94" customWidth="1"/>
    <col min="11021" max="11021" width="9.09765625" style="94"/>
    <col min="11022" max="11022" width="10.69921875" style="94" bestFit="1" customWidth="1"/>
    <col min="11023" max="11264" width="9.09765625" style="94"/>
    <col min="11265" max="11265" width="4.3984375" style="94" customWidth="1"/>
    <col min="11266" max="11266" width="9.296875" style="94" customWidth="1"/>
    <col min="11267" max="11268" width="11" style="94" customWidth="1"/>
    <col min="11269" max="11269" width="9.8984375" style="94" customWidth="1"/>
    <col min="11270" max="11275" width="9.296875" style="94" customWidth="1"/>
    <col min="11276" max="11276" width="9.8984375" style="94" customWidth="1"/>
    <col min="11277" max="11277" width="9.09765625" style="94"/>
    <col min="11278" max="11278" width="10.69921875" style="94" bestFit="1" customWidth="1"/>
    <col min="11279" max="11520" width="9.09765625" style="94"/>
    <col min="11521" max="11521" width="4.3984375" style="94" customWidth="1"/>
    <col min="11522" max="11522" width="9.296875" style="94" customWidth="1"/>
    <col min="11523" max="11524" width="11" style="94" customWidth="1"/>
    <col min="11525" max="11525" width="9.8984375" style="94" customWidth="1"/>
    <col min="11526" max="11531" width="9.296875" style="94" customWidth="1"/>
    <col min="11532" max="11532" width="9.8984375" style="94" customWidth="1"/>
    <col min="11533" max="11533" width="9.09765625" style="94"/>
    <col min="11534" max="11534" width="10.69921875" style="94" bestFit="1" customWidth="1"/>
    <col min="11535" max="11776" width="9.09765625" style="94"/>
    <col min="11777" max="11777" width="4.3984375" style="94" customWidth="1"/>
    <col min="11778" max="11778" width="9.296875" style="94" customWidth="1"/>
    <col min="11779" max="11780" width="11" style="94" customWidth="1"/>
    <col min="11781" max="11781" width="9.8984375" style="94" customWidth="1"/>
    <col min="11782" max="11787" width="9.296875" style="94" customWidth="1"/>
    <col min="11788" max="11788" width="9.8984375" style="94" customWidth="1"/>
    <col min="11789" max="11789" width="9.09765625" style="94"/>
    <col min="11790" max="11790" width="10.69921875" style="94" bestFit="1" customWidth="1"/>
    <col min="11791" max="12032" width="9.09765625" style="94"/>
    <col min="12033" max="12033" width="4.3984375" style="94" customWidth="1"/>
    <col min="12034" max="12034" width="9.296875" style="94" customWidth="1"/>
    <col min="12035" max="12036" width="11" style="94" customWidth="1"/>
    <col min="12037" max="12037" width="9.8984375" style="94" customWidth="1"/>
    <col min="12038" max="12043" width="9.296875" style="94" customWidth="1"/>
    <col min="12044" max="12044" width="9.8984375" style="94" customWidth="1"/>
    <col min="12045" max="12045" width="9.09765625" style="94"/>
    <col min="12046" max="12046" width="10.69921875" style="94" bestFit="1" customWidth="1"/>
    <col min="12047" max="12288" width="9.09765625" style="94"/>
    <col min="12289" max="12289" width="4.3984375" style="94" customWidth="1"/>
    <col min="12290" max="12290" width="9.296875" style="94" customWidth="1"/>
    <col min="12291" max="12292" width="11" style="94" customWidth="1"/>
    <col min="12293" max="12293" width="9.8984375" style="94" customWidth="1"/>
    <col min="12294" max="12299" width="9.296875" style="94" customWidth="1"/>
    <col min="12300" max="12300" width="9.8984375" style="94" customWidth="1"/>
    <col min="12301" max="12301" width="9.09765625" style="94"/>
    <col min="12302" max="12302" width="10.69921875" style="94" bestFit="1" customWidth="1"/>
    <col min="12303" max="12544" width="9.09765625" style="94"/>
    <col min="12545" max="12545" width="4.3984375" style="94" customWidth="1"/>
    <col min="12546" max="12546" width="9.296875" style="94" customWidth="1"/>
    <col min="12547" max="12548" width="11" style="94" customWidth="1"/>
    <col min="12549" max="12549" width="9.8984375" style="94" customWidth="1"/>
    <col min="12550" max="12555" width="9.296875" style="94" customWidth="1"/>
    <col min="12556" max="12556" width="9.8984375" style="94" customWidth="1"/>
    <col min="12557" max="12557" width="9.09765625" style="94"/>
    <col min="12558" max="12558" width="10.69921875" style="94" bestFit="1" customWidth="1"/>
    <col min="12559" max="12800" width="9.09765625" style="94"/>
    <col min="12801" max="12801" width="4.3984375" style="94" customWidth="1"/>
    <col min="12802" max="12802" width="9.296875" style="94" customWidth="1"/>
    <col min="12803" max="12804" width="11" style="94" customWidth="1"/>
    <col min="12805" max="12805" width="9.8984375" style="94" customWidth="1"/>
    <col min="12806" max="12811" width="9.296875" style="94" customWidth="1"/>
    <col min="12812" max="12812" width="9.8984375" style="94" customWidth="1"/>
    <col min="12813" max="12813" width="9.09765625" style="94"/>
    <col min="12814" max="12814" width="10.69921875" style="94" bestFit="1" customWidth="1"/>
    <col min="12815" max="13056" width="9.09765625" style="94"/>
    <col min="13057" max="13057" width="4.3984375" style="94" customWidth="1"/>
    <col min="13058" max="13058" width="9.296875" style="94" customWidth="1"/>
    <col min="13059" max="13060" width="11" style="94" customWidth="1"/>
    <col min="13061" max="13061" width="9.8984375" style="94" customWidth="1"/>
    <col min="13062" max="13067" width="9.296875" style="94" customWidth="1"/>
    <col min="13068" max="13068" width="9.8984375" style="94" customWidth="1"/>
    <col min="13069" max="13069" width="9.09765625" style="94"/>
    <col min="13070" max="13070" width="10.69921875" style="94" bestFit="1" customWidth="1"/>
    <col min="13071" max="13312" width="9.09765625" style="94"/>
    <col min="13313" max="13313" width="4.3984375" style="94" customWidth="1"/>
    <col min="13314" max="13314" width="9.296875" style="94" customWidth="1"/>
    <col min="13315" max="13316" width="11" style="94" customWidth="1"/>
    <col min="13317" max="13317" width="9.8984375" style="94" customWidth="1"/>
    <col min="13318" max="13323" width="9.296875" style="94" customWidth="1"/>
    <col min="13324" max="13324" width="9.8984375" style="94" customWidth="1"/>
    <col min="13325" max="13325" width="9.09765625" style="94"/>
    <col min="13326" max="13326" width="10.69921875" style="94" bestFit="1" customWidth="1"/>
    <col min="13327" max="13568" width="9.09765625" style="94"/>
    <col min="13569" max="13569" width="4.3984375" style="94" customWidth="1"/>
    <col min="13570" max="13570" width="9.296875" style="94" customWidth="1"/>
    <col min="13571" max="13572" width="11" style="94" customWidth="1"/>
    <col min="13573" max="13573" width="9.8984375" style="94" customWidth="1"/>
    <col min="13574" max="13579" width="9.296875" style="94" customWidth="1"/>
    <col min="13580" max="13580" width="9.8984375" style="94" customWidth="1"/>
    <col min="13581" max="13581" width="9.09765625" style="94"/>
    <col min="13582" max="13582" width="10.69921875" style="94" bestFit="1" customWidth="1"/>
    <col min="13583" max="13824" width="9.09765625" style="94"/>
    <col min="13825" max="13825" width="4.3984375" style="94" customWidth="1"/>
    <col min="13826" max="13826" width="9.296875" style="94" customWidth="1"/>
    <col min="13827" max="13828" width="11" style="94" customWidth="1"/>
    <col min="13829" max="13829" width="9.8984375" style="94" customWidth="1"/>
    <col min="13830" max="13835" width="9.296875" style="94" customWidth="1"/>
    <col min="13836" max="13836" width="9.8984375" style="94" customWidth="1"/>
    <col min="13837" max="13837" width="9.09765625" style="94"/>
    <col min="13838" max="13838" width="10.69921875" style="94" bestFit="1" customWidth="1"/>
    <col min="13839" max="14080" width="9.09765625" style="94"/>
    <col min="14081" max="14081" width="4.3984375" style="94" customWidth="1"/>
    <col min="14082" max="14082" width="9.296875" style="94" customWidth="1"/>
    <col min="14083" max="14084" width="11" style="94" customWidth="1"/>
    <col min="14085" max="14085" width="9.8984375" style="94" customWidth="1"/>
    <col min="14086" max="14091" width="9.296875" style="94" customWidth="1"/>
    <col min="14092" max="14092" width="9.8984375" style="94" customWidth="1"/>
    <col min="14093" max="14093" width="9.09765625" style="94"/>
    <col min="14094" max="14094" width="10.69921875" style="94" bestFit="1" customWidth="1"/>
    <col min="14095" max="14336" width="9.09765625" style="94"/>
    <col min="14337" max="14337" width="4.3984375" style="94" customWidth="1"/>
    <col min="14338" max="14338" width="9.296875" style="94" customWidth="1"/>
    <col min="14339" max="14340" width="11" style="94" customWidth="1"/>
    <col min="14341" max="14341" width="9.8984375" style="94" customWidth="1"/>
    <col min="14342" max="14347" width="9.296875" style="94" customWidth="1"/>
    <col min="14348" max="14348" width="9.8984375" style="94" customWidth="1"/>
    <col min="14349" max="14349" width="9.09765625" style="94"/>
    <col min="14350" max="14350" width="10.69921875" style="94" bestFit="1" customWidth="1"/>
    <col min="14351" max="14592" width="9.09765625" style="94"/>
    <col min="14593" max="14593" width="4.3984375" style="94" customWidth="1"/>
    <col min="14594" max="14594" width="9.296875" style="94" customWidth="1"/>
    <col min="14595" max="14596" width="11" style="94" customWidth="1"/>
    <col min="14597" max="14597" width="9.8984375" style="94" customWidth="1"/>
    <col min="14598" max="14603" width="9.296875" style="94" customWidth="1"/>
    <col min="14604" max="14604" width="9.8984375" style="94" customWidth="1"/>
    <col min="14605" max="14605" width="9.09765625" style="94"/>
    <col min="14606" max="14606" width="10.69921875" style="94" bestFit="1" customWidth="1"/>
    <col min="14607" max="14848" width="9.09765625" style="94"/>
    <col min="14849" max="14849" width="4.3984375" style="94" customWidth="1"/>
    <col min="14850" max="14850" width="9.296875" style="94" customWidth="1"/>
    <col min="14851" max="14852" width="11" style="94" customWidth="1"/>
    <col min="14853" max="14853" width="9.8984375" style="94" customWidth="1"/>
    <col min="14854" max="14859" width="9.296875" style="94" customWidth="1"/>
    <col min="14860" max="14860" width="9.8984375" style="94" customWidth="1"/>
    <col min="14861" max="14861" width="9.09765625" style="94"/>
    <col min="14862" max="14862" width="10.69921875" style="94" bestFit="1" customWidth="1"/>
    <col min="14863" max="15104" width="9.09765625" style="94"/>
    <col min="15105" max="15105" width="4.3984375" style="94" customWidth="1"/>
    <col min="15106" max="15106" width="9.296875" style="94" customWidth="1"/>
    <col min="15107" max="15108" width="11" style="94" customWidth="1"/>
    <col min="15109" max="15109" width="9.8984375" style="94" customWidth="1"/>
    <col min="15110" max="15115" width="9.296875" style="94" customWidth="1"/>
    <col min="15116" max="15116" width="9.8984375" style="94" customWidth="1"/>
    <col min="15117" max="15117" width="9.09765625" style="94"/>
    <col min="15118" max="15118" width="10.69921875" style="94" bestFit="1" customWidth="1"/>
    <col min="15119" max="15360" width="9.09765625" style="94"/>
    <col min="15361" max="15361" width="4.3984375" style="94" customWidth="1"/>
    <col min="15362" max="15362" width="9.296875" style="94" customWidth="1"/>
    <col min="15363" max="15364" width="11" style="94" customWidth="1"/>
    <col min="15365" max="15365" width="9.8984375" style="94" customWidth="1"/>
    <col min="15366" max="15371" width="9.296875" style="94" customWidth="1"/>
    <col min="15372" max="15372" width="9.8984375" style="94" customWidth="1"/>
    <col min="15373" max="15373" width="9.09765625" style="94"/>
    <col min="15374" max="15374" width="10.69921875" style="94" bestFit="1" customWidth="1"/>
    <col min="15375" max="15616" width="9.09765625" style="94"/>
    <col min="15617" max="15617" width="4.3984375" style="94" customWidth="1"/>
    <col min="15618" max="15618" width="9.296875" style="94" customWidth="1"/>
    <col min="15619" max="15620" width="11" style="94" customWidth="1"/>
    <col min="15621" max="15621" width="9.8984375" style="94" customWidth="1"/>
    <col min="15622" max="15627" width="9.296875" style="94" customWidth="1"/>
    <col min="15628" max="15628" width="9.8984375" style="94" customWidth="1"/>
    <col min="15629" max="15629" width="9.09765625" style="94"/>
    <col min="15630" max="15630" width="10.69921875" style="94" bestFit="1" customWidth="1"/>
    <col min="15631" max="15872" width="9.09765625" style="94"/>
    <col min="15873" max="15873" width="4.3984375" style="94" customWidth="1"/>
    <col min="15874" max="15874" width="9.296875" style="94" customWidth="1"/>
    <col min="15875" max="15876" width="11" style="94" customWidth="1"/>
    <col min="15877" max="15877" width="9.8984375" style="94" customWidth="1"/>
    <col min="15878" max="15883" width="9.296875" style="94" customWidth="1"/>
    <col min="15884" max="15884" width="9.8984375" style="94" customWidth="1"/>
    <col min="15885" max="15885" width="9.09765625" style="94"/>
    <col min="15886" max="15886" width="10.69921875" style="94" bestFit="1" customWidth="1"/>
    <col min="15887" max="16128" width="9.09765625" style="94"/>
    <col min="16129" max="16129" width="4.3984375" style="94" customWidth="1"/>
    <col min="16130" max="16130" width="9.296875" style="94" customWidth="1"/>
    <col min="16131" max="16132" width="11" style="94" customWidth="1"/>
    <col min="16133" max="16133" width="9.8984375" style="94" customWidth="1"/>
    <col min="16134" max="16139" width="9.296875" style="94" customWidth="1"/>
    <col min="16140" max="16140" width="9.8984375" style="94" customWidth="1"/>
    <col min="16141" max="16141" width="9.09765625" style="94"/>
    <col min="16142" max="16142" width="10.69921875" style="94" bestFit="1" customWidth="1"/>
    <col min="16143" max="16384" width="9.09765625" style="94"/>
  </cols>
  <sheetData>
    <row r="1" ht="57" customHeight="1" x14ac:dyDescent="0.2"/>
    <row r="19" spans="1:14" ht="19.5" customHeight="1" x14ac:dyDescent="0.2">
      <c r="J19" s="95"/>
      <c r="L19" s="96"/>
    </row>
    <row r="20" spans="1:14" ht="19.5" customHeight="1" x14ac:dyDescent="0.2">
      <c r="B20" s="97"/>
      <c r="C20" s="97"/>
      <c r="D20" s="97"/>
      <c r="E20" s="97"/>
      <c r="F20" s="97"/>
      <c r="G20" s="97"/>
      <c r="H20" s="97"/>
      <c r="I20" s="97"/>
      <c r="J20" s="97"/>
      <c r="K20" s="98" t="s">
        <v>100</v>
      </c>
      <c r="L20" s="99"/>
    </row>
    <row r="21" spans="1:14" ht="19.5" customHeight="1" x14ac:dyDescent="0.2">
      <c r="B21" s="166" t="s">
        <v>101</v>
      </c>
      <c r="C21" s="169" t="s">
        <v>102</v>
      </c>
      <c r="D21" s="171" t="s">
        <v>103</v>
      </c>
      <c r="E21" s="172"/>
      <c r="F21" s="172"/>
      <c r="G21" s="172"/>
      <c r="H21" s="172"/>
      <c r="I21" s="172"/>
      <c r="J21" s="173"/>
      <c r="K21" s="169" t="s">
        <v>104</v>
      </c>
      <c r="L21" s="100"/>
    </row>
    <row r="22" spans="1:14" ht="19.5" customHeight="1" x14ac:dyDescent="0.2">
      <c r="B22" s="167"/>
      <c r="C22" s="170"/>
      <c r="D22" s="169" t="s">
        <v>105</v>
      </c>
      <c r="E22" s="171" t="s">
        <v>106</v>
      </c>
      <c r="F22" s="172"/>
      <c r="G22" s="172"/>
      <c r="H22" s="171" t="s">
        <v>107</v>
      </c>
      <c r="I22" s="172"/>
      <c r="J22" s="173"/>
      <c r="K22" s="170"/>
    </row>
    <row r="23" spans="1:14" ht="19.5" customHeight="1" x14ac:dyDescent="0.2">
      <c r="B23" s="168"/>
      <c r="C23" s="170"/>
      <c r="D23" s="167"/>
      <c r="E23" s="101" t="s">
        <v>108</v>
      </c>
      <c r="F23" s="101" t="s">
        <v>109</v>
      </c>
      <c r="G23" s="101" t="s">
        <v>110</v>
      </c>
      <c r="H23" s="101" t="s">
        <v>111</v>
      </c>
      <c r="I23" s="101" t="s">
        <v>112</v>
      </c>
      <c r="J23" s="101" t="s">
        <v>113</v>
      </c>
      <c r="K23" s="170"/>
    </row>
    <row r="24" spans="1:14" ht="19.5" customHeight="1" x14ac:dyDescent="0.2">
      <c r="B24" s="102" t="s">
        <v>114</v>
      </c>
      <c r="C24" s="103">
        <v>1144397</v>
      </c>
      <c r="D24" s="104">
        <v>-512</v>
      </c>
      <c r="E24" s="103">
        <v>746</v>
      </c>
      <c r="F24" s="103">
        <v>1223</v>
      </c>
      <c r="G24" s="104">
        <v>-477</v>
      </c>
      <c r="H24" s="103">
        <v>2604</v>
      </c>
      <c r="I24" s="103">
        <v>2639</v>
      </c>
      <c r="J24" s="105">
        <v>-35</v>
      </c>
      <c r="K24" s="106">
        <v>492726</v>
      </c>
      <c r="M24" s="107"/>
      <c r="N24" s="107"/>
    </row>
    <row r="25" spans="1:14" ht="19.5" customHeight="1" x14ac:dyDescent="0.2">
      <c r="A25" s="108"/>
      <c r="B25" s="102">
        <v>6</v>
      </c>
      <c r="C25" s="109">
        <v>1143795</v>
      </c>
      <c r="D25" s="110">
        <v>-602</v>
      </c>
      <c r="E25" s="109">
        <v>636</v>
      </c>
      <c r="F25" s="109">
        <v>1012</v>
      </c>
      <c r="G25" s="110">
        <v>-376</v>
      </c>
      <c r="H25" s="109">
        <v>2103</v>
      </c>
      <c r="I25" s="109">
        <v>2329</v>
      </c>
      <c r="J25" s="110">
        <v>-226</v>
      </c>
      <c r="K25" s="111">
        <v>492672</v>
      </c>
      <c r="M25" s="107"/>
      <c r="N25" s="107"/>
    </row>
    <row r="26" spans="1:14" ht="19.5" customHeight="1" x14ac:dyDescent="0.2">
      <c r="B26" s="102">
        <v>7</v>
      </c>
      <c r="C26" s="109">
        <v>1143305</v>
      </c>
      <c r="D26" s="110">
        <v>-490</v>
      </c>
      <c r="E26" s="109">
        <v>707</v>
      </c>
      <c r="F26" s="109">
        <v>1115</v>
      </c>
      <c r="G26" s="110">
        <v>-408</v>
      </c>
      <c r="H26" s="109">
        <v>2609</v>
      </c>
      <c r="I26" s="109">
        <v>2691</v>
      </c>
      <c r="J26" s="110">
        <v>-82</v>
      </c>
      <c r="K26" s="111">
        <v>492633</v>
      </c>
      <c r="M26" s="107"/>
      <c r="N26" s="107"/>
    </row>
    <row r="27" spans="1:14" ht="19.5" customHeight="1" x14ac:dyDescent="0.2">
      <c r="B27" s="102">
        <v>8</v>
      </c>
      <c r="C27" s="103">
        <v>1142804</v>
      </c>
      <c r="D27" s="104">
        <v>-501</v>
      </c>
      <c r="E27" s="103">
        <v>735</v>
      </c>
      <c r="F27" s="103">
        <v>1114</v>
      </c>
      <c r="G27" s="104">
        <v>-379</v>
      </c>
      <c r="H27" s="103">
        <v>2782</v>
      </c>
      <c r="I27" s="103">
        <v>2904</v>
      </c>
      <c r="J27" s="104">
        <v>-122</v>
      </c>
      <c r="K27" s="106">
        <v>492706</v>
      </c>
      <c r="M27" s="107"/>
      <c r="N27" s="107"/>
    </row>
    <row r="28" spans="1:14" ht="19.5" customHeight="1" x14ac:dyDescent="0.2">
      <c r="B28" s="102">
        <v>9</v>
      </c>
      <c r="C28" s="103">
        <v>1142943</v>
      </c>
      <c r="D28" s="104">
        <v>139</v>
      </c>
      <c r="E28" s="103">
        <v>642</v>
      </c>
      <c r="F28" s="103">
        <v>1015</v>
      </c>
      <c r="G28" s="104">
        <v>-373</v>
      </c>
      <c r="H28" s="103">
        <v>3085</v>
      </c>
      <c r="I28" s="103">
        <v>2573</v>
      </c>
      <c r="J28" s="104">
        <v>512</v>
      </c>
      <c r="K28" s="106">
        <v>493343</v>
      </c>
      <c r="M28" s="107"/>
      <c r="N28" s="107"/>
    </row>
    <row r="29" spans="1:14" ht="19.5" customHeight="1" x14ac:dyDescent="0.2">
      <c r="B29" s="102">
        <v>10</v>
      </c>
      <c r="C29" s="103">
        <v>1142443</v>
      </c>
      <c r="D29" s="104">
        <v>-500</v>
      </c>
      <c r="E29" s="103">
        <v>750</v>
      </c>
      <c r="F29" s="103">
        <v>1310</v>
      </c>
      <c r="G29" s="104">
        <v>-560</v>
      </c>
      <c r="H29" s="103">
        <v>2678</v>
      </c>
      <c r="I29" s="103">
        <v>2618</v>
      </c>
      <c r="J29" s="104">
        <v>60</v>
      </c>
      <c r="K29" s="106">
        <v>493228</v>
      </c>
      <c r="M29" s="107"/>
      <c r="N29" s="107"/>
    </row>
    <row r="30" spans="1:14" ht="19.5" customHeight="1" x14ac:dyDescent="0.2">
      <c r="B30" s="102">
        <v>11</v>
      </c>
      <c r="C30" s="103">
        <v>1142174</v>
      </c>
      <c r="D30" s="104">
        <v>-269</v>
      </c>
      <c r="E30" s="103">
        <v>698</v>
      </c>
      <c r="F30" s="103">
        <v>1177</v>
      </c>
      <c r="G30" s="104">
        <v>-479</v>
      </c>
      <c r="H30" s="103">
        <v>2270</v>
      </c>
      <c r="I30" s="103">
        <v>2060</v>
      </c>
      <c r="J30" s="104">
        <v>210</v>
      </c>
      <c r="K30" s="106">
        <v>493359</v>
      </c>
      <c r="M30" s="107"/>
      <c r="N30" s="107"/>
    </row>
    <row r="31" spans="1:14" ht="19.5" customHeight="1" x14ac:dyDescent="0.2">
      <c r="B31" s="102">
        <v>12</v>
      </c>
      <c r="C31" s="103">
        <v>1141542</v>
      </c>
      <c r="D31" s="104">
        <v>-632</v>
      </c>
      <c r="E31" s="103">
        <v>638</v>
      </c>
      <c r="F31" s="103">
        <v>1241</v>
      </c>
      <c r="G31" s="104">
        <v>-603</v>
      </c>
      <c r="H31" s="103">
        <v>2185</v>
      </c>
      <c r="I31" s="103">
        <v>2214</v>
      </c>
      <c r="J31" s="104">
        <v>-29</v>
      </c>
      <c r="K31" s="106">
        <v>493266</v>
      </c>
      <c r="M31" s="107"/>
      <c r="N31" s="107"/>
    </row>
    <row r="32" spans="1:14" ht="19.5" customHeight="1" x14ac:dyDescent="0.2">
      <c r="B32" s="102" t="s">
        <v>115</v>
      </c>
      <c r="C32" s="103">
        <v>1140450</v>
      </c>
      <c r="D32" s="104">
        <v>-1092</v>
      </c>
      <c r="E32" s="103">
        <v>691</v>
      </c>
      <c r="F32" s="103">
        <v>1505</v>
      </c>
      <c r="G32" s="104">
        <v>-814</v>
      </c>
      <c r="H32" s="103">
        <v>2113</v>
      </c>
      <c r="I32" s="103">
        <v>2391</v>
      </c>
      <c r="J32" s="104">
        <v>-278</v>
      </c>
      <c r="K32" s="106">
        <v>492899</v>
      </c>
      <c r="M32" s="107"/>
      <c r="N32" s="107"/>
    </row>
    <row r="33" spans="1:14" ht="19.5" customHeight="1" x14ac:dyDescent="0.2">
      <c r="B33" s="102">
        <v>2</v>
      </c>
      <c r="C33" s="103">
        <v>1139417</v>
      </c>
      <c r="D33" s="104">
        <v>-1033</v>
      </c>
      <c r="E33" s="103">
        <v>596</v>
      </c>
      <c r="F33" s="103">
        <v>1243</v>
      </c>
      <c r="G33" s="104">
        <v>-647</v>
      </c>
      <c r="H33" s="103">
        <v>2334</v>
      </c>
      <c r="I33" s="103">
        <v>2720</v>
      </c>
      <c r="J33" s="104">
        <v>-386</v>
      </c>
      <c r="K33" s="106">
        <v>492656</v>
      </c>
      <c r="M33" s="107"/>
      <c r="N33" s="107"/>
    </row>
    <row r="34" spans="1:14" ht="19.5" customHeight="1" x14ac:dyDescent="0.2">
      <c r="B34" s="102">
        <v>3</v>
      </c>
      <c r="C34" s="103">
        <v>1135762</v>
      </c>
      <c r="D34" s="104">
        <v>-3655</v>
      </c>
      <c r="E34" s="103">
        <v>621</v>
      </c>
      <c r="F34" s="103">
        <v>1240</v>
      </c>
      <c r="G34" s="104">
        <v>-619</v>
      </c>
      <c r="H34" s="103">
        <v>7208</v>
      </c>
      <c r="I34" s="103">
        <v>10244</v>
      </c>
      <c r="J34" s="104">
        <v>-3036</v>
      </c>
      <c r="K34" s="106">
        <v>492902</v>
      </c>
    </row>
    <row r="35" spans="1:14" ht="19.5" customHeight="1" x14ac:dyDescent="0.2">
      <c r="B35" s="102">
        <v>4</v>
      </c>
      <c r="C35" s="103">
        <v>1136786</v>
      </c>
      <c r="D35" s="104">
        <v>1024</v>
      </c>
      <c r="E35" s="103">
        <v>616</v>
      </c>
      <c r="F35" s="103">
        <v>1157</v>
      </c>
      <c r="G35" s="104">
        <v>-541</v>
      </c>
      <c r="H35" s="103">
        <v>6332</v>
      </c>
      <c r="I35" s="103">
        <v>4767</v>
      </c>
      <c r="J35" s="104">
        <v>1565</v>
      </c>
      <c r="K35" s="106">
        <v>494858</v>
      </c>
    </row>
    <row r="36" spans="1:14" ht="19.5" customHeight="1" x14ac:dyDescent="0.2">
      <c r="B36" s="102" t="s">
        <v>116</v>
      </c>
      <c r="C36" s="103">
        <v>1136245</v>
      </c>
      <c r="D36" s="104">
        <v>-541</v>
      </c>
      <c r="E36" s="103">
        <v>695</v>
      </c>
      <c r="F36" s="103">
        <v>1298</v>
      </c>
      <c r="G36" s="104">
        <v>-603</v>
      </c>
      <c r="H36" s="103">
        <v>2880</v>
      </c>
      <c r="I36" s="103">
        <v>2818</v>
      </c>
      <c r="J36" s="104">
        <v>62</v>
      </c>
      <c r="K36" s="106">
        <v>494948</v>
      </c>
      <c r="M36" s="107"/>
      <c r="N36" s="107"/>
    </row>
    <row r="37" spans="1:14" ht="19.5" customHeight="1" x14ac:dyDescent="0.2">
      <c r="B37" s="164" t="s">
        <v>117</v>
      </c>
      <c r="C37" s="165"/>
      <c r="D37" s="112">
        <f>C36-C24</f>
        <v>-8152</v>
      </c>
      <c r="E37" s="112">
        <f t="shared" ref="E37:J37" si="0">E25+E26+E27+E28+E29+E30+E31+E32+E33+E34+E35+E36</f>
        <v>8025</v>
      </c>
      <c r="F37" s="112">
        <f t="shared" si="0"/>
        <v>14427</v>
      </c>
      <c r="G37" s="112">
        <f t="shared" si="0"/>
        <v>-6402</v>
      </c>
      <c r="H37" s="112">
        <f t="shared" si="0"/>
        <v>38579</v>
      </c>
      <c r="I37" s="112">
        <f t="shared" si="0"/>
        <v>40329</v>
      </c>
      <c r="J37" s="112">
        <f t="shared" si="0"/>
        <v>-1750</v>
      </c>
      <c r="K37" s="113" t="s">
        <v>118</v>
      </c>
      <c r="M37" s="107"/>
      <c r="N37" s="107"/>
    </row>
    <row r="38" spans="1:14" ht="19.5" customHeight="1" x14ac:dyDescent="0.2">
      <c r="J38" s="95" t="s">
        <v>119</v>
      </c>
    </row>
    <row r="39" spans="1:14" ht="19.5" customHeight="1" x14ac:dyDescent="0.2">
      <c r="A39" s="114"/>
      <c r="B39" s="115" t="s">
        <v>120</v>
      </c>
      <c r="C39" s="115"/>
      <c r="D39" s="115"/>
      <c r="E39" s="115"/>
      <c r="F39" s="115"/>
      <c r="G39" s="115"/>
      <c r="H39" s="115"/>
      <c r="I39" s="115"/>
      <c r="J39" s="115"/>
      <c r="K39" s="116"/>
      <c r="L39" s="116"/>
    </row>
    <row r="40" spans="1:14" s="114" customFormat="1" ht="19.5" customHeight="1" x14ac:dyDescent="0.2">
      <c r="B40" s="115"/>
      <c r="C40" s="115"/>
      <c r="D40" s="115"/>
      <c r="E40" s="115"/>
      <c r="F40" s="115"/>
      <c r="G40" s="115"/>
      <c r="H40" s="115"/>
      <c r="I40" s="115"/>
      <c r="J40" s="115"/>
      <c r="K40" s="116"/>
      <c r="L40" s="116"/>
    </row>
    <row r="41" spans="1:14" s="114" customFormat="1" ht="19.5" customHeight="1" x14ac:dyDescent="0.2">
      <c r="A41" s="94"/>
      <c r="B41" s="115"/>
      <c r="C41" s="115"/>
      <c r="D41" s="115"/>
      <c r="E41" s="115"/>
      <c r="F41" s="115"/>
      <c r="G41" s="115"/>
      <c r="H41" s="115"/>
      <c r="I41" s="115"/>
      <c r="J41" s="115"/>
      <c r="K41" s="117"/>
      <c r="L41" s="117"/>
    </row>
    <row r="43" spans="1:14" ht="19.5" customHeight="1" x14ac:dyDescent="0.2">
      <c r="B43" s="107"/>
      <c r="C43" s="107"/>
      <c r="D43" s="107"/>
      <c r="E43" s="107"/>
      <c r="F43" s="107"/>
      <c r="G43" s="107"/>
      <c r="H43" s="107"/>
      <c r="I43" s="107"/>
      <c r="J43" s="107"/>
      <c r="K43" s="107"/>
      <c r="L43" s="107"/>
    </row>
    <row r="44" spans="1:14" ht="19.5" customHeight="1" x14ac:dyDescent="0.2">
      <c r="B44" s="107"/>
      <c r="C44" s="107"/>
      <c r="D44" s="107"/>
      <c r="E44" s="107"/>
      <c r="F44" s="107"/>
      <c r="G44" s="107"/>
      <c r="H44" s="107"/>
      <c r="I44" s="107"/>
      <c r="J44" s="107"/>
      <c r="K44" s="107"/>
      <c r="L44" s="107"/>
    </row>
    <row r="45" spans="1:14" ht="19.5" customHeight="1" x14ac:dyDescent="0.2">
      <c r="B45" s="107"/>
      <c r="C45" s="107"/>
      <c r="D45" s="107"/>
      <c r="E45" s="107"/>
      <c r="F45" s="107"/>
      <c r="G45" s="107"/>
      <c r="H45" s="107"/>
      <c r="I45" s="107"/>
      <c r="J45" s="107"/>
      <c r="K45" s="107"/>
      <c r="L45" s="107"/>
    </row>
    <row r="46" spans="1:14" ht="19.5" customHeight="1" x14ac:dyDescent="0.2">
      <c r="B46" s="107"/>
      <c r="C46" s="107"/>
      <c r="D46" s="107"/>
      <c r="E46" s="107"/>
      <c r="F46" s="107"/>
      <c r="G46" s="107"/>
      <c r="H46" s="107"/>
      <c r="I46" s="107"/>
      <c r="J46" s="107"/>
      <c r="K46" s="107"/>
      <c r="L46" s="107"/>
    </row>
    <row r="47" spans="1:14" ht="19.5" customHeight="1" x14ac:dyDescent="0.2">
      <c r="B47" s="107"/>
      <c r="C47" s="107"/>
      <c r="D47" s="107"/>
      <c r="E47" s="107"/>
      <c r="F47" s="107"/>
      <c r="G47" s="107"/>
      <c r="H47" s="107"/>
      <c r="I47" s="107"/>
      <c r="J47" s="107"/>
      <c r="K47" s="107"/>
      <c r="L47" s="107"/>
    </row>
    <row r="48" spans="1:14" ht="19.5" customHeight="1" x14ac:dyDescent="0.2">
      <c r="B48" s="107"/>
      <c r="C48" s="107"/>
      <c r="D48" s="107"/>
      <c r="E48" s="107"/>
      <c r="F48" s="107"/>
      <c r="G48" s="107"/>
      <c r="H48" s="107"/>
      <c r="I48" s="107"/>
      <c r="J48" s="107"/>
      <c r="K48" s="107"/>
      <c r="L48" s="107"/>
    </row>
    <row r="49" spans="2:12" ht="19.5" customHeight="1" x14ac:dyDescent="0.2">
      <c r="B49" s="107"/>
      <c r="C49" s="107"/>
      <c r="D49" s="107"/>
      <c r="E49" s="107"/>
      <c r="F49" s="107"/>
      <c r="G49" s="107"/>
      <c r="H49" s="107"/>
      <c r="I49" s="107"/>
      <c r="J49" s="107"/>
      <c r="K49" s="107"/>
      <c r="L49" s="107"/>
    </row>
    <row r="50" spans="2:12" ht="19.5" customHeight="1" x14ac:dyDescent="0.2">
      <c r="B50" s="107"/>
      <c r="C50" s="107"/>
      <c r="D50" s="107"/>
      <c r="E50" s="107"/>
      <c r="F50" s="107"/>
      <c r="G50" s="107"/>
      <c r="H50" s="107"/>
      <c r="I50" s="107"/>
      <c r="J50" s="107"/>
      <c r="K50" s="107"/>
      <c r="L50" s="107"/>
    </row>
    <row r="51" spans="2:12" ht="19.5" customHeight="1" x14ac:dyDescent="0.2">
      <c r="B51" s="107"/>
      <c r="C51" s="107"/>
      <c r="D51" s="107"/>
      <c r="E51" s="107"/>
      <c r="F51" s="107"/>
      <c r="G51" s="107"/>
      <c r="H51" s="107"/>
      <c r="I51" s="107"/>
      <c r="J51" s="107"/>
      <c r="K51" s="107"/>
      <c r="L51" s="107"/>
    </row>
    <row r="52" spans="2:12" ht="19.5" customHeight="1" x14ac:dyDescent="0.2">
      <c r="B52" s="107"/>
      <c r="C52" s="107"/>
      <c r="D52" s="107"/>
      <c r="E52" s="107"/>
      <c r="F52" s="107"/>
      <c r="G52" s="107"/>
      <c r="H52" s="107"/>
      <c r="I52" s="107"/>
      <c r="J52" s="107"/>
      <c r="K52" s="107"/>
      <c r="L52" s="107"/>
    </row>
    <row r="53" spans="2:12" ht="19.5" customHeight="1" x14ac:dyDescent="0.2">
      <c r="B53" s="107"/>
      <c r="C53" s="107"/>
      <c r="D53" s="107"/>
      <c r="E53" s="107"/>
      <c r="F53" s="107"/>
      <c r="G53" s="107"/>
      <c r="H53" s="107"/>
      <c r="I53" s="107"/>
      <c r="J53" s="107"/>
      <c r="K53" s="107"/>
      <c r="L53" s="107"/>
    </row>
    <row r="54" spans="2:12" ht="19.5" customHeight="1" x14ac:dyDescent="0.2">
      <c r="B54" s="107"/>
      <c r="C54" s="107"/>
      <c r="D54" s="107"/>
      <c r="E54" s="107"/>
      <c r="F54" s="107"/>
      <c r="G54" s="107"/>
      <c r="H54" s="107"/>
      <c r="I54" s="107"/>
      <c r="J54" s="107"/>
      <c r="K54" s="107"/>
      <c r="L54" s="107"/>
    </row>
    <row r="55" spans="2:12" ht="19.5" customHeight="1" x14ac:dyDescent="0.2">
      <c r="B55" s="107"/>
      <c r="C55" s="107"/>
      <c r="D55" s="107"/>
      <c r="E55" s="107"/>
      <c r="F55" s="107"/>
      <c r="G55" s="107"/>
      <c r="H55" s="107"/>
      <c r="I55" s="107"/>
      <c r="J55" s="107"/>
      <c r="K55" s="107"/>
      <c r="L55" s="107"/>
    </row>
    <row r="56" spans="2:12" ht="19.5" customHeight="1" x14ac:dyDescent="0.2">
      <c r="E56" s="107"/>
      <c r="F56" s="107"/>
      <c r="G56" s="107"/>
      <c r="H56" s="107"/>
      <c r="I56" s="107"/>
      <c r="J56" s="107"/>
      <c r="K56" s="107"/>
      <c r="L56" s="107"/>
    </row>
  </sheetData>
  <sheetProtection selectLockedCells="1" selectUnlockedCells="1"/>
  <mergeCells count="8">
    <mergeCell ref="B37:C37"/>
    <mergeCell ref="B21:B23"/>
    <mergeCell ref="C21:C23"/>
    <mergeCell ref="D21:J21"/>
    <mergeCell ref="K21:K23"/>
    <mergeCell ref="D22:D23"/>
    <mergeCell ref="E22:G22"/>
    <mergeCell ref="H22:J22"/>
  </mergeCells>
  <phoneticPr fontId="2"/>
  <printOptions horizontalCentered="1"/>
  <pageMargins left="0.9055118110236221" right="0.43307086614173229" top="0.78740157480314965" bottom="0.98425196850393704" header="0.51181102362204722" footer="0.51181102362204722"/>
  <pageSetup paperSize="9" scale="92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0"/>
  <sheetViews>
    <sheetView zoomScaleNormal="100" workbookViewId="0">
      <selection activeCell="M17" sqref="M17"/>
    </sheetView>
  </sheetViews>
  <sheetFormatPr defaultRowHeight="12" x14ac:dyDescent="0.2"/>
  <cols>
    <col min="3" max="3" width="14.296875" customWidth="1"/>
    <col min="7" max="7" width="14.296875" customWidth="1"/>
  </cols>
  <sheetData>
    <row r="1" spans="1:9" ht="21" customHeight="1" x14ac:dyDescent="0.2">
      <c r="A1" s="1"/>
      <c r="B1" s="1"/>
      <c r="C1" s="2" t="s">
        <v>121</v>
      </c>
      <c r="D1" s="1"/>
      <c r="E1" s="1"/>
      <c r="F1" s="1"/>
      <c r="G1" s="1"/>
      <c r="H1" s="1"/>
      <c r="I1" s="1"/>
    </row>
    <row r="2" spans="1:9" ht="21" customHeight="1" x14ac:dyDescent="0.2">
      <c r="A2" s="1"/>
      <c r="B2" s="1"/>
      <c r="C2" s="1"/>
      <c r="D2" s="1"/>
      <c r="E2" s="1"/>
      <c r="F2" s="1"/>
      <c r="G2" s="1"/>
      <c r="H2" s="1" t="s">
        <v>122</v>
      </c>
      <c r="I2" s="1"/>
    </row>
    <row r="3" spans="1:9" ht="21" customHeight="1" x14ac:dyDescent="0.2">
      <c r="A3" s="1"/>
      <c r="B3" s="3" t="s">
        <v>123</v>
      </c>
      <c r="C3" s="1"/>
      <c r="D3" s="1"/>
      <c r="E3" s="1"/>
      <c r="F3" s="3" t="s">
        <v>124</v>
      </c>
      <c r="G3" s="1"/>
      <c r="H3" s="1"/>
      <c r="I3" s="1"/>
    </row>
    <row r="4" spans="1:9" ht="21" customHeight="1" x14ac:dyDescent="0.2">
      <c r="A4" s="1"/>
      <c r="B4" s="1"/>
      <c r="C4" s="118" t="s">
        <v>125</v>
      </c>
      <c r="D4" s="118" t="s">
        <v>126</v>
      </c>
      <c r="E4" s="1"/>
      <c r="F4" s="119"/>
      <c r="G4" s="120" t="s">
        <v>127</v>
      </c>
      <c r="H4" s="121" t="s">
        <v>128</v>
      </c>
      <c r="I4" s="122"/>
    </row>
    <row r="5" spans="1:9" ht="21" customHeight="1" x14ac:dyDescent="0.2">
      <c r="A5" s="1"/>
      <c r="B5" s="123">
        <v>1</v>
      </c>
      <c r="C5" s="124" t="s">
        <v>129</v>
      </c>
      <c r="D5" s="125">
        <v>94</v>
      </c>
      <c r="E5" s="1"/>
      <c r="F5" s="126">
        <v>1</v>
      </c>
      <c r="G5" s="124" t="s">
        <v>130</v>
      </c>
      <c r="H5" s="125">
        <v>-145</v>
      </c>
      <c r="I5" s="122"/>
    </row>
    <row r="6" spans="1:9" ht="21" customHeight="1" x14ac:dyDescent="0.2">
      <c r="A6" s="1"/>
      <c r="B6" s="123">
        <v>2</v>
      </c>
      <c r="C6" s="124" t="s">
        <v>131</v>
      </c>
      <c r="D6" s="125">
        <v>49</v>
      </c>
      <c r="E6" s="1"/>
      <c r="F6" s="126">
        <v>2</v>
      </c>
      <c r="G6" s="124" t="s">
        <v>132</v>
      </c>
      <c r="H6" s="125">
        <v>-85</v>
      </c>
      <c r="I6" s="122"/>
    </row>
    <row r="7" spans="1:9" ht="21" customHeight="1" x14ac:dyDescent="0.2">
      <c r="A7" s="1"/>
      <c r="B7" s="123">
        <v>3</v>
      </c>
      <c r="C7" s="124" t="s">
        <v>133</v>
      </c>
      <c r="D7" s="125">
        <v>5</v>
      </c>
      <c r="E7" s="1"/>
      <c r="F7" s="126">
        <v>3</v>
      </c>
      <c r="G7" s="124" t="s">
        <v>134</v>
      </c>
      <c r="H7" s="125">
        <v>-70</v>
      </c>
      <c r="I7" s="122"/>
    </row>
    <row r="8" spans="1:9" ht="21" customHeight="1" x14ac:dyDescent="0.2">
      <c r="A8" s="1"/>
      <c r="B8" s="123">
        <v>4</v>
      </c>
      <c r="C8" s="127"/>
      <c r="D8" s="128"/>
      <c r="E8" s="1"/>
      <c r="F8" s="126">
        <v>4</v>
      </c>
      <c r="G8" s="124" t="s">
        <v>135</v>
      </c>
      <c r="H8" s="125">
        <v>-67</v>
      </c>
      <c r="I8" s="122"/>
    </row>
    <row r="9" spans="1:9" ht="30" customHeight="1" x14ac:dyDescent="0.2">
      <c r="A9" s="1"/>
      <c r="B9" s="123">
        <v>5</v>
      </c>
      <c r="C9" s="127"/>
      <c r="D9" s="128"/>
      <c r="E9" s="1"/>
      <c r="F9" s="126">
        <v>5</v>
      </c>
      <c r="G9" s="129" t="s">
        <v>136</v>
      </c>
      <c r="H9" s="125">
        <v>-64</v>
      </c>
      <c r="I9" s="122"/>
    </row>
    <row r="10" spans="1:9" ht="21" customHeight="1" x14ac:dyDescent="0.2">
      <c r="A10" s="1"/>
      <c r="B10" s="1"/>
      <c r="C10" s="1"/>
      <c r="D10" s="1"/>
      <c r="E10" s="1"/>
      <c r="F10" s="122"/>
      <c r="G10" s="122"/>
      <c r="H10" s="122"/>
      <c r="I10" s="122"/>
    </row>
  </sheetData>
  <phoneticPr fontId="2"/>
  <dataValidations count="1">
    <dataValidation imeMode="off" allowBlank="1" showInputMessage="1" showErrorMessage="1" sqref="D1:D1048576 H1:H1048576" xr:uid="{00000000-0002-0000-0100-000000000000}"/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6"/>
  </sheetPr>
  <dimension ref="A1:U29"/>
  <sheetViews>
    <sheetView tabSelected="1" zoomScale="85" zoomScaleNormal="85" zoomScaleSheetLayoutView="90" workbookViewId="0">
      <pane xSplit="1" ySplit="5" topLeftCell="B6" activePane="bottomRight" state="frozenSplit"/>
      <selection activeCell="A37" sqref="A37:E37"/>
      <selection pane="topRight" activeCell="A37" sqref="A37:E37"/>
      <selection pane="bottomLeft" activeCell="A37" sqref="A37:E37"/>
      <selection pane="bottomRight" activeCell="X28" sqref="X28"/>
    </sheetView>
  </sheetViews>
  <sheetFormatPr defaultColWidth="9.09765625" defaultRowHeight="12" x14ac:dyDescent="0.2"/>
  <cols>
    <col min="1" max="1" width="12.09765625" style="132" customWidth="1"/>
    <col min="2" max="2" width="9.8984375" style="132" customWidth="1"/>
    <col min="3" max="3" width="11" style="132" customWidth="1"/>
    <col min="4" max="4" width="7.296875" style="132" customWidth="1"/>
    <col min="5" max="6" width="6.8984375" style="132" customWidth="1"/>
    <col min="7" max="7" width="7.296875" style="132" customWidth="1"/>
    <col min="8" max="9" width="6.8984375" style="132" customWidth="1"/>
    <col min="10" max="10" width="7.296875" style="132" customWidth="1"/>
    <col min="11" max="11" width="9.59765625" style="132" customWidth="1"/>
    <col min="12" max="15" width="6.8984375" style="132" customWidth="1"/>
    <col min="16" max="16" width="9.59765625" style="132" customWidth="1"/>
    <col min="17" max="20" width="6.8984375" style="132" customWidth="1"/>
    <col min="21" max="16384" width="9.09765625" style="132"/>
  </cols>
  <sheetData>
    <row r="1" spans="1:21" ht="11.25" customHeight="1" x14ac:dyDescent="0.2">
      <c r="A1" s="130"/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  <c r="N1" s="174"/>
      <c r="O1" s="174"/>
      <c r="P1" s="174"/>
      <c r="Q1" s="130"/>
      <c r="R1" s="131"/>
      <c r="S1" s="175" t="s">
        <v>137</v>
      </c>
      <c r="T1" s="175"/>
    </row>
    <row r="2" spans="1:21" ht="18.75" customHeight="1" x14ac:dyDescent="0.2">
      <c r="A2" s="176" t="s">
        <v>138</v>
      </c>
      <c r="B2" s="176"/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  <c r="Q2" s="176"/>
      <c r="R2" s="176"/>
      <c r="S2" s="176"/>
      <c r="T2" s="176"/>
      <c r="U2" s="133"/>
    </row>
    <row r="3" spans="1:21" ht="18.75" customHeight="1" thickBot="1" x14ac:dyDescent="0.25">
      <c r="A3" s="130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77" t="s">
        <v>139</v>
      </c>
      <c r="S3" s="177"/>
      <c r="T3" s="177"/>
    </row>
    <row r="4" spans="1:21" ht="20.25" customHeight="1" x14ac:dyDescent="0.2">
      <c r="A4" s="178" t="s">
        <v>20</v>
      </c>
      <c r="B4" s="180" t="s">
        <v>140</v>
      </c>
      <c r="C4" s="181"/>
      <c r="D4" s="181"/>
      <c r="E4" s="181"/>
      <c r="F4" s="181"/>
      <c r="G4" s="181"/>
      <c r="H4" s="181"/>
      <c r="I4" s="181"/>
      <c r="J4" s="182"/>
      <c r="K4" s="180" t="s">
        <v>141</v>
      </c>
      <c r="L4" s="181"/>
      <c r="M4" s="181"/>
      <c r="N4" s="181"/>
      <c r="O4" s="183"/>
      <c r="P4" s="180" t="s">
        <v>142</v>
      </c>
      <c r="Q4" s="181"/>
      <c r="R4" s="181"/>
      <c r="S4" s="181"/>
      <c r="T4" s="184"/>
    </row>
    <row r="5" spans="1:21" ht="20.25" customHeight="1" x14ac:dyDescent="0.2">
      <c r="A5" s="179"/>
      <c r="B5" s="134" t="s">
        <v>143</v>
      </c>
      <c r="C5" s="135" t="s">
        <v>144</v>
      </c>
      <c r="D5" s="135" t="s">
        <v>145</v>
      </c>
      <c r="E5" s="135" t="s">
        <v>146</v>
      </c>
      <c r="F5" s="135" t="s">
        <v>147</v>
      </c>
      <c r="G5" s="135" t="s">
        <v>145</v>
      </c>
      <c r="H5" s="135" t="s">
        <v>148</v>
      </c>
      <c r="I5" s="135" t="s">
        <v>149</v>
      </c>
      <c r="J5" s="136" t="s">
        <v>145</v>
      </c>
      <c r="K5" s="137" t="s">
        <v>144</v>
      </c>
      <c r="L5" s="135" t="s">
        <v>146</v>
      </c>
      <c r="M5" s="135" t="s">
        <v>147</v>
      </c>
      <c r="N5" s="135" t="s">
        <v>148</v>
      </c>
      <c r="O5" s="138" t="s">
        <v>149</v>
      </c>
      <c r="P5" s="137" t="s">
        <v>144</v>
      </c>
      <c r="Q5" s="135" t="s">
        <v>146</v>
      </c>
      <c r="R5" s="135" t="s">
        <v>147</v>
      </c>
      <c r="S5" s="135" t="s">
        <v>148</v>
      </c>
      <c r="T5" s="139" t="s">
        <v>149</v>
      </c>
    </row>
    <row r="6" spans="1:21" ht="18.75" customHeight="1" x14ac:dyDescent="0.2">
      <c r="A6" s="140" t="s">
        <v>30</v>
      </c>
      <c r="B6" s="141">
        <v>494948</v>
      </c>
      <c r="C6" s="142">
        <v>1136245</v>
      </c>
      <c r="D6" s="142">
        <v>-541</v>
      </c>
      <c r="E6" s="142">
        <v>695</v>
      </c>
      <c r="F6" s="142">
        <v>1298</v>
      </c>
      <c r="G6" s="142">
        <v>-603</v>
      </c>
      <c r="H6" s="142">
        <v>2880</v>
      </c>
      <c r="I6" s="142">
        <v>2818</v>
      </c>
      <c r="J6" s="143">
        <v>62</v>
      </c>
      <c r="K6" s="141">
        <v>538902</v>
      </c>
      <c r="L6" s="142">
        <v>344</v>
      </c>
      <c r="M6" s="142">
        <v>629</v>
      </c>
      <c r="N6" s="142">
        <v>1482</v>
      </c>
      <c r="O6" s="144">
        <v>1424</v>
      </c>
      <c r="P6" s="141">
        <v>597343</v>
      </c>
      <c r="Q6" s="142">
        <v>351</v>
      </c>
      <c r="R6" s="142">
        <v>669</v>
      </c>
      <c r="S6" s="142">
        <v>1398</v>
      </c>
      <c r="T6" s="145">
        <v>1394</v>
      </c>
    </row>
    <row r="7" spans="1:21" ht="18.75" customHeight="1" x14ac:dyDescent="0.2">
      <c r="A7" s="146" t="s">
        <v>31</v>
      </c>
      <c r="B7" s="147">
        <v>473653</v>
      </c>
      <c r="C7" s="148">
        <v>1082917</v>
      </c>
      <c r="D7" s="148">
        <v>-567</v>
      </c>
      <c r="E7" s="148">
        <v>659</v>
      </c>
      <c r="F7" s="148">
        <v>1249</v>
      </c>
      <c r="G7" s="148">
        <v>-590</v>
      </c>
      <c r="H7" s="148">
        <v>2715</v>
      </c>
      <c r="I7" s="148">
        <v>2692</v>
      </c>
      <c r="J7" s="149">
        <v>23</v>
      </c>
      <c r="K7" s="147">
        <v>513404</v>
      </c>
      <c r="L7" s="148">
        <v>327</v>
      </c>
      <c r="M7" s="148">
        <v>607</v>
      </c>
      <c r="N7" s="148">
        <v>1399</v>
      </c>
      <c r="O7" s="150">
        <v>1352</v>
      </c>
      <c r="P7" s="147">
        <v>569513</v>
      </c>
      <c r="Q7" s="148">
        <v>332</v>
      </c>
      <c r="R7" s="148">
        <v>642</v>
      </c>
      <c r="S7" s="148">
        <v>1316</v>
      </c>
      <c r="T7" s="151">
        <v>1340</v>
      </c>
    </row>
    <row r="8" spans="1:21" ht="18.75" customHeight="1" x14ac:dyDescent="0.2">
      <c r="A8" s="146" t="s">
        <v>32</v>
      </c>
      <c r="B8" s="147">
        <v>21295</v>
      </c>
      <c r="C8" s="148">
        <v>53328</v>
      </c>
      <c r="D8" s="148">
        <v>26</v>
      </c>
      <c r="E8" s="148">
        <v>36</v>
      </c>
      <c r="F8" s="148">
        <v>49</v>
      </c>
      <c r="G8" s="148">
        <v>-13</v>
      </c>
      <c r="H8" s="148">
        <v>165</v>
      </c>
      <c r="I8" s="148">
        <v>126</v>
      </c>
      <c r="J8" s="149">
        <v>39</v>
      </c>
      <c r="K8" s="147">
        <v>25498</v>
      </c>
      <c r="L8" s="148">
        <v>17</v>
      </c>
      <c r="M8" s="148">
        <v>22</v>
      </c>
      <c r="N8" s="148">
        <v>83</v>
      </c>
      <c r="O8" s="150">
        <v>72</v>
      </c>
      <c r="P8" s="147">
        <v>27830</v>
      </c>
      <c r="Q8" s="148">
        <v>19</v>
      </c>
      <c r="R8" s="148">
        <v>27</v>
      </c>
      <c r="S8" s="148">
        <v>82</v>
      </c>
      <c r="T8" s="151">
        <v>54</v>
      </c>
    </row>
    <row r="9" spans="1:21" ht="18.75" customHeight="1" x14ac:dyDescent="0.2">
      <c r="A9" s="152" t="s">
        <v>33</v>
      </c>
      <c r="B9" s="153">
        <v>211316</v>
      </c>
      <c r="C9" s="154">
        <v>477715</v>
      </c>
      <c r="D9" s="154">
        <v>94</v>
      </c>
      <c r="E9" s="154">
        <v>360</v>
      </c>
      <c r="F9" s="154">
        <v>422</v>
      </c>
      <c r="G9" s="154">
        <v>-62</v>
      </c>
      <c r="H9" s="154">
        <v>1188</v>
      </c>
      <c r="I9" s="154">
        <v>1032</v>
      </c>
      <c r="J9" s="155">
        <v>156</v>
      </c>
      <c r="K9" s="153">
        <v>229694</v>
      </c>
      <c r="L9" s="154">
        <v>186</v>
      </c>
      <c r="M9" s="154">
        <v>213</v>
      </c>
      <c r="N9" s="154">
        <v>588</v>
      </c>
      <c r="O9" s="156">
        <v>546</v>
      </c>
      <c r="P9" s="153">
        <v>248021</v>
      </c>
      <c r="Q9" s="154">
        <v>174</v>
      </c>
      <c r="R9" s="154">
        <v>209</v>
      </c>
      <c r="S9" s="154">
        <v>600</v>
      </c>
      <c r="T9" s="157">
        <v>486</v>
      </c>
    </row>
    <row r="10" spans="1:21" ht="18.75" customHeight="1" x14ac:dyDescent="0.2">
      <c r="A10" s="152" t="s">
        <v>34</v>
      </c>
      <c r="B10" s="153">
        <v>55479</v>
      </c>
      <c r="C10" s="154">
        <v>118620</v>
      </c>
      <c r="D10" s="154">
        <v>-145</v>
      </c>
      <c r="E10" s="154">
        <v>52</v>
      </c>
      <c r="F10" s="154">
        <v>129</v>
      </c>
      <c r="G10" s="154">
        <v>-77</v>
      </c>
      <c r="H10" s="154">
        <v>295</v>
      </c>
      <c r="I10" s="154">
        <v>363</v>
      </c>
      <c r="J10" s="155">
        <v>-68</v>
      </c>
      <c r="K10" s="153">
        <v>53770</v>
      </c>
      <c r="L10" s="154">
        <v>26</v>
      </c>
      <c r="M10" s="154">
        <v>53</v>
      </c>
      <c r="N10" s="154">
        <v>172</v>
      </c>
      <c r="O10" s="156">
        <v>155</v>
      </c>
      <c r="P10" s="153">
        <v>64850</v>
      </c>
      <c r="Q10" s="154">
        <v>26</v>
      </c>
      <c r="R10" s="154">
        <v>76</v>
      </c>
      <c r="S10" s="154">
        <v>123</v>
      </c>
      <c r="T10" s="157">
        <v>208</v>
      </c>
    </row>
    <row r="11" spans="1:21" ht="18.75" customHeight="1" x14ac:dyDescent="0.2">
      <c r="A11" s="152" t="s">
        <v>35</v>
      </c>
      <c r="B11" s="153">
        <v>37244</v>
      </c>
      <c r="C11" s="154">
        <v>82871</v>
      </c>
      <c r="D11" s="154">
        <v>5</v>
      </c>
      <c r="E11" s="154">
        <v>53</v>
      </c>
      <c r="F11" s="154">
        <v>102</v>
      </c>
      <c r="G11" s="154">
        <v>-49</v>
      </c>
      <c r="H11" s="154">
        <v>282</v>
      </c>
      <c r="I11" s="154">
        <v>228</v>
      </c>
      <c r="J11" s="155">
        <v>54</v>
      </c>
      <c r="K11" s="153">
        <v>40130</v>
      </c>
      <c r="L11" s="154">
        <v>19</v>
      </c>
      <c r="M11" s="154">
        <v>60</v>
      </c>
      <c r="N11" s="154">
        <v>158</v>
      </c>
      <c r="O11" s="156">
        <v>125</v>
      </c>
      <c r="P11" s="153">
        <v>42741</v>
      </c>
      <c r="Q11" s="154">
        <v>34</v>
      </c>
      <c r="R11" s="154">
        <v>42</v>
      </c>
      <c r="S11" s="154">
        <v>124</v>
      </c>
      <c r="T11" s="157">
        <v>103</v>
      </c>
    </row>
    <row r="12" spans="1:21" ht="18.75" customHeight="1" x14ac:dyDescent="0.2">
      <c r="A12" s="152" t="s">
        <v>36</v>
      </c>
      <c r="B12" s="153">
        <v>25435</v>
      </c>
      <c r="C12" s="154">
        <v>63201</v>
      </c>
      <c r="D12" s="154">
        <v>-26</v>
      </c>
      <c r="E12" s="154">
        <v>39</v>
      </c>
      <c r="F12" s="154">
        <v>101</v>
      </c>
      <c r="G12" s="154">
        <v>-62</v>
      </c>
      <c r="H12" s="154">
        <v>181</v>
      </c>
      <c r="I12" s="154">
        <v>145</v>
      </c>
      <c r="J12" s="155">
        <v>36</v>
      </c>
      <c r="K12" s="153">
        <v>29892</v>
      </c>
      <c r="L12" s="154">
        <v>20</v>
      </c>
      <c r="M12" s="154">
        <v>43</v>
      </c>
      <c r="N12" s="154">
        <v>89</v>
      </c>
      <c r="O12" s="156">
        <v>63</v>
      </c>
      <c r="P12" s="153">
        <v>33309</v>
      </c>
      <c r="Q12" s="154">
        <v>19</v>
      </c>
      <c r="R12" s="154">
        <v>58</v>
      </c>
      <c r="S12" s="154">
        <v>92</v>
      </c>
      <c r="T12" s="157">
        <v>82</v>
      </c>
    </row>
    <row r="13" spans="1:21" ht="18.75" customHeight="1" x14ac:dyDescent="0.2">
      <c r="A13" s="152" t="s">
        <v>37</v>
      </c>
      <c r="B13" s="153">
        <v>29457</v>
      </c>
      <c r="C13" s="154">
        <v>68180</v>
      </c>
      <c r="D13" s="154">
        <v>-67</v>
      </c>
      <c r="E13" s="154">
        <v>38</v>
      </c>
      <c r="F13" s="154">
        <v>96</v>
      </c>
      <c r="G13" s="154">
        <v>-58</v>
      </c>
      <c r="H13" s="154">
        <v>131</v>
      </c>
      <c r="I13" s="154">
        <v>140</v>
      </c>
      <c r="J13" s="155">
        <v>-9</v>
      </c>
      <c r="K13" s="153">
        <v>31591</v>
      </c>
      <c r="L13" s="154">
        <v>17</v>
      </c>
      <c r="M13" s="154">
        <v>44</v>
      </c>
      <c r="N13" s="154">
        <v>69</v>
      </c>
      <c r="O13" s="156">
        <v>74</v>
      </c>
      <c r="P13" s="153">
        <v>36589</v>
      </c>
      <c r="Q13" s="154">
        <v>21</v>
      </c>
      <c r="R13" s="154">
        <v>52</v>
      </c>
      <c r="S13" s="154">
        <v>62</v>
      </c>
      <c r="T13" s="157">
        <v>66</v>
      </c>
    </row>
    <row r="14" spans="1:21" ht="18.75" customHeight="1" x14ac:dyDescent="0.2">
      <c r="A14" s="152" t="s">
        <v>38</v>
      </c>
      <c r="B14" s="153">
        <v>14660</v>
      </c>
      <c r="C14" s="154">
        <v>36729</v>
      </c>
      <c r="D14" s="154">
        <v>-64</v>
      </c>
      <c r="E14" s="154">
        <v>15</v>
      </c>
      <c r="F14" s="154">
        <v>57</v>
      </c>
      <c r="G14" s="154">
        <v>-42</v>
      </c>
      <c r="H14" s="154">
        <v>79</v>
      </c>
      <c r="I14" s="154">
        <v>101</v>
      </c>
      <c r="J14" s="155">
        <v>-22</v>
      </c>
      <c r="K14" s="153">
        <v>17360</v>
      </c>
      <c r="L14" s="154">
        <v>8</v>
      </c>
      <c r="M14" s="154">
        <v>32</v>
      </c>
      <c r="N14" s="154">
        <v>43</v>
      </c>
      <c r="O14" s="156">
        <v>52</v>
      </c>
      <c r="P14" s="153">
        <v>19369</v>
      </c>
      <c r="Q14" s="154">
        <v>7</v>
      </c>
      <c r="R14" s="154">
        <v>25</v>
      </c>
      <c r="S14" s="154">
        <v>36</v>
      </c>
      <c r="T14" s="157">
        <v>49</v>
      </c>
    </row>
    <row r="15" spans="1:21" ht="18.75" customHeight="1" x14ac:dyDescent="0.2">
      <c r="A15" s="152" t="s">
        <v>39</v>
      </c>
      <c r="B15" s="153">
        <v>7151</v>
      </c>
      <c r="C15" s="154">
        <v>16429</v>
      </c>
      <c r="D15" s="154">
        <v>-41</v>
      </c>
      <c r="E15" s="154">
        <v>10</v>
      </c>
      <c r="F15" s="154">
        <v>25</v>
      </c>
      <c r="G15" s="154">
        <v>-15</v>
      </c>
      <c r="H15" s="154">
        <v>17</v>
      </c>
      <c r="I15" s="154">
        <v>43</v>
      </c>
      <c r="J15" s="155">
        <v>-26</v>
      </c>
      <c r="K15" s="153">
        <v>7655</v>
      </c>
      <c r="L15" s="154">
        <v>4</v>
      </c>
      <c r="M15" s="154">
        <v>16</v>
      </c>
      <c r="N15" s="154">
        <v>10</v>
      </c>
      <c r="O15" s="156">
        <v>14</v>
      </c>
      <c r="P15" s="153">
        <v>8774</v>
      </c>
      <c r="Q15" s="154">
        <v>6</v>
      </c>
      <c r="R15" s="154">
        <v>9</v>
      </c>
      <c r="S15" s="154">
        <v>7</v>
      </c>
      <c r="T15" s="157">
        <v>29</v>
      </c>
    </row>
    <row r="16" spans="1:21" ht="18.75" customHeight="1" x14ac:dyDescent="0.2">
      <c r="A16" s="152" t="s">
        <v>40</v>
      </c>
      <c r="B16" s="153">
        <v>8727</v>
      </c>
      <c r="C16" s="154">
        <v>20510</v>
      </c>
      <c r="D16" s="154">
        <v>-44</v>
      </c>
      <c r="E16" s="154">
        <v>6</v>
      </c>
      <c r="F16" s="154">
        <v>36</v>
      </c>
      <c r="G16" s="154">
        <v>-30</v>
      </c>
      <c r="H16" s="154">
        <v>39</v>
      </c>
      <c r="I16" s="154">
        <v>53</v>
      </c>
      <c r="J16" s="155">
        <v>-14</v>
      </c>
      <c r="K16" s="153">
        <v>9524</v>
      </c>
      <c r="L16" s="154">
        <v>3</v>
      </c>
      <c r="M16" s="154">
        <v>14</v>
      </c>
      <c r="N16" s="154">
        <v>13</v>
      </c>
      <c r="O16" s="156">
        <v>28</v>
      </c>
      <c r="P16" s="153">
        <v>10986</v>
      </c>
      <c r="Q16" s="154">
        <v>3</v>
      </c>
      <c r="R16" s="154">
        <v>22</v>
      </c>
      <c r="S16" s="154">
        <v>26</v>
      </c>
      <c r="T16" s="157">
        <v>25</v>
      </c>
    </row>
    <row r="17" spans="1:20" ht="18.75" customHeight="1" x14ac:dyDescent="0.2">
      <c r="A17" s="152" t="s">
        <v>41</v>
      </c>
      <c r="B17" s="153">
        <v>9776</v>
      </c>
      <c r="C17" s="154">
        <v>22145</v>
      </c>
      <c r="D17" s="154">
        <v>-35</v>
      </c>
      <c r="E17" s="154">
        <v>11</v>
      </c>
      <c r="F17" s="154">
        <v>32</v>
      </c>
      <c r="G17" s="154">
        <v>-21</v>
      </c>
      <c r="H17" s="154">
        <v>59</v>
      </c>
      <c r="I17" s="154">
        <v>73</v>
      </c>
      <c r="J17" s="155">
        <v>-14</v>
      </c>
      <c r="K17" s="153">
        <v>10501</v>
      </c>
      <c r="L17" s="154">
        <v>6</v>
      </c>
      <c r="M17" s="154">
        <v>14</v>
      </c>
      <c r="N17" s="154">
        <v>22</v>
      </c>
      <c r="O17" s="156">
        <v>29</v>
      </c>
      <c r="P17" s="153">
        <v>11644</v>
      </c>
      <c r="Q17" s="154">
        <v>5</v>
      </c>
      <c r="R17" s="154">
        <v>18</v>
      </c>
      <c r="S17" s="154">
        <v>37</v>
      </c>
      <c r="T17" s="157">
        <v>44</v>
      </c>
    </row>
    <row r="18" spans="1:20" ht="18.75" customHeight="1" x14ac:dyDescent="0.2">
      <c r="A18" s="152" t="s">
        <v>42</v>
      </c>
      <c r="B18" s="153">
        <v>12067</v>
      </c>
      <c r="C18" s="154">
        <v>28637</v>
      </c>
      <c r="D18" s="154">
        <v>-64</v>
      </c>
      <c r="E18" s="154">
        <v>13</v>
      </c>
      <c r="F18" s="154">
        <v>34</v>
      </c>
      <c r="G18" s="154">
        <v>-21</v>
      </c>
      <c r="H18" s="154">
        <v>64</v>
      </c>
      <c r="I18" s="154">
        <v>107</v>
      </c>
      <c r="J18" s="155">
        <v>-43</v>
      </c>
      <c r="K18" s="153">
        <v>13814</v>
      </c>
      <c r="L18" s="154">
        <v>4</v>
      </c>
      <c r="M18" s="154">
        <v>16</v>
      </c>
      <c r="N18" s="154">
        <v>37</v>
      </c>
      <c r="O18" s="156">
        <v>54</v>
      </c>
      <c r="P18" s="153">
        <v>14823</v>
      </c>
      <c r="Q18" s="154">
        <v>9</v>
      </c>
      <c r="R18" s="154">
        <v>18</v>
      </c>
      <c r="S18" s="154">
        <v>27</v>
      </c>
      <c r="T18" s="157">
        <v>53</v>
      </c>
    </row>
    <row r="19" spans="1:20" ht="18.75" customHeight="1" x14ac:dyDescent="0.2">
      <c r="A19" s="152" t="s">
        <v>43</v>
      </c>
      <c r="B19" s="153">
        <v>22771</v>
      </c>
      <c r="C19" s="154">
        <v>54066</v>
      </c>
      <c r="D19" s="154">
        <v>-85</v>
      </c>
      <c r="E19" s="154">
        <v>24</v>
      </c>
      <c r="F19" s="154">
        <v>79</v>
      </c>
      <c r="G19" s="154">
        <v>-55</v>
      </c>
      <c r="H19" s="154">
        <v>106</v>
      </c>
      <c r="I19" s="154">
        <v>136</v>
      </c>
      <c r="J19" s="155">
        <v>-30</v>
      </c>
      <c r="K19" s="153">
        <v>25425</v>
      </c>
      <c r="L19" s="154">
        <v>11</v>
      </c>
      <c r="M19" s="154">
        <v>29</v>
      </c>
      <c r="N19" s="154">
        <v>58</v>
      </c>
      <c r="O19" s="156">
        <v>73</v>
      </c>
      <c r="P19" s="153">
        <v>28641</v>
      </c>
      <c r="Q19" s="154">
        <v>13</v>
      </c>
      <c r="R19" s="154">
        <v>50</v>
      </c>
      <c r="S19" s="154">
        <v>48</v>
      </c>
      <c r="T19" s="157">
        <v>63</v>
      </c>
    </row>
    <row r="20" spans="1:20" ht="18.75" customHeight="1" x14ac:dyDescent="0.2">
      <c r="A20" s="152" t="s">
        <v>44</v>
      </c>
      <c r="B20" s="153">
        <v>14110</v>
      </c>
      <c r="C20" s="154">
        <v>34039</v>
      </c>
      <c r="D20" s="154">
        <v>-25</v>
      </c>
      <c r="E20" s="154">
        <v>13</v>
      </c>
      <c r="F20" s="154">
        <v>48</v>
      </c>
      <c r="G20" s="154">
        <v>-35</v>
      </c>
      <c r="H20" s="154">
        <v>91</v>
      </c>
      <c r="I20" s="154">
        <v>81</v>
      </c>
      <c r="J20" s="155">
        <v>10</v>
      </c>
      <c r="K20" s="153">
        <v>15779</v>
      </c>
      <c r="L20" s="154">
        <v>9</v>
      </c>
      <c r="M20" s="154">
        <v>23</v>
      </c>
      <c r="N20" s="154">
        <v>54</v>
      </c>
      <c r="O20" s="156">
        <v>47</v>
      </c>
      <c r="P20" s="153">
        <v>18260</v>
      </c>
      <c r="Q20" s="154">
        <v>4</v>
      </c>
      <c r="R20" s="154">
        <v>25</v>
      </c>
      <c r="S20" s="154">
        <v>37</v>
      </c>
      <c r="T20" s="157">
        <v>34</v>
      </c>
    </row>
    <row r="21" spans="1:20" ht="18.75" customHeight="1" x14ac:dyDescent="0.2">
      <c r="A21" s="152" t="s">
        <v>45</v>
      </c>
      <c r="B21" s="153">
        <v>13436</v>
      </c>
      <c r="C21" s="154">
        <v>33120</v>
      </c>
      <c r="D21" s="154">
        <v>0</v>
      </c>
      <c r="E21" s="154">
        <v>16</v>
      </c>
      <c r="F21" s="154">
        <v>41</v>
      </c>
      <c r="G21" s="154">
        <v>-25</v>
      </c>
      <c r="H21" s="154">
        <v>136</v>
      </c>
      <c r="I21" s="154">
        <v>111</v>
      </c>
      <c r="J21" s="155">
        <v>25</v>
      </c>
      <c r="K21" s="153">
        <v>15630</v>
      </c>
      <c r="L21" s="154">
        <v>10</v>
      </c>
      <c r="M21" s="154">
        <v>23</v>
      </c>
      <c r="N21" s="154">
        <v>64</v>
      </c>
      <c r="O21" s="156">
        <v>48</v>
      </c>
      <c r="P21" s="153">
        <v>17490</v>
      </c>
      <c r="Q21" s="154">
        <v>6</v>
      </c>
      <c r="R21" s="154">
        <v>18</v>
      </c>
      <c r="S21" s="154">
        <v>72</v>
      </c>
      <c r="T21" s="157">
        <v>63</v>
      </c>
    </row>
    <row r="22" spans="1:20" ht="18.75" customHeight="1" x14ac:dyDescent="0.2">
      <c r="A22" s="152" t="s">
        <v>46</v>
      </c>
      <c r="B22" s="153">
        <v>12024</v>
      </c>
      <c r="C22" s="154">
        <v>26655</v>
      </c>
      <c r="D22" s="154">
        <v>-70</v>
      </c>
      <c r="E22" s="154">
        <v>9</v>
      </c>
      <c r="F22" s="154">
        <v>47</v>
      </c>
      <c r="G22" s="154">
        <v>-38</v>
      </c>
      <c r="H22" s="154">
        <v>47</v>
      </c>
      <c r="I22" s="154">
        <v>79</v>
      </c>
      <c r="J22" s="155">
        <v>-32</v>
      </c>
      <c r="K22" s="153">
        <v>12639</v>
      </c>
      <c r="L22" s="154">
        <v>4</v>
      </c>
      <c r="M22" s="154">
        <v>27</v>
      </c>
      <c r="N22" s="154">
        <v>22</v>
      </c>
      <c r="O22" s="156">
        <v>44</v>
      </c>
      <c r="P22" s="153">
        <v>14016</v>
      </c>
      <c r="Q22" s="154">
        <v>5</v>
      </c>
      <c r="R22" s="154">
        <v>20</v>
      </c>
      <c r="S22" s="154">
        <v>25</v>
      </c>
      <c r="T22" s="157">
        <v>35</v>
      </c>
    </row>
    <row r="23" spans="1:20" ht="18.75" customHeight="1" x14ac:dyDescent="0.2">
      <c r="A23" s="146" t="s">
        <v>47</v>
      </c>
      <c r="B23" s="147">
        <v>848</v>
      </c>
      <c r="C23" s="148">
        <v>1795</v>
      </c>
      <c r="D23" s="148">
        <v>0</v>
      </c>
      <c r="E23" s="148">
        <v>0</v>
      </c>
      <c r="F23" s="148">
        <v>2</v>
      </c>
      <c r="G23" s="148">
        <v>-2</v>
      </c>
      <c r="H23" s="148">
        <v>3</v>
      </c>
      <c r="I23" s="148">
        <v>1</v>
      </c>
      <c r="J23" s="149">
        <v>2</v>
      </c>
      <c r="K23" s="147">
        <v>847</v>
      </c>
      <c r="L23" s="148">
        <v>0</v>
      </c>
      <c r="M23" s="148">
        <v>2</v>
      </c>
      <c r="N23" s="148">
        <v>1</v>
      </c>
      <c r="O23" s="150">
        <v>1</v>
      </c>
      <c r="P23" s="147">
        <v>948</v>
      </c>
      <c r="Q23" s="148">
        <v>0</v>
      </c>
      <c r="R23" s="148">
        <v>0</v>
      </c>
      <c r="S23" s="148">
        <v>2</v>
      </c>
      <c r="T23" s="151">
        <v>0</v>
      </c>
    </row>
    <row r="24" spans="1:20" ht="18.75" customHeight="1" x14ac:dyDescent="0.2">
      <c r="A24" s="152" t="s">
        <v>48</v>
      </c>
      <c r="B24" s="153">
        <v>848</v>
      </c>
      <c r="C24" s="154">
        <v>1795</v>
      </c>
      <c r="D24" s="154">
        <v>0</v>
      </c>
      <c r="E24" s="154">
        <v>0</v>
      </c>
      <c r="F24" s="154">
        <v>2</v>
      </c>
      <c r="G24" s="154">
        <v>-2</v>
      </c>
      <c r="H24" s="154">
        <v>3</v>
      </c>
      <c r="I24" s="154">
        <v>1</v>
      </c>
      <c r="J24" s="155">
        <v>2</v>
      </c>
      <c r="K24" s="153">
        <v>847</v>
      </c>
      <c r="L24" s="154">
        <v>0</v>
      </c>
      <c r="M24" s="154">
        <v>2</v>
      </c>
      <c r="N24" s="154">
        <v>1</v>
      </c>
      <c r="O24" s="156">
        <v>1</v>
      </c>
      <c r="P24" s="153">
        <v>948</v>
      </c>
      <c r="Q24" s="154">
        <v>0</v>
      </c>
      <c r="R24" s="154">
        <v>0</v>
      </c>
      <c r="S24" s="154">
        <v>2</v>
      </c>
      <c r="T24" s="157">
        <v>0</v>
      </c>
    </row>
    <row r="25" spans="1:20" ht="18.75" customHeight="1" x14ac:dyDescent="0.2">
      <c r="A25" s="146" t="s">
        <v>49</v>
      </c>
      <c r="B25" s="147">
        <v>11259</v>
      </c>
      <c r="C25" s="148">
        <v>27919</v>
      </c>
      <c r="D25" s="148">
        <v>49</v>
      </c>
      <c r="E25" s="148">
        <v>27</v>
      </c>
      <c r="F25" s="148">
        <v>18</v>
      </c>
      <c r="G25" s="148">
        <v>9</v>
      </c>
      <c r="H25" s="148">
        <v>102</v>
      </c>
      <c r="I25" s="148">
        <v>62</v>
      </c>
      <c r="J25" s="149">
        <v>40</v>
      </c>
      <c r="K25" s="147">
        <v>13321</v>
      </c>
      <c r="L25" s="148">
        <v>12</v>
      </c>
      <c r="M25" s="148">
        <v>8</v>
      </c>
      <c r="N25" s="148">
        <v>49</v>
      </c>
      <c r="O25" s="150">
        <v>35</v>
      </c>
      <c r="P25" s="147">
        <v>14598</v>
      </c>
      <c r="Q25" s="148">
        <v>15</v>
      </c>
      <c r="R25" s="148">
        <v>10</v>
      </c>
      <c r="S25" s="148">
        <v>53</v>
      </c>
      <c r="T25" s="151">
        <v>27</v>
      </c>
    </row>
    <row r="26" spans="1:20" ht="18.75" customHeight="1" x14ac:dyDescent="0.2">
      <c r="A26" s="152" t="s">
        <v>50</v>
      </c>
      <c r="B26" s="153">
        <v>11259</v>
      </c>
      <c r="C26" s="154">
        <v>27919</v>
      </c>
      <c r="D26" s="154">
        <v>49</v>
      </c>
      <c r="E26" s="154">
        <v>27</v>
      </c>
      <c r="F26" s="154">
        <v>18</v>
      </c>
      <c r="G26" s="154">
        <v>9</v>
      </c>
      <c r="H26" s="154">
        <v>102</v>
      </c>
      <c r="I26" s="154">
        <v>62</v>
      </c>
      <c r="J26" s="155">
        <v>40</v>
      </c>
      <c r="K26" s="153">
        <v>13321</v>
      </c>
      <c r="L26" s="154">
        <v>12</v>
      </c>
      <c r="M26" s="154">
        <v>8</v>
      </c>
      <c r="N26" s="154">
        <v>49</v>
      </c>
      <c r="O26" s="156">
        <v>35</v>
      </c>
      <c r="P26" s="153">
        <v>14598</v>
      </c>
      <c r="Q26" s="154">
        <v>15</v>
      </c>
      <c r="R26" s="154">
        <v>10</v>
      </c>
      <c r="S26" s="154">
        <v>53</v>
      </c>
      <c r="T26" s="157">
        <v>27</v>
      </c>
    </row>
    <row r="27" spans="1:20" ht="18.75" customHeight="1" x14ac:dyDescent="0.2">
      <c r="A27" s="146" t="s">
        <v>51</v>
      </c>
      <c r="B27" s="147">
        <v>9188</v>
      </c>
      <c r="C27" s="148">
        <v>23614</v>
      </c>
      <c r="D27" s="148">
        <v>-23</v>
      </c>
      <c r="E27" s="148">
        <v>9</v>
      </c>
      <c r="F27" s="148">
        <v>29</v>
      </c>
      <c r="G27" s="148">
        <v>-20</v>
      </c>
      <c r="H27" s="148">
        <v>60</v>
      </c>
      <c r="I27" s="148">
        <v>63</v>
      </c>
      <c r="J27" s="149">
        <v>-3</v>
      </c>
      <c r="K27" s="147">
        <v>11330</v>
      </c>
      <c r="L27" s="148">
        <v>5</v>
      </c>
      <c r="M27" s="148">
        <v>12</v>
      </c>
      <c r="N27" s="148">
        <v>33</v>
      </c>
      <c r="O27" s="150">
        <v>36</v>
      </c>
      <c r="P27" s="147">
        <v>12284</v>
      </c>
      <c r="Q27" s="148">
        <v>4</v>
      </c>
      <c r="R27" s="148">
        <v>17</v>
      </c>
      <c r="S27" s="148">
        <v>27</v>
      </c>
      <c r="T27" s="151">
        <v>27</v>
      </c>
    </row>
    <row r="28" spans="1:20" ht="18.75" customHeight="1" x14ac:dyDescent="0.2">
      <c r="A28" s="152" t="s">
        <v>52</v>
      </c>
      <c r="B28" s="153">
        <v>3429</v>
      </c>
      <c r="C28" s="154">
        <v>8913</v>
      </c>
      <c r="D28" s="154">
        <v>-19</v>
      </c>
      <c r="E28" s="154">
        <v>5</v>
      </c>
      <c r="F28" s="154">
        <v>10</v>
      </c>
      <c r="G28" s="154">
        <v>-5</v>
      </c>
      <c r="H28" s="154">
        <v>18</v>
      </c>
      <c r="I28" s="154">
        <v>32</v>
      </c>
      <c r="J28" s="155">
        <v>-14</v>
      </c>
      <c r="K28" s="153">
        <v>4250</v>
      </c>
      <c r="L28" s="154">
        <v>2</v>
      </c>
      <c r="M28" s="154">
        <v>7</v>
      </c>
      <c r="N28" s="154">
        <v>11</v>
      </c>
      <c r="O28" s="156">
        <v>17</v>
      </c>
      <c r="P28" s="153">
        <v>4663</v>
      </c>
      <c r="Q28" s="154">
        <v>3</v>
      </c>
      <c r="R28" s="154">
        <v>3</v>
      </c>
      <c r="S28" s="154">
        <v>7</v>
      </c>
      <c r="T28" s="157">
        <v>15</v>
      </c>
    </row>
    <row r="29" spans="1:20" ht="18.75" customHeight="1" thickBot="1" x14ac:dyDescent="0.25">
      <c r="A29" s="158" t="s">
        <v>53</v>
      </c>
      <c r="B29" s="159">
        <v>5759</v>
      </c>
      <c r="C29" s="160">
        <v>14701</v>
      </c>
      <c r="D29" s="160">
        <v>-4</v>
      </c>
      <c r="E29" s="160">
        <v>4</v>
      </c>
      <c r="F29" s="160">
        <v>19</v>
      </c>
      <c r="G29" s="160">
        <v>-15</v>
      </c>
      <c r="H29" s="160">
        <v>42</v>
      </c>
      <c r="I29" s="160">
        <v>31</v>
      </c>
      <c r="J29" s="161">
        <v>11</v>
      </c>
      <c r="K29" s="159">
        <v>7080</v>
      </c>
      <c r="L29" s="160">
        <v>3</v>
      </c>
      <c r="M29" s="160">
        <v>5</v>
      </c>
      <c r="N29" s="160">
        <v>22</v>
      </c>
      <c r="O29" s="162">
        <v>19</v>
      </c>
      <c r="P29" s="159">
        <v>7621</v>
      </c>
      <c r="Q29" s="160">
        <v>1</v>
      </c>
      <c r="R29" s="160">
        <v>14</v>
      </c>
      <c r="S29" s="160">
        <v>20</v>
      </c>
      <c r="T29" s="163">
        <v>12</v>
      </c>
    </row>
  </sheetData>
  <mergeCells count="8">
    <mergeCell ref="B1:P1"/>
    <mergeCell ref="S1:T1"/>
    <mergeCell ref="A2:T2"/>
    <mergeCell ref="R3:T3"/>
    <mergeCell ref="A4:A5"/>
    <mergeCell ref="B4:J4"/>
    <mergeCell ref="K4:O4"/>
    <mergeCell ref="P4:T4"/>
  </mergeCells>
  <phoneticPr fontId="2"/>
  <pageMargins left="0.57999999999999996" right="0.57999999999999996" top="0.77" bottom="0.59" header="0.2" footer="0.2"/>
  <pageSetup paperSize="9" scale="96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"/>
  <dimension ref="A1:H17"/>
  <sheetViews>
    <sheetView topLeftCell="A2" zoomScaleNormal="100" workbookViewId="0">
      <selection activeCell="J17" sqref="J17"/>
    </sheetView>
  </sheetViews>
  <sheetFormatPr defaultRowHeight="12" x14ac:dyDescent="0.2"/>
  <cols>
    <col min="3" max="7" width="12.09765625" customWidth="1"/>
  </cols>
  <sheetData>
    <row r="1" spans="1:8" ht="16.5" customHeight="1" x14ac:dyDescent="0.2">
      <c r="A1" s="1"/>
      <c r="B1" s="1"/>
      <c r="C1" s="1"/>
      <c r="D1" s="1"/>
      <c r="E1" s="1"/>
      <c r="F1" s="1"/>
      <c r="G1" s="1"/>
      <c r="H1" s="1"/>
    </row>
    <row r="2" spans="1:8" ht="16.5" customHeight="1" x14ac:dyDescent="0.2">
      <c r="A2" s="1"/>
      <c r="B2" s="1"/>
      <c r="C2" s="2" t="s">
        <v>0</v>
      </c>
      <c r="D2" s="2"/>
      <c r="E2" s="1"/>
      <c r="F2" s="1"/>
      <c r="G2" s="1"/>
      <c r="H2" s="1"/>
    </row>
    <row r="3" spans="1:8" ht="16.5" customHeight="1" x14ac:dyDescent="0.2">
      <c r="A3" s="1"/>
      <c r="B3" s="1"/>
      <c r="C3" s="1"/>
      <c r="D3" s="1"/>
      <c r="E3" s="1"/>
      <c r="F3" s="1"/>
      <c r="G3" s="1"/>
      <c r="H3" s="1"/>
    </row>
    <row r="4" spans="1:8" ht="16.5" customHeight="1" x14ac:dyDescent="0.2">
      <c r="A4" s="1"/>
      <c r="B4" s="3"/>
      <c r="C4" s="1"/>
      <c r="D4" s="1"/>
      <c r="E4" s="1"/>
      <c r="F4" s="3" t="s">
        <v>1</v>
      </c>
      <c r="G4" s="1"/>
      <c r="H4" s="1"/>
    </row>
    <row r="5" spans="1:8" ht="23.25" customHeight="1" x14ac:dyDescent="0.2">
      <c r="A5" s="1"/>
      <c r="B5" s="3"/>
      <c r="C5" s="185" t="s">
        <v>2</v>
      </c>
      <c r="D5" s="186"/>
      <c r="E5" s="187"/>
      <c r="F5" s="185" t="s">
        <v>3</v>
      </c>
      <c r="G5" s="187"/>
      <c r="H5" s="1"/>
    </row>
    <row r="6" spans="1:8" ht="23.25" customHeight="1" x14ac:dyDescent="0.2">
      <c r="A6" s="1"/>
      <c r="B6" s="1"/>
      <c r="C6" s="4" t="s">
        <v>4</v>
      </c>
      <c r="D6" s="4" t="s">
        <v>5</v>
      </c>
      <c r="E6" s="4" t="s">
        <v>6</v>
      </c>
      <c r="F6" s="4" t="s">
        <v>4</v>
      </c>
      <c r="G6" s="4" t="s">
        <v>5</v>
      </c>
      <c r="H6" s="1"/>
    </row>
    <row r="7" spans="1:8" ht="23.25" customHeight="1" x14ac:dyDescent="0.2">
      <c r="A7" s="1"/>
      <c r="B7" s="5" t="s">
        <v>7</v>
      </c>
      <c r="C7" s="6">
        <v>1511</v>
      </c>
      <c r="D7" s="6">
        <v>1448</v>
      </c>
      <c r="E7" s="8">
        <f>SUM(E8:E16)</f>
        <v>63</v>
      </c>
      <c r="F7" s="8">
        <v>100</v>
      </c>
      <c r="G7" s="8">
        <v>100</v>
      </c>
      <c r="H7" s="1"/>
    </row>
    <row r="8" spans="1:8" ht="23.25" customHeight="1" x14ac:dyDescent="0.2">
      <c r="A8" s="1"/>
      <c r="B8" s="5" t="s">
        <v>8</v>
      </c>
      <c r="C8" s="6">
        <v>741</v>
      </c>
      <c r="D8" s="6">
        <v>665</v>
      </c>
      <c r="E8" s="8">
        <f>C8-D8</f>
        <v>76</v>
      </c>
      <c r="F8" s="8">
        <f>ROUND(C8/C$7,2)*100</f>
        <v>49</v>
      </c>
      <c r="G8" s="8">
        <f>ROUND(D8/D$7,2)*100</f>
        <v>46</v>
      </c>
      <c r="H8" s="1"/>
    </row>
    <row r="9" spans="1:8" ht="23.25" customHeight="1" x14ac:dyDescent="0.2">
      <c r="A9" s="1"/>
      <c r="B9" s="5" t="s">
        <v>9</v>
      </c>
      <c r="C9" s="6">
        <v>19</v>
      </c>
      <c r="D9" s="6">
        <v>13</v>
      </c>
      <c r="E9" s="8">
        <f t="shared" ref="E9:E16" si="0">C9-D9</f>
        <v>6</v>
      </c>
      <c r="F9" s="8">
        <f t="shared" ref="F9:F16" si="1">ROUND(C9/C$7,2)*100</f>
        <v>1</v>
      </c>
      <c r="G9" s="8">
        <f t="shared" ref="G9:G16" si="2">ROUND(D9/D$7,2)*100</f>
        <v>1</v>
      </c>
      <c r="H9" s="1"/>
    </row>
    <row r="10" spans="1:8" ht="23.25" customHeight="1" x14ac:dyDescent="0.2">
      <c r="A10" s="1"/>
      <c r="B10" s="5" t="s">
        <v>10</v>
      </c>
      <c r="C10" s="6">
        <v>67</v>
      </c>
      <c r="D10" s="6">
        <v>85</v>
      </c>
      <c r="E10" s="8">
        <f t="shared" si="0"/>
        <v>-18</v>
      </c>
      <c r="F10" s="8">
        <f t="shared" si="1"/>
        <v>4</v>
      </c>
      <c r="G10" s="8">
        <f t="shared" si="2"/>
        <v>6</v>
      </c>
      <c r="H10" s="1"/>
    </row>
    <row r="11" spans="1:8" ht="23.25" customHeight="1" x14ac:dyDescent="0.2">
      <c r="A11" s="1"/>
      <c r="B11" s="5" t="s">
        <v>11</v>
      </c>
      <c r="C11" s="6">
        <v>138</v>
      </c>
      <c r="D11" s="6">
        <v>136</v>
      </c>
      <c r="E11" s="8">
        <f t="shared" si="0"/>
        <v>2</v>
      </c>
      <c r="F11" s="8">
        <f t="shared" si="1"/>
        <v>9</v>
      </c>
      <c r="G11" s="8">
        <f t="shared" si="2"/>
        <v>9</v>
      </c>
      <c r="H11" s="1"/>
    </row>
    <row r="12" spans="1:8" ht="23.25" customHeight="1" x14ac:dyDescent="0.2">
      <c r="A12" s="1"/>
      <c r="B12" s="5" t="s">
        <v>12</v>
      </c>
      <c r="C12" s="6">
        <v>53</v>
      </c>
      <c r="D12" s="6">
        <v>64</v>
      </c>
      <c r="E12" s="8">
        <f t="shared" si="0"/>
        <v>-11</v>
      </c>
      <c r="F12" s="8">
        <f t="shared" si="1"/>
        <v>4</v>
      </c>
      <c r="G12" s="8">
        <f t="shared" si="2"/>
        <v>4</v>
      </c>
      <c r="H12" s="1"/>
    </row>
    <row r="13" spans="1:8" ht="23.25" customHeight="1" x14ac:dyDescent="0.2">
      <c r="A13" s="1"/>
      <c r="B13" s="5" t="s">
        <v>13</v>
      </c>
      <c r="C13" s="6">
        <v>227</v>
      </c>
      <c r="D13" s="6">
        <v>301</v>
      </c>
      <c r="E13" s="8">
        <f t="shared" si="0"/>
        <v>-74</v>
      </c>
      <c r="F13" s="8">
        <f t="shared" si="1"/>
        <v>15</v>
      </c>
      <c r="G13" s="8">
        <f t="shared" si="2"/>
        <v>21</v>
      </c>
      <c r="H13" s="1"/>
    </row>
    <row r="14" spans="1:8" ht="23.25" customHeight="1" x14ac:dyDescent="0.2">
      <c r="A14" s="1"/>
      <c r="B14" s="5" t="s">
        <v>14</v>
      </c>
      <c r="C14" s="6">
        <v>9</v>
      </c>
      <c r="D14" s="6">
        <v>21</v>
      </c>
      <c r="E14" s="8">
        <f t="shared" si="0"/>
        <v>-12</v>
      </c>
      <c r="F14" s="8">
        <f t="shared" si="1"/>
        <v>1</v>
      </c>
      <c r="G14" s="8">
        <f t="shared" si="2"/>
        <v>1</v>
      </c>
      <c r="H14" s="1"/>
    </row>
    <row r="15" spans="1:8" ht="23.25" customHeight="1" x14ac:dyDescent="0.2">
      <c r="A15" s="1"/>
      <c r="B15" s="5" t="s">
        <v>15</v>
      </c>
      <c r="C15" s="6">
        <v>10</v>
      </c>
      <c r="D15" s="6">
        <v>14</v>
      </c>
      <c r="E15" s="8">
        <f t="shared" si="0"/>
        <v>-4</v>
      </c>
      <c r="F15" s="8">
        <f t="shared" si="1"/>
        <v>1</v>
      </c>
      <c r="G15" s="8">
        <f t="shared" si="2"/>
        <v>1</v>
      </c>
      <c r="H15" s="1"/>
    </row>
    <row r="16" spans="1:8" ht="23.25" customHeight="1" x14ac:dyDescent="0.2">
      <c r="A16" s="1"/>
      <c r="B16" s="5" t="s">
        <v>16</v>
      </c>
      <c r="C16" s="6">
        <v>247</v>
      </c>
      <c r="D16" s="6">
        <v>149</v>
      </c>
      <c r="E16" s="8">
        <f t="shared" si="0"/>
        <v>98</v>
      </c>
      <c r="F16" s="8">
        <f t="shared" si="1"/>
        <v>16</v>
      </c>
      <c r="G16" s="8">
        <f t="shared" si="2"/>
        <v>10</v>
      </c>
      <c r="H16" s="1"/>
    </row>
    <row r="17" spans="1:8" ht="16.5" customHeight="1" x14ac:dyDescent="0.2">
      <c r="A17" s="1"/>
      <c r="B17" s="7" t="s">
        <v>17</v>
      </c>
      <c r="C17" s="1"/>
      <c r="D17" s="1"/>
      <c r="E17" s="1"/>
      <c r="F17" s="1"/>
      <c r="G17" s="1"/>
      <c r="H17" s="1"/>
    </row>
  </sheetData>
  <mergeCells count="2">
    <mergeCell ref="C5:E5"/>
    <mergeCell ref="F5:G5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>
    <tabColor theme="6"/>
  </sheetPr>
  <dimension ref="A1:U35"/>
  <sheetViews>
    <sheetView zoomScaleNormal="100" workbookViewId="0">
      <pane xSplit="1" ySplit="6" topLeftCell="B7" activePane="bottomRight" state="frozenSplit"/>
      <selection activeCell="V42" sqref="V42"/>
      <selection pane="topRight" activeCell="V42" sqref="V42"/>
      <selection pane="bottomLeft" activeCell="V42" sqref="V42"/>
      <selection pane="bottomRight" activeCell="O4" sqref="O4:P4"/>
    </sheetView>
  </sheetViews>
  <sheetFormatPr defaultColWidth="9.09765625" defaultRowHeight="12" x14ac:dyDescent="0.2"/>
  <cols>
    <col min="1" max="1" width="12.09765625" style="10" customWidth="1"/>
    <col min="2" max="2" width="11.296875" style="10" customWidth="1"/>
    <col min="3" max="15" width="9.3984375" style="10" customWidth="1"/>
    <col min="16" max="16" width="9.3984375" style="39" customWidth="1"/>
    <col min="17" max="16384" width="9.09765625" style="10"/>
  </cols>
  <sheetData>
    <row r="1" spans="1:21" ht="11.25" customHeight="1" x14ac:dyDescent="0.2">
      <c r="O1" s="195" t="s">
        <v>18</v>
      </c>
      <c r="P1" s="195"/>
    </row>
    <row r="2" spans="1:21" ht="18.75" customHeight="1" x14ac:dyDescent="0.2">
      <c r="A2" s="196" t="s">
        <v>19</v>
      </c>
      <c r="B2" s="196"/>
      <c r="C2" s="196"/>
      <c r="D2" s="196"/>
      <c r="E2" s="196"/>
      <c r="F2" s="196"/>
      <c r="G2" s="196"/>
      <c r="H2" s="196"/>
      <c r="I2" s="196"/>
      <c r="J2" s="196"/>
      <c r="K2" s="196"/>
      <c r="L2" s="196"/>
      <c r="M2" s="196"/>
      <c r="N2" s="196"/>
      <c r="O2" s="196"/>
      <c r="P2" s="196"/>
      <c r="Q2" s="9"/>
      <c r="R2" s="9"/>
      <c r="S2" s="9"/>
      <c r="T2" s="9"/>
      <c r="U2" s="9"/>
    </row>
    <row r="3" spans="1:21" ht="18.75" customHeight="1" thickBot="1" x14ac:dyDescent="0.25"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97" t="s">
        <v>99</v>
      </c>
      <c r="P3" s="197"/>
      <c r="Q3" s="12"/>
      <c r="R3" s="13"/>
      <c r="S3" s="13"/>
      <c r="T3" s="13"/>
    </row>
    <row r="4" spans="1:21" ht="13" x14ac:dyDescent="0.2">
      <c r="A4" s="198" t="s">
        <v>20</v>
      </c>
      <c r="B4" s="201" t="s">
        <v>21</v>
      </c>
      <c r="C4" s="204" t="s">
        <v>22</v>
      </c>
      <c r="D4" s="204"/>
      <c r="E4" s="204"/>
      <c r="F4" s="204"/>
      <c r="G4" s="204"/>
      <c r="H4" s="204"/>
      <c r="I4" s="204" t="s">
        <v>23</v>
      </c>
      <c r="J4" s="204"/>
      <c r="K4" s="204"/>
      <c r="L4" s="204"/>
      <c r="M4" s="204"/>
      <c r="N4" s="204"/>
      <c r="O4" s="205" t="s">
        <v>24</v>
      </c>
      <c r="P4" s="206"/>
    </row>
    <row r="5" spans="1:21" ht="13" x14ac:dyDescent="0.2">
      <c r="A5" s="199"/>
      <c r="B5" s="202"/>
      <c r="C5" s="188" t="s">
        <v>25</v>
      </c>
      <c r="D5" s="189"/>
      <c r="E5" s="190"/>
      <c r="F5" s="188" t="s">
        <v>26</v>
      </c>
      <c r="G5" s="189"/>
      <c r="H5" s="190"/>
      <c r="I5" s="188" t="s">
        <v>25</v>
      </c>
      <c r="J5" s="189"/>
      <c r="K5" s="190"/>
      <c r="L5" s="188" t="s">
        <v>26</v>
      </c>
      <c r="M5" s="189"/>
      <c r="N5" s="190"/>
      <c r="O5" s="191" t="s">
        <v>25</v>
      </c>
      <c r="P5" s="193" t="s">
        <v>26</v>
      </c>
    </row>
    <row r="6" spans="1:21" ht="13" x14ac:dyDescent="0.2">
      <c r="A6" s="200"/>
      <c r="B6" s="203"/>
      <c r="C6" s="14" t="s">
        <v>27</v>
      </c>
      <c r="D6" s="15" t="s">
        <v>28</v>
      </c>
      <c r="E6" s="16" t="s">
        <v>29</v>
      </c>
      <c r="F6" s="14" t="s">
        <v>27</v>
      </c>
      <c r="G6" s="15" t="s">
        <v>28</v>
      </c>
      <c r="H6" s="16" t="s">
        <v>29</v>
      </c>
      <c r="I6" s="14" t="s">
        <v>27</v>
      </c>
      <c r="J6" s="15" t="s">
        <v>28</v>
      </c>
      <c r="K6" s="16" t="s">
        <v>29</v>
      </c>
      <c r="L6" s="14" t="s">
        <v>27</v>
      </c>
      <c r="M6" s="15" t="s">
        <v>28</v>
      </c>
      <c r="N6" s="16" t="s">
        <v>29</v>
      </c>
      <c r="O6" s="192"/>
      <c r="P6" s="194"/>
    </row>
    <row r="7" spans="1:21" ht="18.75" customHeight="1" x14ac:dyDescent="0.2">
      <c r="A7" s="17" t="s">
        <v>30</v>
      </c>
      <c r="B7" s="18">
        <v>5698</v>
      </c>
      <c r="C7" s="19">
        <v>1357</v>
      </c>
      <c r="D7" s="20">
        <v>666</v>
      </c>
      <c r="E7" s="21">
        <v>691</v>
      </c>
      <c r="F7" s="19">
        <v>1357</v>
      </c>
      <c r="G7" s="20">
        <v>666</v>
      </c>
      <c r="H7" s="21">
        <v>691</v>
      </c>
      <c r="I7" s="19">
        <v>1511</v>
      </c>
      <c r="J7" s="20">
        <v>805</v>
      </c>
      <c r="K7" s="21">
        <v>706</v>
      </c>
      <c r="L7" s="19">
        <v>1448</v>
      </c>
      <c r="M7" s="20">
        <v>752</v>
      </c>
      <c r="N7" s="21">
        <v>696</v>
      </c>
      <c r="O7" s="22">
        <v>12</v>
      </c>
      <c r="P7" s="23">
        <v>13</v>
      </c>
      <c r="Q7" s="24"/>
    </row>
    <row r="8" spans="1:21" ht="18.75" customHeight="1" x14ac:dyDescent="0.2">
      <c r="A8" s="17" t="s">
        <v>31</v>
      </c>
      <c r="B8" s="18">
        <v>5407</v>
      </c>
      <c r="C8" s="19">
        <v>1239</v>
      </c>
      <c r="D8" s="20">
        <v>607</v>
      </c>
      <c r="E8" s="21">
        <v>632</v>
      </c>
      <c r="F8" s="19">
        <v>1264</v>
      </c>
      <c r="G8" s="20">
        <v>613</v>
      </c>
      <c r="H8" s="21">
        <v>651</v>
      </c>
      <c r="I8" s="19">
        <v>1465</v>
      </c>
      <c r="J8" s="20">
        <v>782</v>
      </c>
      <c r="K8" s="21">
        <v>683</v>
      </c>
      <c r="L8" s="19">
        <v>1415</v>
      </c>
      <c r="M8" s="20">
        <v>733</v>
      </c>
      <c r="N8" s="21">
        <v>682</v>
      </c>
      <c r="O8" s="22">
        <v>11</v>
      </c>
      <c r="P8" s="23">
        <v>13</v>
      </c>
      <c r="Q8" s="24"/>
    </row>
    <row r="9" spans="1:21" ht="18.75" customHeight="1" x14ac:dyDescent="0.2">
      <c r="A9" s="17" t="s">
        <v>32</v>
      </c>
      <c r="B9" s="18">
        <v>291</v>
      </c>
      <c r="C9" s="19">
        <v>118</v>
      </c>
      <c r="D9" s="20">
        <v>59</v>
      </c>
      <c r="E9" s="21">
        <v>59</v>
      </c>
      <c r="F9" s="19">
        <v>93</v>
      </c>
      <c r="G9" s="20">
        <v>53</v>
      </c>
      <c r="H9" s="21">
        <v>40</v>
      </c>
      <c r="I9" s="19">
        <v>46</v>
      </c>
      <c r="J9" s="20">
        <v>23</v>
      </c>
      <c r="K9" s="21">
        <v>23</v>
      </c>
      <c r="L9" s="19">
        <v>33</v>
      </c>
      <c r="M9" s="20">
        <v>19</v>
      </c>
      <c r="N9" s="21">
        <v>14</v>
      </c>
      <c r="O9" s="22">
        <v>1</v>
      </c>
      <c r="P9" s="23">
        <v>0</v>
      </c>
      <c r="Q9" s="24"/>
    </row>
    <row r="10" spans="1:21" ht="18.75" customHeight="1" x14ac:dyDescent="0.2">
      <c r="A10" s="25" t="s">
        <v>33</v>
      </c>
      <c r="B10" s="26">
        <v>2220</v>
      </c>
      <c r="C10" s="27">
        <v>511</v>
      </c>
      <c r="D10" s="28">
        <v>237</v>
      </c>
      <c r="E10" s="29">
        <v>274</v>
      </c>
      <c r="F10" s="27">
        <v>394</v>
      </c>
      <c r="G10" s="28">
        <v>196</v>
      </c>
      <c r="H10" s="29">
        <v>198</v>
      </c>
      <c r="I10" s="27">
        <v>674</v>
      </c>
      <c r="J10" s="28">
        <v>348</v>
      </c>
      <c r="K10" s="29">
        <v>326</v>
      </c>
      <c r="L10" s="27">
        <v>628</v>
      </c>
      <c r="M10" s="28">
        <v>344</v>
      </c>
      <c r="N10" s="29">
        <v>284</v>
      </c>
      <c r="O10" s="30">
        <v>3</v>
      </c>
      <c r="P10" s="31">
        <v>10</v>
      </c>
      <c r="Q10" s="24"/>
    </row>
    <row r="11" spans="1:21" ht="18.75" customHeight="1" x14ac:dyDescent="0.2">
      <c r="A11" s="25" t="s">
        <v>34</v>
      </c>
      <c r="B11" s="26">
        <v>658</v>
      </c>
      <c r="C11" s="27">
        <v>143</v>
      </c>
      <c r="D11" s="28">
        <v>79</v>
      </c>
      <c r="E11" s="29">
        <v>64</v>
      </c>
      <c r="F11" s="27">
        <v>166</v>
      </c>
      <c r="G11" s="28">
        <v>73</v>
      </c>
      <c r="H11" s="29">
        <v>93</v>
      </c>
      <c r="I11" s="27">
        <v>150</v>
      </c>
      <c r="J11" s="28">
        <v>91</v>
      </c>
      <c r="K11" s="29">
        <v>59</v>
      </c>
      <c r="L11" s="27">
        <v>197</v>
      </c>
      <c r="M11" s="28">
        <v>82</v>
      </c>
      <c r="N11" s="29">
        <v>115</v>
      </c>
      <c r="O11" s="30">
        <v>2</v>
      </c>
      <c r="P11" s="31">
        <v>0</v>
      </c>
      <c r="Q11" s="24"/>
    </row>
    <row r="12" spans="1:21" ht="18.75" customHeight="1" x14ac:dyDescent="0.2">
      <c r="A12" s="25" t="s">
        <v>35</v>
      </c>
      <c r="B12" s="26">
        <v>510</v>
      </c>
      <c r="C12" s="27">
        <v>82</v>
      </c>
      <c r="D12" s="28">
        <v>43</v>
      </c>
      <c r="E12" s="29">
        <v>39</v>
      </c>
      <c r="F12" s="27">
        <v>74</v>
      </c>
      <c r="G12" s="28">
        <v>39</v>
      </c>
      <c r="H12" s="29">
        <v>35</v>
      </c>
      <c r="I12" s="27">
        <v>198</v>
      </c>
      <c r="J12" s="28">
        <v>113</v>
      </c>
      <c r="K12" s="29">
        <v>85</v>
      </c>
      <c r="L12" s="27">
        <v>154</v>
      </c>
      <c r="M12" s="28">
        <v>86</v>
      </c>
      <c r="N12" s="29">
        <v>68</v>
      </c>
      <c r="O12" s="30">
        <v>2</v>
      </c>
      <c r="P12" s="31">
        <v>0</v>
      </c>
      <c r="Q12" s="24"/>
    </row>
    <row r="13" spans="1:21" ht="18.75" customHeight="1" x14ac:dyDescent="0.2">
      <c r="A13" s="25" t="s">
        <v>36</v>
      </c>
      <c r="B13" s="26">
        <v>326</v>
      </c>
      <c r="C13" s="27">
        <v>55</v>
      </c>
      <c r="D13" s="28">
        <v>24</v>
      </c>
      <c r="E13" s="29">
        <v>31</v>
      </c>
      <c r="F13" s="27">
        <v>44</v>
      </c>
      <c r="G13" s="28">
        <v>20</v>
      </c>
      <c r="H13" s="29">
        <v>24</v>
      </c>
      <c r="I13" s="27">
        <v>124</v>
      </c>
      <c r="J13" s="28">
        <v>63</v>
      </c>
      <c r="K13" s="29">
        <v>61</v>
      </c>
      <c r="L13" s="27">
        <v>101</v>
      </c>
      <c r="M13" s="28">
        <v>43</v>
      </c>
      <c r="N13" s="29">
        <v>58</v>
      </c>
      <c r="O13" s="30">
        <v>2</v>
      </c>
      <c r="P13" s="31">
        <v>0</v>
      </c>
      <c r="Q13" s="24"/>
    </row>
    <row r="14" spans="1:21" ht="18.75" customHeight="1" x14ac:dyDescent="0.2">
      <c r="A14" s="25" t="s">
        <v>37</v>
      </c>
      <c r="B14" s="26">
        <v>271</v>
      </c>
      <c r="C14" s="27">
        <v>79</v>
      </c>
      <c r="D14" s="28">
        <v>38</v>
      </c>
      <c r="E14" s="29">
        <v>41</v>
      </c>
      <c r="F14" s="27">
        <v>64</v>
      </c>
      <c r="G14" s="28">
        <v>24</v>
      </c>
      <c r="H14" s="29">
        <v>40</v>
      </c>
      <c r="I14" s="27">
        <v>52</v>
      </c>
      <c r="J14" s="28">
        <v>31</v>
      </c>
      <c r="K14" s="29">
        <v>21</v>
      </c>
      <c r="L14" s="27">
        <v>76</v>
      </c>
      <c r="M14" s="28">
        <v>50</v>
      </c>
      <c r="N14" s="29">
        <v>26</v>
      </c>
      <c r="O14" s="30">
        <v>0</v>
      </c>
      <c r="P14" s="31">
        <v>0</v>
      </c>
      <c r="Q14" s="24"/>
    </row>
    <row r="15" spans="1:21" ht="18.75" customHeight="1" x14ac:dyDescent="0.2">
      <c r="A15" s="25" t="s">
        <v>38</v>
      </c>
      <c r="B15" s="26">
        <v>180</v>
      </c>
      <c r="C15" s="27">
        <v>52</v>
      </c>
      <c r="D15" s="28">
        <v>24</v>
      </c>
      <c r="E15" s="29">
        <v>28</v>
      </c>
      <c r="F15" s="27">
        <v>70</v>
      </c>
      <c r="G15" s="28">
        <v>30</v>
      </c>
      <c r="H15" s="29">
        <v>40</v>
      </c>
      <c r="I15" s="27">
        <v>27</v>
      </c>
      <c r="J15" s="28">
        <v>19</v>
      </c>
      <c r="K15" s="29">
        <v>8</v>
      </c>
      <c r="L15" s="27">
        <v>31</v>
      </c>
      <c r="M15" s="28">
        <v>22</v>
      </c>
      <c r="N15" s="29">
        <v>9</v>
      </c>
      <c r="O15" s="30">
        <v>0</v>
      </c>
      <c r="P15" s="31">
        <v>0</v>
      </c>
      <c r="Q15" s="24"/>
    </row>
    <row r="16" spans="1:21" ht="18.75" customHeight="1" x14ac:dyDescent="0.2">
      <c r="A16" s="25" t="s">
        <v>39</v>
      </c>
      <c r="B16" s="26">
        <v>60</v>
      </c>
      <c r="C16" s="27">
        <v>6</v>
      </c>
      <c r="D16" s="28">
        <v>4</v>
      </c>
      <c r="E16" s="29">
        <v>2</v>
      </c>
      <c r="F16" s="27">
        <v>35</v>
      </c>
      <c r="G16" s="28">
        <v>12</v>
      </c>
      <c r="H16" s="29">
        <v>23</v>
      </c>
      <c r="I16" s="27">
        <v>11</v>
      </c>
      <c r="J16" s="28">
        <v>6</v>
      </c>
      <c r="K16" s="29">
        <v>5</v>
      </c>
      <c r="L16" s="27">
        <v>8</v>
      </c>
      <c r="M16" s="28">
        <v>2</v>
      </c>
      <c r="N16" s="29">
        <v>6</v>
      </c>
      <c r="O16" s="30">
        <v>0</v>
      </c>
      <c r="P16" s="31">
        <v>0</v>
      </c>
      <c r="Q16" s="24"/>
    </row>
    <row r="17" spans="1:17" ht="18.75" customHeight="1" x14ac:dyDescent="0.2">
      <c r="A17" s="25" t="s">
        <v>40</v>
      </c>
      <c r="B17" s="26">
        <v>92</v>
      </c>
      <c r="C17" s="27">
        <v>26</v>
      </c>
      <c r="D17" s="28">
        <v>10</v>
      </c>
      <c r="E17" s="29">
        <v>16</v>
      </c>
      <c r="F17" s="27">
        <v>35</v>
      </c>
      <c r="G17" s="28">
        <v>17</v>
      </c>
      <c r="H17" s="29">
        <v>18</v>
      </c>
      <c r="I17" s="27">
        <v>13</v>
      </c>
      <c r="J17" s="28">
        <v>3</v>
      </c>
      <c r="K17" s="29">
        <v>10</v>
      </c>
      <c r="L17" s="27">
        <v>18</v>
      </c>
      <c r="M17" s="28">
        <v>11</v>
      </c>
      <c r="N17" s="29">
        <v>7</v>
      </c>
      <c r="O17" s="30">
        <v>0</v>
      </c>
      <c r="P17" s="31">
        <v>0</v>
      </c>
      <c r="Q17" s="24"/>
    </row>
    <row r="18" spans="1:17" ht="18.75" customHeight="1" x14ac:dyDescent="0.2">
      <c r="A18" s="25" t="s">
        <v>41</v>
      </c>
      <c r="B18" s="26">
        <v>132</v>
      </c>
      <c r="C18" s="27">
        <v>24</v>
      </c>
      <c r="D18" s="28">
        <v>11</v>
      </c>
      <c r="E18" s="29">
        <v>13</v>
      </c>
      <c r="F18" s="27">
        <v>41</v>
      </c>
      <c r="G18" s="28">
        <v>21</v>
      </c>
      <c r="H18" s="29">
        <v>20</v>
      </c>
      <c r="I18" s="27">
        <v>35</v>
      </c>
      <c r="J18" s="28">
        <v>11</v>
      </c>
      <c r="K18" s="29">
        <v>24</v>
      </c>
      <c r="L18" s="27">
        <v>32</v>
      </c>
      <c r="M18" s="28">
        <v>8</v>
      </c>
      <c r="N18" s="29">
        <v>24</v>
      </c>
      <c r="O18" s="30">
        <v>0</v>
      </c>
      <c r="P18" s="31">
        <v>0</v>
      </c>
      <c r="Q18" s="24"/>
    </row>
    <row r="19" spans="1:17" ht="18.75" customHeight="1" x14ac:dyDescent="0.2">
      <c r="A19" s="25" t="s">
        <v>42</v>
      </c>
      <c r="B19" s="26">
        <v>171</v>
      </c>
      <c r="C19" s="27">
        <v>36</v>
      </c>
      <c r="D19" s="28">
        <v>24</v>
      </c>
      <c r="E19" s="29">
        <v>12</v>
      </c>
      <c r="F19" s="27">
        <v>70</v>
      </c>
      <c r="G19" s="28">
        <v>37</v>
      </c>
      <c r="H19" s="29">
        <v>33</v>
      </c>
      <c r="I19" s="27">
        <v>28</v>
      </c>
      <c r="J19" s="28">
        <v>13</v>
      </c>
      <c r="K19" s="29">
        <v>15</v>
      </c>
      <c r="L19" s="27">
        <v>37</v>
      </c>
      <c r="M19" s="28">
        <v>17</v>
      </c>
      <c r="N19" s="29">
        <v>20</v>
      </c>
      <c r="O19" s="30">
        <v>0</v>
      </c>
      <c r="P19" s="31">
        <v>0</v>
      </c>
      <c r="Q19" s="24"/>
    </row>
    <row r="20" spans="1:17" ht="18.75" customHeight="1" x14ac:dyDescent="0.2">
      <c r="A20" s="25" t="s">
        <v>43</v>
      </c>
      <c r="B20" s="26">
        <v>242</v>
      </c>
      <c r="C20" s="27">
        <v>60</v>
      </c>
      <c r="D20" s="28">
        <v>31</v>
      </c>
      <c r="E20" s="29">
        <v>29</v>
      </c>
      <c r="F20" s="27">
        <v>92</v>
      </c>
      <c r="G20" s="28">
        <v>52</v>
      </c>
      <c r="H20" s="29">
        <v>40</v>
      </c>
      <c r="I20" s="27">
        <v>45</v>
      </c>
      <c r="J20" s="28">
        <v>26</v>
      </c>
      <c r="K20" s="29">
        <v>19</v>
      </c>
      <c r="L20" s="27">
        <v>44</v>
      </c>
      <c r="M20" s="28">
        <v>21</v>
      </c>
      <c r="N20" s="29">
        <v>23</v>
      </c>
      <c r="O20" s="30">
        <v>1</v>
      </c>
      <c r="P20" s="31">
        <v>0</v>
      </c>
      <c r="Q20" s="24"/>
    </row>
    <row r="21" spans="1:17" ht="18.75" customHeight="1" x14ac:dyDescent="0.2">
      <c r="A21" s="25" t="s">
        <v>44</v>
      </c>
      <c r="B21" s="26">
        <v>172</v>
      </c>
      <c r="C21" s="27">
        <v>62</v>
      </c>
      <c r="D21" s="28">
        <v>33</v>
      </c>
      <c r="E21" s="29">
        <v>29</v>
      </c>
      <c r="F21" s="27">
        <v>65</v>
      </c>
      <c r="G21" s="28">
        <v>35</v>
      </c>
      <c r="H21" s="29">
        <v>30</v>
      </c>
      <c r="I21" s="27">
        <v>29</v>
      </c>
      <c r="J21" s="28">
        <v>21</v>
      </c>
      <c r="K21" s="29">
        <v>8</v>
      </c>
      <c r="L21" s="27">
        <v>16</v>
      </c>
      <c r="M21" s="28">
        <v>12</v>
      </c>
      <c r="N21" s="29">
        <v>4</v>
      </c>
      <c r="O21" s="30">
        <v>0</v>
      </c>
      <c r="P21" s="31">
        <v>0</v>
      </c>
      <c r="Q21" s="24"/>
    </row>
    <row r="22" spans="1:17" ht="18.75" customHeight="1" x14ac:dyDescent="0.2">
      <c r="A22" s="25" t="s">
        <v>45</v>
      </c>
      <c r="B22" s="26">
        <v>247</v>
      </c>
      <c r="C22" s="27">
        <v>69</v>
      </c>
      <c r="D22" s="28">
        <v>31</v>
      </c>
      <c r="E22" s="29">
        <v>38</v>
      </c>
      <c r="F22" s="27">
        <v>64</v>
      </c>
      <c r="G22" s="28">
        <v>28</v>
      </c>
      <c r="H22" s="29">
        <v>36</v>
      </c>
      <c r="I22" s="27">
        <v>66</v>
      </c>
      <c r="J22" s="28">
        <v>33</v>
      </c>
      <c r="K22" s="29">
        <v>33</v>
      </c>
      <c r="L22" s="27">
        <v>44</v>
      </c>
      <c r="M22" s="28">
        <v>20</v>
      </c>
      <c r="N22" s="29">
        <v>24</v>
      </c>
      <c r="O22" s="30">
        <v>1</v>
      </c>
      <c r="P22" s="31">
        <v>3</v>
      </c>
      <c r="Q22" s="24"/>
    </row>
    <row r="23" spans="1:17" ht="18.75" customHeight="1" x14ac:dyDescent="0.2">
      <c r="A23" s="25" t="s">
        <v>46</v>
      </c>
      <c r="B23" s="26">
        <v>126</v>
      </c>
      <c r="C23" s="27">
        <v>34</v>
      </c>
      <c r="D23" s="28">
        <v>18</v>
      </c>
      <c r="E23" s="29">
        <v>16</v>
      </c>
      <c r="F23" s="27">
        <v>50</v>
      </c>
      <c r="G23" s="28">
        <v>29</v>
      </c>
      <c r="H23" s="29">
        <v>21</v>
      </c>
      <c r="I23" s="27">
        <v>13</v>
      </c>
      <c r="J23" s="28">
        <v>4</v>
      </c>
      <c r="K23" s="29">
        <v>9</v>
      </c>
      <c r="L23" s="27">
        <v>29</v>
      </c>
      <c r="M23" s="28">
        <v>15</v>
      </c>
      <c r="N23" s="29">
        <v>14</v>
      </c>
      <c r="O23" s="30">
        <v>0</v>
      </c>
      <c r="P23" s="31">
        <v>0</v>
      </c>
      <c r="Q23" s="24"/>
    </row>
    <row r="24" spans="1:17" ht="18.75" customHeight="1" x14ac:dyDescent="0.2">
      <c r="A24" s="17" t="s">
        <v>47</v>
      </c>
      <c r="B24" s="18">
        <v>4</v>
      </c>
      <c r="C24" s="19">
        <v>1</v>
      </c>
      <c r="D24" s="20">
        <v>1</v>
      </c>
      <c r="E24" s="21">
        <v>0</v>
      </c>
      <c r="F24" s="19">
        <v>1</v>
      </c>
      <c r="G24" s="20">
        <v>1</v>
      </c>
      <c r="H24" s="21">
        <v>0</v>
      </c>
      <c r="I24" s="19">
        <v>2</v>
      </c>
      <c r="J24" s="20">
        <v>0</v>
      </c>
      <c r="K24" s="21">
        <v>2</v>
      </c>
      <c r="L24" s="19">
        <v>0</v>
      </c>
      <c r="M24" s="20">
        <v>0</v>
      </c>
      <c r="N24" s="21">
        <v>0</v>
      </c>
      <c r="O24" s="22">
        <v>0</v>
      </c>
      <c r="P24" s="23">
        <v>0</v>
      </c>
      <c r="Q24" s="24"/>
    </row>
    <row r="25" spans="1:17" ht="18.75" customHeight="1" x14ac:dyDescent="0.2">
      <c r="A25" s="25" t="s">
        <v>48</v>
      </c>
      <c r="B25" s="26">
        <v>4</v>
      </c>
      <c r="C25" s="27">
        <v>1</v>
      </c>
      <c r="D25" s="28">
        <v>1</v>
      </c>
      <c r="E25" s="29">
        <v>0</v>
      </c>
      <c r="F25" s="27">
        <v>1</v>
      </c>
      <c r="G25" s="28">
        <v>1</v>
      </c>
      <c r="H25" s="29">
        <v>0</v>
      </c>
      <c r="I25" s="27">
        <v>2</v>
      </c>
      <c r="J25" s="28">
        <v>0</v>
      </c>
      <c r="K25" s="29">
        <v>2</v>
      </c>
      <c r="L25" s="27">
        <v>0</v>
      </c>
      <c r="M25" s="28">
        <v>0</v>
      </c>
      <c r="N25" s="29">
        <v>0</v>
      </c>
      <c r="O25" s="30">
        <v>0</v>
      </c>
      <c r="P25" s="31">
        <v>0</v>
      </c>
      <c r="Q25" s="24"/>
    </row>
    <row r="26" spans="1:17" ht="18.75" customHeight="1" x14ac:dyDescent="0.2">
      <c r="A26" s="17" t="s">
        <v>49</v>
      </c>
      <c r="B26" s="18">
        <v>164</v>
      </c>
      <c r="C26" s="19">
        <v>76</v>
      </c>
      <c r="D26" s="20">
        <v>36</v>
      </c>
      <c r="E26" s="21">
        <v>40</v>
      </c>
      <c r="F26" s="19">
        <v>44</v>
      </c>
      <c r="G26" s="20">
        <v>25</v>
      </c>
      <c r="H26" s="21">
        <v>19</v>
      </c>
      <c r="I26" s="19">
        <v>26</v>
      </c>
      <c r="J26" s="20">
        <v>13</v>
      </c>
      <c r="K26" s="21">
        <v>13</v>
      </c>
      <c r="L26" s="19">
        <v>18</v>
      </c>
      <c r="M26" s="20">
        <v>10</v>
      </c>
      <c r="N26" s="21">
        <v>8</v>
      </c>
      <c r="O26" s="22">
        <v>0</v>
      </c>
      <c r="P26" s="23">
        <v>0</v>
      </c>
      <c r="Q26" s="24"/>
    </row>
    <row r="27" spans="1:17" ht="18.75" customHeight="1" x14ac:dyDescent="0.2">
      <c r="A27" s="25" t="s">
        <v>50</v>
      </c>
      <c r="B27" s="26">
        <v>164</v>
      </c>
      <c r="C27" s="27">
        <v>76</v>
      </c>
      <c r="D27" s="28">
        <v>36</v>
      </c>
      <c r="E27" s="29">
        <v>40</v>
      </c>
      <c r="F27" s="27">
        <v>44</v>
      </c>
      <c r="G27" s="28">
        <v>25</v>
      </c>
      <c r="H27" s="29">
        <v>19</v>
      </c>
      <c r="I27" s="27">
        <v>26</v>
      </c>
      <c r="J27" s="28">
        <v>13</v>
      </c>
      <c r="K27" s="29">
        <v>13</v>
      </c>
      <c r="L27" s="27">
        <v>18</v>
      </c>
      <c r="M27" s="28">
        <v>10</v>
      </c>
      <c r="N27" s="29">
        <v>8</v>
      </c>
      <c r="O27" s="30">
        <v>0</v>
      </c>
      <c r="P27" s="31">
        <v>0</v>
      </c>
      <c r="Q27" s="24"/>
    </row>
    <row r="28" spans="1:17" ht="18.75" customHeight="1" x14ac:dyDescent="0.2">
      <c r="A28" s="17" t="s">
        <v>51</v>
      </c>
      <c r="B28" s="18">
        <v>123</v>
      </c>
      <c r="C28" s="19">
        <v>41</v>
      </c>
      <c r="D28" s="20">
        <v>22</v>
      </c>
      <c r="E28" s="21">
        <v>19</v>
      </c>
      <c r="F28" s="19">
        <v>48</v>
      </c>
      <c r="G28" s="20">
        <v>27</v>
      </c>
      <c r="H28" s="21">
        <v>21</v>
      </c>
      <c r="I28" s="19">
        <v>18</v>
      </c>
      <c r="J28" s="20">
        <v>10</v>
      </c>
      <c r="K28" s="21">
        <v>8</v>
      </c>
      <c r="L28" s="19">
        <v>15</v>
      </c>
      <c r="M28" s="20">
        <v>9</v>
      </c>
      <c r="N28" s="21">
        <v>6</v>
      </c>
      <c r="O28" s="22">
        <v>1</v>
      </c>
      <c r="P28" s="23">
        <v>0</v>
      </c>
      <c r="Q28" s="24"/>
    </row>
    <row r="29" spans="1:17" ht="18.75" customHeight="1" x14ac:dyDescent="0.2">
      <c r="A29" s="25" t="s">
        <v>52</v>
      </c>
      <c r="B29" s="26">
        <v>50</v>
      </c>
      <c r="C29" s="27">
        <v>10</v>
      </c>
      <c r="D29" s="28">
        <v>6</v>
      </c>
      <c r="E29" s="29">
        <v>4</v>
      </c>
      <c r="F29" s="27">
        <v>26</v>
      </c>
      <c r="G29" s="28">
        <v>15</v>
      </c>
      <c r="H29" s="29">
        <v>11</v>
      </c>
      <c r="I29" s="27">
        <v>8</v>
      </c>
      <c r="J29" s="28">
        <v>5</v>
      </c>
      <c r="K29" s="29">
        <v>3</v>
      </c>
      <c r="L29" s="27">
        <v>6</v>
      </c>
      <c r="M29" s="28">
        <v>2</v>
      </c>
      <c r="N29" s="29">
        <v>4</v>
      </c>
      <c r="O29" s="30">
        <v>0</v>
      </c>
      <c r="P29" s="31">
        <v>0</v>
      </c>
      <c r="Q29" s="24"/>
    </row>
    <row r="30" spans="1:17" ht="18.75" customHeight="1" thickBot="1" x14ac:dyDescent="0.25">
      <c r="A30" s="32" t="s">
        <v>53</v>
      </c>
      <c r="B30" s="33">
        <v>73</v>
      </c>
      <c r="C30" s="34">
        <v>31</v>
      </c>
      <c r="D30" s="35">
        <v>16</v>
      </c>
      <c r="E30" s="36">
        <v>15</v>
      </c>
      <c r="F30" s="34">
        <v>22</v>
      </c>
      <c r="G30" s="35">
        <v>12</v>
      </c>
      <c r="H30" s="36">
        <v>10</v>
      </c>
      <c r="I30" s="34">
        <v>10</v>
      </c>
      <c r="J30" s="35">
        <v>5</v>
      </c>
      <c r="K30" s="36">
        <v>5</v>
      </c>
      <c r="L30" s="34">
        <v>9</v>
      </c>
      <c r="M30" s="35">
        <v>7</v>
      </c>
      <c r="N30" s="36">
        <v>2</v>
      </c>
      <c r="O30" s="37">
        <v>1</v>
      </c>
      <c r="P30" s="38">
        <v>0</v>
      </c>
      <c r="Q30" s="24"/>
    </row>
    <row r="31" spans="1:17" x14ac:dyDescent="0.2">
      <c r="C31" s="24"/>
      <c r="D31" s="24"/>
      <c r="E31" s="24"/>
    </row>
    <row r="32" spans="1:17" x14ac:dyDescent="0.2">
      <c r="C32" s="24"/>
      <c r="D32" s="24"/>
      <c r="E32" s="24"/>
    </row>
    <row r="35" spans="5:5" s="10" customFormat="1" x14ac:dyDescent="0.2">
      <c r="E35" s="24"/>
    </row>
  </sheetData>
  <mergeCells count="14">
    <mergeCell ref="I5:K5"/>
    <mergeCell ref="L5:N5"/>
    <mergeCell ref="O5:O6"/>
    <mergeCell ref="P5:P6"/>
    <mergeCell ref="O1:P1"/>
    <mergeCell ref="A2:P2"/>
    <mergeCell ref="O3:P3"/>
    <mergeCell ref="A4:A6"/>
    <mergeCell ref="B4:B6"/>
    <mergeCell ref="C4:H4"/>
    <mergeCell ref="I4:N4"/>
    <mergeCell ref="O4:P4"/>
    <mergeCell ref="C5:E5"/>
    <mergeCell ref="F5:H5"/>
  </mergeCells>
  <phoneticPr fontId="2"/>
  <pageMargins left="0.63" right="0.6" top="0.77" bottom="0.59" header="0.2" footer="0.2"/>
  <pageSetup paperSize="9" scale="96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7">
    <tabColor theme="6"/>
  </sheetPr>
  <dimension ref="A1:U24"/>
  <sheetViews>
    <sheetView zoomScaleNormal="100" zoomScaleSheetLayoutView="90" workbookViewId="0">
      <pane xSplit="1" ySplit="4" topLeftCell="B5" activePane="bottomRight" state="frozenSplit"/>
      <selection activeCell="V42" sqref="V42"/>
      <selection pane="topRight" activeCell="V42" sqref="V42"/>
      <selection pane="bottomLeft" activeCell="V42" sqref="V42"/>
      <selection pane="bottomRight" activeCell="U3" sqref="U3"/>
    </sheetView>
  </sheetViews>
  <sheetFormatPr defaultColWidth="9.09765625" defaultRowHeight="12" x14ac:dyDescent="0.2"/>
  <cols>
    <col min="1" max="1" width="12.09765625" style="10" customWidth="1"/>
    <col min="2" max="20" width="7.59765625" style="10" customWidth="1"/>
    <col min="21" max="16384" width="9.09765625" style="10"/>
  </cols>
  <sheetData>
    <row r="1" spans="1:21" ht="11.25" customHeight="1" x14ac:dyDescent="0.2">
      <c r="S1" s="207" t="s">
        <v>54</v>
      </c>
      <c r="T1" s="207"/>
    </row>
    <row r="2" spans="1:21" ht="18.75" customHeight="1" x14ac:dyDescent="0.2">
      <c r="A2" s="208" t="s">
        <v>55</v>
      </c>
      <c r="B2" s="208"/>
      <c r="C2" s="208"/>
      <c r="D2" s="208"/>
      <c r="E2" s="208"/>
      <c r="F2" s="208"/>
      <c r="G2" s="208"/>
      <c r="H2" s="208"/>
      <c r="I2" s="208"/>
      <c r="J2" s="208"/>
      <c r="K2" s="208"/>
      <c r="L2" s="208"/>
      <c r="M2" s="208"/>
      <c r="N2" s="208"/>
      <c r="O2" s="208"/>
      <c r="P2" s="208"/>
      <c r="Q2" s="208"/>
      <c r="R2" s="208"/>
      <c r="S2" s="208"/>
      <c r="T2" s="208"/>
      <c r="U2" s="40"/>
    </row>
    <row r="3" spans="1:21" ht="18.75" customHeight="1" thickBot="1" x14ac:dyDescent="0.25"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2"/>
      <c r="R3" s="209" t="s">
        <v>99</v>
      </c>
      <c r="S3" s="209"/>
      <c r="T3" s="209"/>
    </row>
    <row r="4" spans="1:21" s="48" customFormat="1" ht="27.75" customHeight="1" x14ac:dyDescent="0.2">
      <c r="A4" s="43" t="s">
        <v>56</v>
      </c>
      <c r="B4" s="44" t="s">
        <v>57</v>
      </c>
      <c r="C4" s="45" t="s">
        <v>58</v>
      </c>
      <c r="D4" s="45" t="s">
        <v>59</v>
      </c>
      <c r="E4" s="45" t="s">
        <v>60</v>
      </c>
      <c r="F4" s="45" t="s">
        <v>61</v>
      </c>
      <c r="G4" s="45" t="s">
        <v>62</v>
      </c>
      <c r="H4" s="45" t="s">
        <v>63</v>
      </c>
      <c r="I4" s="45" t="s">
        <v>64</v>
      </c>
      <c r="J4" s="45" t="s">
        <v>65</v>
      </c>
      <c r="K4" s="45" t="s">
        <v>66</v>
      </c>
      <c r="L4" s="45" t="s">
        <v>67</v>
      </c>
      <c r="M4" s="45" t="s">
        <v>68</v>
      </c>
      <c r="N4" s="45" t="s">
        <v>69</v>
      </c>
      <c r="O4" s="45" t="s">
        <v>70</v>
      </c>
      <c r="P4" s="45" t="s">
        <v>71</v>
      </c>
      <c r="Q4" s="45" t="s">
        <v>72</v>
      </c>
      <c r="R4" s="45" t="s">
        <v>73</v>
      </c>
      <c r="S4" s="46" t="s">
        <v>74</v>
      </c>
      <c r="T4" s="47" t="s">
        <v>75</v>
      </c>
    </row>
    <row r="5" spans="1:21" ht="24" customHeight="1" x14ac:dyDescent="0.2">
      <c r="A5" s="49" t="s">
        <v>33</v>
      </c>
      <c r="B5" s="50" t="s">
        <v>76</v>
      </c>
      <c r="C5" s="51">
        <v>110</v>
      </c>
      <c r="D5" s="51">
        <v>31</v>
      </c>
      <c r="E5" s="51">
        <v>27</v>
      </c>
      <c r="F5" s="51">
        <v>51</v>
      </c>
      <c r="G5" s="51">
        <v>46</v>
      </c>
      <c r="H5" s="51">
        <v>24</v>
      </c>
      <c r="I5" s="51">
        <v>13</v>
      </c>
      <c r="J5" s="51">
        <v>13</v>
      </c>
      <c r="K5" s="51">
        <v>19</v>
      </c>
      <c r="L5" s="51">
        <v>34</v>
      </c>
      <c r="M5" s="51">
        <v>48</v>
      </c>
      <c r="N5" s="51">
        <v>43</v>
      </c>
      <c r="O5" s="51">
        <v>24</v>
      </c>
      <c r="P5" s="51">
        <v>0</v>
      </c>
      <c r="Q5" s="51">
        <v>14</v>
      </c>
      <c r="R5" s="51">
        <v>5</v>
      </c>
      <c r="S5" s="52">
        <v>9</v>
      </c>
      <c r="T5" s="53">
        <v>511</v>
      </c>
    </row>
    <row r="6" spans="1:21" ht="24" customHeight="1" x14ac:dyDescent="0.2">
      <c r="A6" s="49" t="s">
        <v>34</v>
      </c>
      <c r="B6" s="54">
        <v>73</v>
      </c>
      <c r="C6" s="55" t="s">
        <v>76</v>
      </c>
      <c r="D6" s="56">
        <v>3</v>
      </c>
      <c r="E6" s="56">
        <v>2</v>
      </c>
      <c r="F6" s="56">
        <v>2</v>
      </c>
      <c r="G6" s="56">
        <v>0</v>
      </c>
      <c r="H6" s="56">
        <v>1</v>
      </c>
      <c r="I6" s="56">
        <v>0</v>
      </c>
      <c r="J6" s="56">
        <v>3</v>
      </c>
      <c r="K6" s="56">
        <v>19</v>
      </c>
      <c r="L6" s="56">
        <v>4</v>
      </c>
      <c r="M6" s="56">
        <v>2</v>
      </c>
      <c r="N6" s="56">
        <v>8</v>
      </c>
      <c r="O6" s="56">
        <v>9</v>
      </c>
      <c r="P6" s="56">
        <v>0</v>
      </c>
      <c r="Q6" s="56">
        <v>11</v>
      </c>
      <c r="R6" s="56">
        <v>4</v>
      </c>
      <c r="S6" s="57">
        <v>2</v>
      </c>
      <c r="T6" s="58">
        <v>143</v>
      </c>
    </row>
    <row r="7" spans="1:21" ht="24" customHeight="1" x14ac:dyDescent="0.2">
      <c r="A7" s="49" t="s">
        <v>35</v>
      </c>
      <c r="B7" s="54">
        <v>28</v>
      </c>
      <c r="C7" s="56">
        <v>6</v>
      </c>
      <c r="D7" s="55" t="s">
        <v>77</v>
      </c>
      <c r="E7" s="56">
        <v>4</v>
      </c>
      <c r="F7" s="56">
        <v>4</v>
      </c>
      <c r="G7" s="56">
        <v>6</v>
      </c>
      <c r="H7" s="56">
        <v>1</v>
      </c>
      <c r="I7" s="56">
        <v>0</v>
      </c>
      <c r="J7" s="56">
        <v>3</v>
      </c>
      <c r="K7" s="56">
        <v>3</v>
      </c>
      <c r="L7" s="56">
        <v>23</v>
      </c>
      <c r="M7" s="56">
        <v>1</v>
      </c>
      <c r="N7" s="56">
        <v>0</v>
      </c>
      <c r="O7" s="56">
        <v>1</v>
      </c>
      <c r="P7" s="56">
        <v>0</v>
      </c>
      <c r="Q7" s="56">
        <v>1</v>
      </c>
      <c r="R7" s="56">
        <v>1</v>
      </c>
      <c r="S7" s="57">
        <v>0</v>
      </c>
      <c r="T7" s="58">
        <v>82</v>
      </c>
    </row>
    <row r="8" spans="1:21" ht="24" customHeight="1" x14ac:dyDescent="0.2">
      <c r="A8" s="49" t="s">
        <v>36</v>
      </c>
      <c r="B8" s="54">
        <v>24</v>
      </c>
      <c r="C8" s="56">
        <v>6</v>
      </c>
      <c r="D8" s="56">
        <v>5</v>
      </c>
      <c r="E8" s="55" t="s">
        <v>76</v>
      </c>
      <c r="F8" s="56">
        <v>0</v>
      </c>
      <c r="G8" s="56">
        <v>0</v>
      </c>
      <c r="H8" s="56">
        <v>0</v>
      </c>
      <c r="I8" s="56">
        <v>0</v>
      </c>
      <c r="J8" s="56">
        <v>0</v>
      </c>
      <c r="K8" s="56">
        <v>0</v>
      </c>
      <c r="L8" s="56">
        <v>7</v>
      </c>
      <c r="M8" s="56">
        <v>1</v>
      </c>
      <c r="N8" s="56">
        <v>2</v>
      </c>
      <c r="O8" s="56">
        <v>0</v>
      </c>
      <c r="P8" s="56">
        <v>0</v>
      </c>
      <c r="Q8" s="56">
        <v>0</v>
      </c>
      <c r="R8" s="56">
        <v>2</v>
      </c>
      <c r="S8" s="57">
        <v>8</v>
      </c>
      <c r="T8" s="58">
        <v>55</v>
      </c>
    </row>
    <row r="9" spans="1:21" ht="24" customHeight="1" x14ac:dyDescent="0.2">
      <c r="A9" s="49" t="s">
        <v>37</v>
      </c>
      <c r="B9" s="54">
        <v>55</v>
      </c>
      <c r="C9" s="56">
        <v>4</v>
      </c>
      <c r="D9" s="56">
        <v>0</v>
      </c>
      <c r="E9" s="56">
        <v>1</v>
      </c>
      <c r="F9" s="55" t="s">
        <v>78</v>
      </c>
      <c r="G9" s="56">
        <v>5</v>
      </c>
      <c r="H9" s="56">
        <v>2</v>
      </c>
      <c r="I9" s="56">
        <v>0</v>
      </c>
      <c r="J9" s="56">
        <v>0</v>
      </c>
      <c r="K9" s="56">
        <v>1</v>
      </c>
      <c r="L9" s="56">
        <v>4</v>
      </c>
      <c r="M9" s="56">
        <v>3</v>
      </c>
      <c r="N9" s="56">
        <v>4</v>
      </c>
      <c r="O9" s="56">
        <v>0</v>
      </c>
      <c r="P9" s="56">
        <v>0</v>
      </c>
      <c r="Q9" s="56">
        <v>0</v>
      </c>
      <c r="R9" s="56">
        <v>0</v>
      </c>
      <c r="S9" s="57">
        <v>0</v>
      </c>
      <c r="T9" s="58">
        <v>79</v>
      </c>
    </row>
    <row r="10" spans="1:21" ht="24" customHeight="1" x14ac:dyDescent="0.2">
      <c r="A10" s="49" t="s">
        <v>38</v>
      </c>
      <c r="B10" s="54">
        <v>38</v>
      </c>
      <c r="C10" s="56">
        <v>1</v>
      </c>
      <c r="D10" s="56">
        <v>0</v>
      </c>
      <c r="E10" s="56">
        <v>0</v>
      </c>
      <c r="F10" s="56">
        <v>1</v>
      </c>
      <c r="G10" s="55" t="s">
        <v>78</v>
      </c>
      <c r="H10" s="56">
        <v>7</v>
      </c>
      <c r="I10" s="56">
        <v>2</v>
      </c>
      <c r="J10" s="56">
        <v>0</v>
      </c>
      <c r="K10" s="56">
        <v>1</v>
      </c>
      <c r="L10" s="56">
        <v>0</v>
      </c>
      <c r="M10" s="56">
        <v>0</v>
      </c>
      <c r="N10" s="56">
        <v>1</v>
      </c>
      <c r="O10" s="56">
        <v>0</v>
      </c>
      <c r="P10" s="56">
        <v>0</v>
      </c>
      <c r="Q10" s="56">
        <v>1</v>
      </c>
      <c r="R10" s="56">
        <v>0</v>
      </c>
      <c r="S10" s="57">
        <v>0</v>
      </c>
      <c r="T10" s="58">
        <v>52</v>
      </c>
    </row>
    <row r="11" spans="1:21" ht="24" customHeight="1" x14ac:dyDescent="0.2">
      <c r="A11" s="49" t="s">
        <v>39</v>
      </c>
      <c r="B11" s="54">
        <v>2</v>
      </c>
      <c r="C11" s="56">
        <v>0</v>
      </c>
      <c r="D11" s="56">
        <v>0</v>
      </c>
      <c r="E11" s="56">
        <v>0</v>
      </c>
      <c r="F11" s="56">
        <v>1</v>
      </c>
      <c r="G11" s="56">
        <v>0</v>
      </c>
      <c r="H11" s="55" t="s">
        <v>79</v>
      </c>
      <c r="I11" s="56">
        <v>0</v>
      </c>
      <c r="J11" s="56">
        <v>0</v>
      </c>
      <c r="K11" s="56">
        <v>0</v>
      </c>
      <c r="L11" s="56">
        <v>2</v>
      </c>
      <c r="M11" s="56">
        <v>0</v>
      </c>
      <c r="N11" s="56">
        <v>0</v>
      </c>
      <c r="O11" s="56">
        <v>0</v>
      </c>
      <c r="P11" s="56">
        <v>0</v>
      </c>
      <c r="Q11" s="56">
        <v>1</v>
      </c>
      <c r="R11" s="56">
        <v>0</v>
      </c>
      <c r="S11" s="57">
        <v>0</v>
      </c>
      <c r="T11" s="58">
        <v>6</v>
      </c>
    </row>
    <row r="12" spans="1:21" ht="24" customHeight="1" x14ac:dyDescent="0.2">
      <c r="A12" s="49" t="s">
        <v>40</v>
      </c>
      <c r="B12" s="54">
        <v>20</v>
      </c>
      <c r="C12" s="56">
        <v>1</v>
      </c>
      <c r="D12" s="56">
        <v>0</v>
      </c>
      <c r="E12" s="56">
        <v>0</v>
      </c>
      <c r="F12" s="56">
        <v>1</v>
      </c>
      <c r="G12" s="56">
        <v>1</v>
      </c>
      <c r="H12" s="56">
        <v>0</v>
      </c>
      <c r="I12" s="55" t="s">
        <v>78</v>
      </c>
      <c r="J12" s="56">
        <v>0</v>
      </c>
      <c r="K12" s="56">
        <v>1</v>
      </c>
      <c r="L12" s="56">
        <v>1</v>
      </c>
      <c r="M12" s="56">
        <v>1</v>
      </c>
      <c r="N12" s="56">
        <v>0</v>
      </c>
      <c r="O12" s="56">
        <v>0</v>
      </c>
      <c r="P12" s="56">
        <v>0</v>
      </c>
      <c r="Q12" s="56">
        <v>0</v>
      </c>
      <c r="R12" s="56">
        <v>0</v>
      </c>
      <c r="S12" s="57">
        <v>0</v>
      </c>
      <c r="T12" s="58">
        <v>26</v>
      </c>
    </row>
    <row r="13" spans="1:21" ht="24" customHeight="1" x14ac:dyDescent="0.2">
      <c r="A13" s="49" t="s">
        <v>41</v>
      </c>
      <c r="B13" s="54">
        <v>6</v>
      </c>
      <c r="C13" s="56">
        <v>1</v>
      </c>
      <c r="D13" s="56">
        <v>5</v>
      </c>
      <c r="E13" s="56">
        <v>0</v>
      </c>
      <c r="F13" s="56">
        <v>0</v>
      </c>
      <c r="G13" s="56">
        <v>1</v>
      </c>
      <c r="H13" s="56">
        <v>0</v>
      </c>
      <c r="I13" s="56">
        <v>2</v>
      </c>
      <c r="J13" s="55" t="s">
        <v>79</v>
      </c>
      <c r="K13" s="56">
        <v>1</v>
      </c>
      <c r="L13" s="56">
        <v>4</v>
      </c>
      <c r="M13" s="56">
        <v>0</v>
      </c>
      <c r="N13" s="56">
        <v>0</v>
      </c>
      <c r="O13" s="56">
        <v>4</v>
      </c>
      <c r="P13" s="56">
        <v>0</v>
      </c>
      <c r="Q13" s="56">
        <v>0</v>
      </c>
      <c r="R13" s="56">
        <v>0</v>
      </c>
      <c r="S13" s="57">
        <v>0</v>
      </c>
      <c r="T13" s="58">
        <v>24</v>
      </c>
    </row>
    <row r="14" spans="1:21" ht="24" customHeight="1" x14ac:dyDescent="0.2">
      <c r="A14" s="49" t="s">
        <v>42</v>
      </c>
      <c r="B14" s="54">
        <v>9</v>
      </c>
      <c r="C14" s="56">
        <v>5</v>
      </c>
      <c r="D14" s="56">
        <v>1</v>
      </c>
      <c r="E14" s="56">
        <v>0</v>
      </c>
      <c r="F14" s="56">
        <v>1</v>
      </c>
      <c r="G14" s="56">
        <v>0</v>
      </c>
      <c r="H14" s="56">
        <v>0</v>
      </c>
      <c r="I14" s="56">
        <v>3</v>
      </c>
      <c r="J14" s="56">
        <v>0</v>
      </c>
      <c r="K14" s="55" t="s">
        <v>80</v>
      </c>
      <c r="L14" s="56">
        <v>0</v>
      </c>
      <c r="M14" s="56">
        <v>1</v>
      </c>
      <c r="N14" s="56">
        <v>0</v>
      </c>
      <c r="O14" s="56">
        <v>6</v>
      </c>
      <c r="P14" s="56">
        <v>0</v>
      </c>
      <c r="Q14" s="56">
        <v>10</v>
      </c>
      <c r="R14" s="56">
        <v>0</v>
      </c>
      <c r="S14" s="57">
        <v>0</v>
      </c>
      <c r="T14" s="58">
        <v>36</v>
      </c>
    </row>
    <row r="15" spans="1:21" ht="24" customHeight="1" x14ac:dyDescent="0.2">
      <c r="A15" s="49" t="s">
        <v>43</v>
      </c>
      <c r="B15" s="54">
        <v>13</v>
      </c>
      <c r="C15" s="56">
        <v>2</v>
      </c>
      <c r="D15" s="56">
        <v>19</v>
      </c>
      <c r="E15" s="56">
        <v>3</v>
      </c>
      <c r="F15" s="56">
        <v>1</v>
      </c>
      <c r="G15" s="56">
        <v>0</v>
      </c>
      <c r="H15" s="56">
        <v>0</v>
      </c>
      <c r="I15" s="56">
        <v>1</v>
      </c>
      <c r="J15" s="56">
        <v>16</v>
      </c>
      <c r="K15" s="56">
        <v>1</v>
      </c>
      <c r="L15" s="55" t="s">
        <v>81</v>
      </c>
      <c r="M15" s="56">
        <v>0</v>
      </c>
      <c r="N15" s="56">
        <v>1</v>
      </c>
      <c r="O15" s="56">
        <v>2</v>
      </c>
      <c r="P15" s="56">
        <v>0</v>
      </c>
      <c r="Q15" s="56">
        <v>1</v>
      </c>
      <c r="R15" s="56">
        <v>0</v>
      </c>
      <c r="S15" s="57">
        <v>0</v>
      </c>
      <c r="T15" s="58">
        <v>60</v>
      </c>
    </row>
    <row r="16" spans="1:21" ht="24" customHeight="1" x14ac:dyDescent="0.2">
      <c r="A16" s="49" t="s">
        <v>44</v>
      </c>
      <c r="B16" s="54">
        <v>30</v>
      </c>
      <c r="C16" s="56">
        <v>2</v>
      </c>
      <c r="D16" s="56">
        <v>3</v>
      </c>
      <c r="E16" s="56">
        <v>1</v>
      </c>
      <c r="F16" s="56">
        <v>2</v>
      </c>
      <c r="G16" s="56">
        <v>8</v>
      </c>
      <c r="H16" s="56">
        <v>0</v>
      </c>
      <c r="I16" s="56">
        <v>12</v>
      </c>
      <c r="J16" s="56">
        <v>0</v>
      </c>
      <c r="K16" s="56">
        <v>0</v>
      </c>
      <c r="L16" s="56">
        <v>2</v>
      </c>
      <c r="M16" s="55" t="s">
        <v>78</v>
      </c>
      <c r="N16" s="56">
        <v>2</v>
      </c>
      <c r="O16" s="56">
        <v>0</v>
      </c>
      <c r="P16" s="56">
        <v>0</v>
      </c>
      <c r="Q16" s="56">
        <v>0</v>
      </c>
      <c r="R16" s="56">
        <v>0</v>
      </c>
      <c r="S16" s="57">
        <v>0</v>
      </c>
      <c r="T16" s="58">
        <v>62</v>
      </c>
    </row>
    <row r="17" spans="1:20" ht="24" customHeight="1" x14ac:dyDescent="0.2">
      <c r="A17" s="49" t="s">
        <v>45</v>
      </c>
      <c r="B17" s="54">
        <v>56</v>
      </c>
      <c r="C17" s="56">
        <v>5</v>
      </c>
      <c r="D17" s="56">
        <v>0</v>
      </c>
      <c r="E17" s="56">
        <v>1</v>
      </c>
      <c r="F17" s="56">
        <v>0</v>
      </c>
      <c r="G17" s="56">
        <v>2</v>
      </c>
      <c r="H17" s="56">
        <v>0</v>
      </c>
      <c r="I17" s="56">
        <v>1</v>
      </c>
      <c r="J17" s="56">
        <v>0</v>
      </c>
      <c r="K17" s="56">
        <v>0</v>
      </c>
      <c r="L17" s="56">
        <v>0</v>
      </c>
      <c r="M17" s="56">
        <v>2</v>
      </c>
      <c r="N17" s="55" t="s">
        <v>81</v>
      </c>
      <c r="O17" s="56">
        <v>1</v>
      </c>
      <c r="P17" s="56">
        <v>0</v>
      </c>
      <c r="Q17" s="56">
        <v>0</v>
      </c>
      <c r="R17" s="56">
        <v>0</v>
      </c>
      <c r="S17" s="57">
        <v>1</v>
      </c>
      <c r="T17" s="58">
        <v>69</v>
      </c>
    </row>
    <row r="18" spans="1:20" ht="24" customHeight="1" x14ac:dyDescent="0.2">
      <c r="A18" s="49" t="s">
        <v>46</v>
      </c>
      <c r="B18" s="54">
        <v>13</v>
      </c>
      <c r="C18" s="56">
        <v>3</v>
      </c>
      <c r="D18" s="56">
        <v>1</v>
      </c>
      <c r="E18" s="56">
        <v>1</v>
      </c>
      <c r="F18" s="56">
        <v>0</v>
      </c>
      <c r="G18" s="56">
        <v>0</v>
      </c>
      <c r="H18" s="56">
        <v>0</v>
      </c>
      <c r="I18" s="56">
        <v>0</v>
      </c>
      <c r="J18" s="56">
        <v>0</v>
      </c>
      <c r="K18" s="56">
        <v>5</v>
      </c>
      <c r="L18" s="56">
        <v>5</v>
      </c>
      <c r="M18" s="56">
        <v>1</v>
      </c>
      <c r="N18" s="56">
        <v>0</v>
      </c>
      <c r="O18" s="55" t="s">
        <v>81</v>
      </c>
      <c r="P18" s="56">
        <v>1</v>
      </c>
      <c r="Q18" s="56">
        <v>4</v>
      </c>
      <c r="R18" s="56">
        <v>0</v>
      </c>
      <c r="S18" s="57">
        <v>0</v>
      </c>
      <c r="T18" s="58">
        <v>34</v>
      </c>
    </row>
    <row r="19" spans="1:20" ht="24" customHeight="1" x14ac:dyDescent="0.2">
      <c r="A19" s="49" t="s">
        <v>48</v>
      </c>
      <c r="B19" s="54">
        <v>0</v>
      </c>
      <c r="C19" s="56">
        <v>0</v>
      </c>
      <c r="D19" s="56">
        <v>0</v>
      </c>
      <c r="E19" s="56">
        <v>0</v>
      </c>
      <c r="F19" s="56">
        <v>0</v>
      </c>
      <c r="G19" s="56">
        <v>0</v>
      </c>
      <c r="H19" s="56">
        <v>0</v>
      </c>
      <c r="I19" s="56">
        <v>0</v>
      </c>
      <c r="J19" s="56">
        <v>0</v>
      </c>
      <c r="K19" s="56">
        <v>0</v>
      </c>
      <c r="L19" s="56">
        <v>0</v>
      </c>
      <c r="M19" s="56">
        <v>0</v>
      </c>
      <c r="N19" s="56">
        <v>0</v>
      </c>
      <c r="O19" s="56">
        <v>1</v>
      </c>
      <c r="P19" s="55" t="s">
        <v>81</v>
      </c>
      <c r="Q19" s="56">
        <v>0</v>
      </c>
      <c r="R19" s="56">
        <v>0</v>
      </c>
      <c r="S19" s="57">
        <v>0</v>
      </c>
      <c r="T19" s="58">
        <v>1</v>
      </c>
    </row>
    <row r="20" spans="1:20" ht="24" customHeight="1" x14ac:dyDescent="0.2">
      <c r="A20" s="49" t="s">
        <v>50</v>
      </c>
      <c r="B20" s="54">
        <v>15</v>
      </c>
      <c r="C20" s="56">
        <v>20</v>
      </c>
      <c r="D20" s="56">
        <v>5</v>
      </c>
      <c r="E20" s="56">
        <v>0</v>
      </c>
      <c r="F20" s="56">
        <v>0</v>
      </c>
      <c r="G20" s="56">
        <v>1</v>
      </c>
      <c r="H20" s="56">
        <v>0</v>
      </c>
      <c r="I20" s="56">
        <v>1</v>
      </c>
      <c r="J20" s="56">
        <v>6</v>
      </c>
      <c r="K20" s="56">
        <v>19</v>
      </c>
      <c r="L20" s="56">
        <v>0</v>
      </c>
      <c r="M20" s="56">
        <v>5</v>
      </c>
      <c r="N20" s="56">
        <v>2</v>
      </c>
      <c r="O20" s="56">
        <v>2</v>
      </c>
      <c r="P20" s="56">
        <v>0</v>
      </c>
      <c r="Q20" s="55" t="s">
        <v>82</v>
      </c>
      <c r="R20" s="56">
        <v>0</v>
      </c>
      <c r="S20" s="57">
        <v>0</v>
      </c>
      <c r="T20" s="58">
        <v>76</v>
      </c>
    </row>
    <row r="21" spans="1:20" ht="24" customHeight="1" x14ac:dyDescent="0.2">
      <c r="A21" s="49" t="s">
        <v>52</v>
      </c>
      <c r="B21" s="54">
        <v>6</v>
      </c>
      <c r="C21" s="56">
        <v>0</v>
      </c>
      <c r="D21" s="56">
        <v>0</v>
      </c>
      <c r="E21" s="56">
        <v>2</v>
      </c>
      <c r="F21" s="56">
        <v>0</v>
      </c>
      <c r="G21" s="56">
        <v>0</v>
      </c>
      <c r="H21" s="56">
        <v>0</v>
      </c>
      <c r="I21" s="56">
        <v>0</v>
      </c>
      <c r="J21" s="56">
        <v>0</v>
      </c>
      <c r="K21" s="56">
        <v>0</v>
      </c>
      <c r="L21" s="56">
        <v>0</v>
      </c>
      <c r="M21" s="56">
        <v>0</v>
      </c>
      <c r="N21" s="56">
        <v>0</v>
      </c>
      <c r="O21" s="56">
        <v>0</v>
      </c>
      <c r="P21" s="56">
        <v>0</v>
      </c>
      <c r="Q21" s="56">
        <v>0</v>
      </c>
      <c r="R21" s="55" t="s">
        <v>81</v>
      </c>
      <c r="S21" s="57">
        <v>2</v>
      </c>
      <c r="T21" s="58">
        <v>10</v>
      </c>
    </row>
    <row r="22" spans="1:20" ht="24" customHeight="1" thickBot="1" x14ac:dyDescent="0.25">
      <c r="A22" s="49" t="s">
        <v>53</v>
      </c>
      <c r="B22" s="59">
        <v>6</v>
      </c>
      <c r="C22" s="60">
        <v>0</v>
      </c>
      <c r="D22" s="60">
        <v>1</v>
      </c>
      <c r="E22" s="60">
        <v>2</v>
      </c>
      <c r="F22" s="60">
        <v>0</v>
      </c>
      <c r="G22" s="60">
        <v>0</v>
      </c>
      <c r="H22" s="60">
        <v>0</v>
      </c>
      <c r="I22" s="60">
        <v>0</v>
      </c>
      <c r="J22" s="60">
        <v>0</v>
      </c>
      <c r="K22" s="60">
        <v>0</v>
      </c>
      <c r="L22" s="60">
        <v>6</v>
      </c>
      <c r="M22" s="60">
        <v>0</v>
      </c>
      <c r="N22" s="60">
        <v>1</v>
      </c>
      <c r="O22" s="60">
        <v>0</v>
      </c>
      <c r="P22" s="60">
        <v>0</v>
      </c>
      <c r="Q22" s="60">
        <v>1</v>
      </c>
      <c r="R22" s="60">
        <v>14</v>
      </c>
      <c r="S22" s="61" t="s">
        <v>82</v>
      </c>
      <c r="T22" s="58">
        <v>31</v>
      </c>
    </row>
    <row r="23" spans="1:20" ht="24" customHeight="1" thickTop="1" thickBot="1" x14ac:dyDescent="0.25">
      <c r="A23" s="62" t="s">
        <v>83</v>
      </c>
      <c r="B23" s="63">
        <v>394</v>
      </c>
      <c r="C23" s="64">
        <v>166</v>
      </c>
      <c r="D23" s="64">
        <v>74</v>
      </c>
      <c r="E23" s="64">
        <v>44</v>
      </c>
      <c r="F23" s="64">
        <v>64</v>
      </c>
      <c r="G23" s="64">
        <v>70</v>
      </c>
      <c r="H23" s="64">
        <v>35</v>
      </c>
      <c r="I23" s="64">
        <v>35</v>
      </c>
      <c r="J23" s="64">
        <v>41</v>
      </c>
      <c r="K23" s="64">
        <v>70</v>
      </c>
      <c r="L23" s="64">
        <v>92</v>
      </c>
      <c r="M23" s="64">
        <v>65</v>
      </c>
      <c r="N23" s="64">
        <v>64</v>
      </c>
      <c r="O23" s="64">
        <v>50</v>
      </c>
      <c r="P23" s="64">
        <v>1</v>
      </c>
      <c r="Q23" s="64">
        <v>44</v>
      </c>
      <c r="R23" s="64">
        <v>26</v>
      </c>
      <c r="S23" s="65">
        <v>22</v>
      </c>
      <c r="T23" s="66">
        <v>1357</v>
      </c>
    </row>
    <row r="24" spans="1:20" x14ac:dyDescent="0.2">
      <c r="A24" s="67"/>
      <c r="B24" s="68"/>
      <c r="C24" s="68"/>
      <c r="D24" s="68"/>
      <c r="E24" s="68"/>
      <c r="F24" s="68"/>
      <c r="G24" s="68"/>
      <c r="H24" s="68"/>
      <c r="I24" s="68"/>
      <c r="J24" s="68"/>
      <c r="K24" s="68"/>
      <c r="L24" s="68"/>
      <c r="M24" s="68"/>
      <c r="N24" s="68"/>
      <c r="O24" s="68"/>
      <c r="P24" s="68"/>
      <c r="Q24" s="69"/>
      <c r="R24" s="69"/>
      <c r="S24" s="69"/>
    </row>
  </sheetData>
  <mergeCells count="3">
    <mergeCell ref="S1:T1"/>
    <mergeCell ref="A2:T2"/>
    <mergeCell ref="R3:T3"/>
  </mergeCells>
  <phoneticPr fontId="2"/>
  <pageMargins left="0.61" right="0.59055118110236227" top="0.78740157480314965" bottom="0.6" header="0.2" footer="0.2"/>
  <pageSetup paperSize="9" scale="96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8">
    <tabColor theme="6"/>
  </sheetPr>
  <dimension ref="A1:U29"/>
  <sheetViews>
    <sheetView zoomScaleNormal="100" zoomScaleSheetLayoutView="90" workbookViewId="0">
      <pane xSplit="1" ySplit="5" topLeftCell="B6" activePane="bottomRight" state="frozenSplit"/>
      <selection activeCell="V42" sqref="V42"/>
      <selection pane="topRight" activeCell="V42" sqref="V42"/>
      <selection pane="bottomLeft" activeCell="V42" sqref="V42"/>
      <selection pane="bottomRight" activeCell="G14" sqref="G14"/>
    </sheetView>
  </sheetViews>
  <sheetFormatPr defaultColWidth="9.09765625" defaultRowHeight="12" x14ac:dyDescent="0.2"/>
  <cols>
    <col min="1" max="1" width="13.296875" style="10" customWidth="1"/>
    <col min="2" max="21" width="7.09765625" style="10" customWidth="1"/>
    <col min="22" max="16384" width="9.09765625" style="10"/>
  </cols>
  <sheetData>
    <row r="1" spans="1:21" ht="11.25" customHeight="1" x14ac:dyDescent="0.2">
      <c r="T1" s="210" t="s">
        <v>84</v>
      </c>
      <c r="U1" s="210"/>
    </row>
    <row r="2" spans="1:21" ht="18.75" customHeight="1" x14ac:dyDescent="0.2">
      <c r="A2" s="211" t="s">
        <v>85</v>
      </c>
      <c r="B2" s="211"/>
      <c r="C2" s="211"/>
      <c r="D2" s="211"/>
      <c r="E2" s="211"/>
      <c r="F2" s="211"/>
      <c r="G2" s="211"/>
      <c r="H2" s="211"/>
      <c r="I2" s="211"/>
      <c r="J2" s="211"/>
      <c r="K2" s="211"/>
      <c r="L2" s="211"/>
      <c r="M2" s="211"/>
      <c r="N2" s="211"/>
      <c r="O2" s="211"/>
      <c r="P2" s="211"/>
      <c r="Q2" s="211"/>
      <c r="R2" s="211"/>
      <c r="S2" s="211"/>
      <c r="T2" s="211"/>
      <c r="U2" s="211"/>
    </row>
    <row r="3" spans="1:21" ht="18.75" customHeight="1" thickBot="1" x14ac:dyDescent="0.25"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70"/>
      <c r="R3" s="71"/>
      <c r="S3" s="209" t="s">
        <v>99</v>
      </c>
      <c r="T3" s="209"/>
      <c r="U3" s="209"/>
    </row>
    <row r="4" spans="1:21" ht="18" customHeight="1" x14ac:dyDescent="0.2">
      <c r="A4" s="212" t="s">
        <v>86</v>
      </c>
      <c r="B4" s="214" t="s">
        <v>87</v>
      </c>
      <c r="C4" s="215"/>
      <c r="D4" s="215"/>
      <c r="E4" s="215"/>
      <c r="F4" s="215"/>
      <c r="G4" s="215"/>
      <c r="H4" s="215"/>
      <c r="I4" s="215"/>
      <c r="J4" s="215"/>
      <c r="K4" s="216"/>
      <c r="L4" s="214" t="s">
        <v>88</v>
      </c>
      <c r="M4" s="215"/>
      <c r="N4" s="215"/>
      <c r="O4" s="215"/>
      <c r="P4" s="215"/>
      <c r="Q4" s="215"/>
      <c r="R4" s="215"/>
      <c r="S4" s="215"/>
      <c r="T4" s="215"/>
      <c r="U4" s="217"/>
    </row>
    <row r="5" spans="1:21" s="77" customFormat="1" ht="22.5" customHeight="1" x14ac:dyDescent="0.2">
      <c r="A5" s="213"/>
      <c r="B5" s="72" t="s">
        <v>89</v>
      </c>
      <c r="C5" s="73" t="s">
        <v>90</v>
      </c>
      <c r="D5" s="74" t="s">
        <v>91</v>
      </c>
      <c r="E5" s="74" t="s">
        <v>92</v>
      </c>
      <c r="F5" s="74" t="s">
        <v>93</v>
      </c>
      <c r="G5" s="74" t="s">
        <v>94</v>
      </c>
      <c r="H5" s="74" t="s">
        <v>95</v>
      </c>
      <c r="I5" s="74" t="s">
        <v>96</v>
      </c>
      <c r="J5" s="74" t="s">
        <v>97</v>
      </c>
      <c r="K5" s="75" t="s">
        <v>98</v>
      </c>
      <c r="L5" s="72" t="s">
        <v>89</v>
      </c>
      <c r="M5" s="73" t="s">
        <v>90</v>
      </c>
      <c r="N5" s="74" t="s">
        <v>91</v>
      </c>
      <c r="O5" s="74" t="s">
        <v>92</v>
      </c>
      <c r="P5" s="74" t="s">
        <v>93</v>
      </c>
      <c r="Q5" s="74" t="s">
        <v>94</v>
      </c>
      <c r="R5" s="74" t="s">
        <v>95</v>
      </c>
      <c r="S5" s="74" t="s">
        <v>96</v>
      </c>
      <c r="T5" s="74" t="s">
        <v>97</v>
      </c>
      <c r="U5" s="76" t="s">
        <v>98</v>
      </c>
    </row>
    <row r="6" spans="1:21" ht="18.75" customHeight="1" x14ac:dyDescent="0.2">
      <c r="A6" s="17" t="s">
        <v>30</v>
      </c>
      <c r="B6" s="78">
        <v>1511</v>
      </c>
      <c r="C6" s="79">
        <v>10</v>
      </c>
      <c r="D6" s="79">
        <v>9</v>
      </c>
      <c r="E6" s="79">
        <v>227</v>
      </c>
      <c r="F6" s="79">
        <v>53</v>
      </c>
      <c r="G6" s="79">
        <v>138</v>
      </c>
      <c r="H6" s="79">
        <v>67</v>
      </c>
      <c r="I6" s="79">
        <v>19</v>
      </c>
      <c r="J6" s="79">
        <v>741</v>
      </c>
      <c r="K6" s="80">
        <v>247</v>
      </c>
      <c r="L6" s="78">
        <v>1448</v>
      </c>
      <c r="M6" s="79">
        <v>14</v>
      </c>
      <c r="N6" s="79">
        <v>21</v>
      </c>
      <c r="O6" s="79">
        <v>301</v>
      </c>
      <c r="P6" s="79">
        <v>64</v>
      </c>
      <c r="Q6" s="79">
        <v>136</v>
      </c>
      <c r="R6" s="79">
        <v>85</v>
      </c>
      <c r="S6" s="79">
        <v>13</v>
      </c>
      <c r="T6" s="79">
        <v>665</v>
      </c>
      <c r="U6" s="81">
        <v>149</v>
      </c>
    </row>
    <row r="7" spans="1:21" ht="18.75" customHeight="1" x14ac:dyDescent="0.2">
      <c r="A7" s="17" t="s">
        <v>31</v>
      </c>
      <c r="B7" s="82">
        <v>1465</v>
      </c>
      <c r="C7" s="83">
        <v>9</v>
      </c>
      <c r="D7" s="83">
        <v>9</v>
      </c>
      <c r="E7" s="83">
        <v>219</v>
      </c>
      <c r="F7" s="83">
        <v>52</v>
      </c>
      <c r="G7" s="83">
        <v>133</v>
      </c>
      <c r="H7" s="83">
        <v>61</v>
      </c>
      <c r="I7" s="83">
        <v>19</v>
      </c>
      <c r="J7" s="83">
        <v>718</v>
      </c>
      <c r="K7" s="84">
        <v>245</v>
      </c>
      <c r="L7" s="82">
        <v>1415</v>
      </c>
      <c r="M7" s="83">
        <v>14</v>
      </c>
      <c r="N7" s="83">
        <v>18</v>
      </c>
      <c r="O7" s="83">
        <v>296</v>
      </c>
      <c r="P7" s="83">
        <v>63</v>
      </c>
      <c r="Q7" s="83">
        <v>130</v>
      </c>
      <c r="R7" s="83">
        <v>85</v>
      </c>
      <c r="S7" s="83">
        <v>13</v>
      </c>
      <c r="T7" s="83">
        <v>650</v>
      </c>
      <c r="U7" s="85">
        <v>146</v>
      </c>
    </row>
    <row r="8" spans="1:21" ht="18.75" customHeight="1" x14ac:dyDescent="0.2">
      <c r="A8" s="17" t="s">
        <v>32</v>
      </c>
      <c r="B8" s="82">
        <v>46</v>
      </c>
      <c r="C8" s="83">
        <v>1</v>
      </c>
      <c r="D8" s="83">
        <v>0</v>
      </c>
      <c r="E8" s="83">
        <v>8</v>
      </c>
      <c r="F8" s="83">
        <v>1</v>
      </c>
      <c r="G8" s="83">
        <v>5</v>
      </c>
      <c r="H8" s="83">
        <v>6</v>
      </c>
      <c r="I8" s="83">
        <v>0</v>
      </c>
      <c r="J8" s="83">
        <v>23</v>
      </c>
      <c r="K8" s="84">
        <v>2</v>
      </c>
      <c r="L8" s="82">
        <v>33</v>
      </c>
      <c r="M8" s="83">
        <v>0</v>
      </c>
      <c r="N8" s="83">
        <v>3</v>
      </c>
      <c r="O8" s="83">
        <v>5</v>
      </c>
      <c r="P8" s="83">
        <v>1</v>
      </c>
      <c r="Q8" s="83">
        <v>6</v>
      </c>
      <c r="R8" s="83">
        <v>0</v>
      </c>
      <c r="S8" s="83">
        <v>0</v>
      </c>
      <c r="T8" s="83">
        <v>15</v>
      </c>
      <c r="U8" s="85">
        <v>3</v>
      </c>
    </row>
    <row r="9" spans="1:21" ht="18.75" customHeight="1" x14ac:dyDescent="0.2">
      <c r="A9" s="25" t="s">
        <v>33</v>
      </c>
      <c r="B9" s="86">
        <v>674</v>
      </c>
      <c r="C9" s="87">
        <v>1</v>
      </c>
      <c r="D9" s="87">
        <v>5</v>
      </c>
      <c r="E9" s="87">
        <v>117</v>
      </c>
      <c r="F9" s="87">
        <v>22</v>
      </c>
      <c r="G9" s="87">
        <v>58</v>
      </c>
      <c r="H9" s="87">
        <v>29</v>
      </c>
      <c r="I9" s="87">
        <v>10</v>
      </c>
      <c r="J9" s="87">
        <v>313</v>
      </c>
      <c r="K9" s="88">
        <v>119</v>
      </c>
      <c r="L9" s="86">
        <v>628</v>
      </c>
      <c r="M9" s="87">
        <v>10</v>
      </c>
      <c r="N9" s="87">
        <v>16</v>
      </c>
      <c r="O9" s="87">
        <v>150</v>
      </c>
      <c r="P9" s="87">
        <v>30</v>
      </c>
      <c r="Q9" s="87">
        <v>53</v>
      </c>
      <c r="R9" s="87">
        <v>31</v>
      </c>
      <c r="S9" s="87">
        <v>4</v>
      </c>
      <c r="T9" s="87">
        <v>308</v>
      </c>
      <c r="U9" s="89">
        <v>26</v>
      </c>
    </row>
    <row r="10" spans="1:21" ht="18.75" customHeight="1" x14ac:dyDescent="0.2">
      <c r="A10" s="25" t="s">
        <v>34</v>
      </c>
      <c r="B10" s="86">
        <v>150</v>
      </c>
      <c r="C10" s="87">
        <v>3</v>
      </c>
      <c r="D10" s="87">
        <v>1</v>
      </c>
      <c r="E10" s="87">
        <v>29</v>
      </c>
      <c r="F10" s="87">
        <v>5</v>
      </c>
      <c r="G10" s="87">
        <v>12</v>
      </c>
      <c r="H10" s="87">
        <v>7</v>
      </c>
      <c r="I10" s="87">
        <v>2</v>
      </c>
      <c r="J10" s="87">
        <v>63</v>
      </c>
      <c r="K10" s="88">
        <v>28</v>
      </c>
      <c r="L10" s="86">
        <v>197</v>
      </c>
      <c r="M10" s="87">
        <v>1</v>
      </c>
      <c r="N10" s="87">
        <v>1</v>
      </c>
      <c r="O10" s="87">
        <v>44</v>
      </c>
      <c r="P10" s="87">
        <v>10</v>
      </c>
      <c r="Q10" s="87">
        <v>16</v>
      </c>
      <c r="R10" s="87">
        <v>9</v>
      </c>
      <c r="S10" s="87">
        <v>1</v>
      </c>
      <c r="T10" s="87">
        <v>63</v>
      </c>
      <c r="U10" s="89">
        <v>52</v>
      </c>
    </row>
    <row r="11" spans="1:21" ht="18.75" customHeight="1" x14ac:dyDescent="0.2">
      <c r="A11" s="25" t="s">
        <v>35</v>
      </c>
      <c r="B11" s="86">
        <v>198</v>
      </c>
      <c r="C11" s="87">
        <v>1</v>
      </c>
      <c r="D11" s="87">
        <v>0</v>
      </c>
      <c r="E11" s="87">
        <v>20</v>
      </c>
      <c r="F11" s="87">
        <v>5</v>
      </c>
      <c r="G11" s="87">
        <v>25</v>
      </c>
      <c r="H11" s="87">
        <v>9</v>
      </c>
      <c r="I11" s="87">
        <v>1</v>
      </c>
      <c r="J11" s="87">
        <v>117</v>
      </c>
      <c r="K11" s="88">
        <v>20</v>
      </c>
      <c r="L11" s="86">
        <v>154</v>
      </c>
      <c r="M11" s="87">
        <v>0</v>
      </c>
      <c r="N11" s="87">
        <v>0</v>
      </c>
      <c r="O11" s="87">
        <v>17</v>
      </c>
      <c r="P11" s="87">
        <v>13</v>
      </c>
      <c r="Q11" s="87">
        <v>21</v>
      </c>
      <c r="R11" s="87">
        <v>7</v>
      </c>
      <c r="S11" s="87">
        <v>2</v>
      </c>
      <c r="T11" s="87">
        <v>89</v>
      </c>
      <c r="U11" s="89">
        <v>5</v>
      </c>
    </row>
    <row r="12" spans="1:21" ht="18.75" customHeight="1" x14ac:dyDescent="0.2">
      <c r="A12" s="25" t="s">
        <v>36</v>
      </c>
      <c r="B12" s="86">
        <v>124</v>
      </c>
      <c r="C12" s="87">
        <v>0</v>
      </c>
      <c r="D12" s="87">
        <v>0</v>
      </c>
      <c r="E12" s="87">
        <v>13</v>
      </c>
      <c r="F12" s="87">
        <v>5</v>
      </c>
      <c r="G12" s="87">
        <v>15</v>
      </c>
      <c r="H12" s="87">
        <v>3</v>
      </c>
      <c r="I12" s="87">
        <v>0</v>
      </c>
      <c r="J12" s="87">
        <v>72</v>
      </c>
      <c r="K12" s="88">
        <v>16</v>
      </c>
      <c r="L12" s="86">
        <v>101</v>
      </c>
      <c r="M12" s="87">
        <v>0</v>
      </c>
      <c r="N12" s="87">
        <v>0</v>
      </c>
      <c r="O12" s="87">
        <v>19</v>
      </c>
      <c r="P12" s="87">
        <v>0</v>
      </c>
      <c r="Q12" s="87">
        <v>3</v>
      </c>
      <c r="R12" s="87">
        <v>6</v>
      </c>
      <c r="S12" s="87">
        <v>1</v>
      </c>
      <c r="T12" s="87">
        <v>58</v>
      </c>
      <c r="U12" s="89">
        <v>14</v>
      </c>
    </row>
    <row r="13" spans="1:21" ht="18.75" customHeight="1" x14ac:dyDescent="0.2">
      <c r="A13" s="25" t="s">
        <v>37</v>
      </c>
      <c r="B13" s="86">
        <v>52</v>
      </c>
      <c r="C13" s="87">
        <v>1</v>
      </c>
      <c r="D13" s="87">
        <v>1</v>
      </c>
      <c r="E13" s="87">
        <v>8</v>
      </c>
      <c r="F13" s="87">
        <v>0</v>
      </c>
      <c r="G13" s="87">
        <v>3</v>
      </c>
      <c r="H13" s="87">
        <v>5</v>
      </c>
      <c r="I13" s="87">
        <v>4</v>
      </c>
      <c r="J13" s="87">
        <v>27</v>
      </c>
      <c r="K13" s="88">
        <v>3</v>
      </c>
      <c r="L13" s="86">
        <v>76</v>
      </c>
      <c r="M13" s="87">
        <v>1</v>
      </c>
      <c r="N13" s="87">
        <v>0</v>
      </c>
      <c r="O13" s="87">
        <v>14</v>
      </c>
      <c r="P13" s="87">
        <v>3</v>
      </c>
      <c r="Q13" s="87">
        <v>12</v>
      </c>
      <c r="R13" s="87">
        <v>9</v>
      </c>
      <c r="S13" s="87">
        <v>2</v>
      </c>
      <c r="T13" s="87">
        <v>32</v>
      </c>
      <c r="U13" s="89">
        <v>3</v>
      </c>
    </row>
    <row r="14" spans="1:21" ht="18.75" customHeight="1" x14ac:dyDescent="0.2">
      <c r="A14" s="25" t="s">
        <v>38</v>
      </c>
      <c r="B14" s="86">
        <v>27</v>
      </c>
      <c r="C14" s="87">
        <v>1</v>
      </c>
      <c r="D14" s="87">
        <v>0</v>
      </c>
      <c r="E14" s="87">
        <v>3</v>
      </c>
      <c r="F14" s="87">
        <v>4</v>
      </c>
      <c r="G14" s="87">
        <v>2</v>
      </c>
      <c r="H14" s="87">
        <v>0</v>
      </c>
      <c r="I14" s="87">
        <v>0</v>
      </c>
      <c r="J14" s="87">
        <v>8</v>
      </c>
      <c r="K14" s="88">
        <v>9</v>
      </c>
      <c r="L14" s="86">
        <v>31</v>
      </c>
      <c r="M14" s="87">
        <v>0</v>
      </c>
      <c r="N14" s="87">
        <v>0</v>
      </c>
      <c r="O14" s="87">
        <v>6</v>
      </c>
      <c r="P14" s="87">
        <v>0</v>
      </c>
      <c r="Q14" s="87">
        <v>2</v>
      </c>
      <c r="R14" s="87">
        <v>2</v>
      </c>
      <c r="S14" s="87">
        <v>0</v>
      </c>
      <c r="T14" s="87">
        <v>8</v>
      </c>
      <c r="U14" s="89">
        <v>13</v>
      </c>
    </row>
    <row r="15" spans="1:21" ht="18.75" customHeight="1" x14ac:dyDescent="0.2">
      <c r="A15" s="25" t="s">
        <v>39</v>
      </c>
      <c r="B15" s="86">
        <v>11</v>
      </c>
      <c r="C15" s="87">
        <v>0</v>
      </c>
      <c r="D15" s="87">
        <v>0</v>
      </c>
      <c r="E15" s="87">
        <v>1</v>
      </c>
      <c r="F15" s="87">
        <v>1</v>
      </c>
      <c r="G15" s="87">
        <v>2</v>
      </c>
      <c r="H15" s="87">
        <v>0</v>
      </c>
      <c r="I15" s="87">
        <v>1</v>
      </c>
      <c r="J15" s="87">
        <v>6</v>
      </c>
      <c r="K15" s="88">
        <v>0</v>
      </c>
      <c r="L15" s="86">
        <v>8</v>
      </c>
      <c r="M15" s="87">
        <v>0</v>
      </c>
      <c r="N15" s="87">
        <v>0</v>
      </c>
      <c r="O15" s="87">
        <v>2</v>
      </c>
      <c r="P15" s="87">
        <v>0</v>
      </c>
      <c r="Q15" s="87">
        <v>1</v>
      </c>
      <c r="R15" s="87">
        <v>2</v>
      </c>
      <c r="S15" s="87">
        <v>0</v>
      </c>
      <c r="T15" s="87">
        <v>2</v>
      </c>
      <c r="U15" s="89">
        <v>1</v>
      </c>
    </row>
    <row r="16" spans="1:21" ht="18.75" customHeight="1" x14ac:dyDescent="0.2">
      <c r="A16" s="25" t="s">
        <v>40</v>
      </c>
      <c r="B16" s="86">
        <v>13</v>
      </c>
      <c r="C16" s="87">
        <v>0</v>
      </c>
      <c r="D16" s="87">
        <v>0</v>
      </c>
      <c r="E16" s="87">
        <v>1</v>
      </c>
      <c r="F16" s="87">
        <v>0</v>
      </c>
      <c r="G16" s="87">
        <v>3</v>
      </c>
      <c r="H16" s="87">
        <v>1</v>
      </c>
      <c r="I16" s="87">
        <v>0</v>
      </c>
      <c r="J16" s="87">
        <v>7</v>
      </c>
      <c r="K16" s="88">
        <v>1</v>
      </c>
      <c r="L16" s="86">
        <v>18</v>
      </c>
      <c r="M16" s="87">
        <v>1</v>
      </c>
      <c r="N16" s="87">
        <v>0</v>
      </c>
      <c r="O16" s="87">
        <v>6</v>
      </c>
      <c r="P16" s="87">
        <v>1</v>
      </c>
      <c r="Q16" s="87">
        <v>0</v>
      </c>
      <c r="R16" s="87">
        <v>0</v>
      </c>
      <c r="S16" s="87">
        <v>2</v>
      </c>
      <c r="T16" s="87">
        <v>8</v>
      </c>
      <c r="U16" s="89">
        <v>0</v>
      </c>
    </row>
    <row r="17" spans="1:21" ht="18.75" customHeight="1" x14ac:dyDescent="0.2">
      <c r="A17" s="25" t="s">
        <v>41</v>
      </c>
      <c r="B17" s="86">
        <v>35</v>
      </c>
      <c r="C17" s="87">
        <v>0</v>
      </c>
      <c r="D17" s="87">
        <v>0</v>
      </c>
      <c r="E17" s="87">
        <v>0</v>
      </c>
      <c r="F17" s="87">
        <v>1</v>
      </c>
      <c r="G17" s="87">
        <v>4</v>
      </c>
      <c r="H17" s="87">
        <v>0</v>
      </c>
      <c r="I17" s="87">
        <v>0</v>
      </c>
      <c r="J17" s="87">
        <v>15</v>
      </c>
      <c r="K17" s="88">
        <v>15</v>
      </c>
      <c r="L17" s="86">
        <v>32</v>
      </c>
      <c r="M17" s="87">
        <v>1</v>
      </c>
      <c r="N17" s="87">
        <v>0</v>
      </c>
      <c r="O17" s="87">
        <v>2</v>
      </c>
      <c r="P17" s="87">
        <v>2</v>
      </c>
      <c r="Q17" s="87">
        <v>3</v>
      </c>
      <c r="R17" s="87">
        <v>3</v>
      </c>
      <c r="S17" s="87">
        <v>0</v>
      </c>
      <c r="T17" s="87">
        <v>13</v>
      </c>
      <c r="U17" s="89">
        <v>8</v>
      </c>
    </row>
    <row r="18" spans="1:21" ht="18.75" customHeight="1" x14ac:dyDescent="0.2">
      <c r="A18" s="25" t="s">
        <v>42</v>
      </c>
      <c r="B18" s="86">
        <v>28</v>
      </c>
      <c r="C18" s="87">
        <v>0</v>
      </c>
      <c r="D18" s="87">
        <v>0</v>
      </c>
      <c r="E18" s="87">
        <v>6</v>
      </c>
      <c r="F18" s="87">
        <v>1</v>
      </c>
      <c r="G18" s="87">
        <v>3</v>
      </c>
      <c r="H18" s="87">
        <v>0</v>
      </c>
      <c r="I18" s="87">
        <v>0</v>
      </c>
      <c r="J18" s="87">
        <v>13</v>
      </c>
      <c r="K18" s="88">
        <v>5</v>
      </c>
      <c r="L18" s="86">
        <v>37</v>
      </c>
      <c r="M18" s="87">
        <v>0</v>
      </c>
      <c r="N18" s="87">
        <v>1</v>
      </c>
      <c r="O18" s="87">
        <v>6</v>
      </c>
      <c r="P18" s="87">
        <v>1</v>
      </c>
      <c r="Q18" s="87">
        <v>3</v>
      </c>
      <c r="R18" s="87">
        <v>4</v>
      </c>
      <c r="S18" s="87">
        <v>0</v>
      </c>
      <c r="T18" s="87">
        <v>17</v>
      </c>
      <c r="U18" s="89">
        <v>5</v>
      </c>
    </row>
    <row r="19" spans="1:21" ht="18.75" customHeight="1" x14ac:dyDescent="0.2">
      <c r="A19" s="25" t="s">
        <v>43</v>
      </c>
      <c r="B19" s="86">
        <v>45</v>
      </c>
      <c r="C19" s="87">
        <v>2</v>
      </c>
      <c r="D19" s="87">
        <v>1</v>
      </c>
      <c r="E19" s="87">
        <v>4</v>
      </c>
      <c r="F19" s="87">
        <v>1</v>
      </c>
      <c r="G19" s="87">
        <v>2</v>
      </c>
      <c r="H19" s="87">
        <v>4</v>
      </c>
      <c r="I19" s="87">
        <v>0</v>
      </c>
      <c r="J19" s="87">
        <v>24</v>
      </c>
      <c r="K19" s="88">
        <v>7</v>
      </c>
      <c r="L19" s="86">
        <v>44</v>
      </c>
      <c r="M19" s="87">
        <v>0</v>
      </c>
      <c r="N19" s="87">
        <v>0</v>
      </c>
      <c r="O19" s="87">
        <v>7</v>
      </c>
      <c r="P19" s="87">
        <v>3</v>
      </c>
      <c r="Q19" s="87">
        <v>5</v>
      </c>
      <c r="R19" s="87">
        <v>5</v>
      </c>
      <c r="S19" s="87">
        <v>0</v>
      </c>
      <c r="T19" s="87">
        <v>23</v>
      </c>
      <c r="U19" s="89">
        <v>1</v>
      </c>
    </row>
    <row r="20" spans="1:21" ht="18.75" customHeight="1" x14ac:dyDescent="0.2">
      <c r="A20" s="25" t="s">
        <v>44</v>
      </c>
      <c r="B20" s="86">
        <v>29</v>
      </c>
      <c r="C20" s="87">
        <v>0</v>
      </c>
      <c r="D20" s="87">
        <v>0</v>
      </c>
      <c r="E20" s="87">
        <v>4</v>
      </c>
      <c r="F20" s="87">
        <v>2</v>
      </c>
      <c r="G20" s="87">
        <v>1</v>
      </c>
      <c r="H20" s="87">
        <v>0</v>
      </c>
      <c r="I20" s="87">
        <v>1</v>
      </c>
      <c r="J20" s="87">
        <v>20</v>
      </c>
      <c r="K20" s="88">
        <v>1</v>
      </c>
      <c r="L20" s="86">
        <v>16</v>
      </c>
      <c r="M20" s="87">
        <v>0</v>
      </c>
      <c r="N20" s="87">
        <v>0</v>
      </c>
      <c r="O20" s="87">
        <v>8</v>
      </c>
      <c r="P20" s="87">
        <v>0</v>
      </c>
      <c r="Q20" s="87">
        <v>1</v>
      </c>
      <c r="R20" s="87">
        <v>3</v>
      </c>
      <c r="S20" s="87">
        <v>1</v>
      </c>
      <c r="T20" s="87">
        <v>3</v>
      </c>
      <c r="U20" s="89">
        <v>0</v>
      </c>
    </row>
    <row r="21" spans="1:21" ht="18.75" customHeight="1" x14ac:dyDescent="0.2">
      <c r="A21" s="25" t="s">
        <v>45</v>
      </c>
      <c r="B21" s="86">
        <v>66</v>
      </c>
      <c r="C21" s="87">
        <v>0</v>
      </c>
      <c r="D21" s="87">
        <v>1</v>
      </c>
      <c r="E21" s="87">
        <v>12</v>
      </c>
      <c r="F21" s="87">
        <v>5</v>
      </c>
      <c r="G21" s="87">
        <v>2</v>
      </c>
      <c r="H21" s="87">
        <v>3</v>
      </c>
      <c r="I21" s="87">
        <v>0</v>
      </c>
      <c r="J21" s="87">
        <v>27</v>
      </c>
      <c r="K21" s="88">
        <v>16</v>
      </c>
      <c r="L21" s="86">
        <v>44</v>
      </c>
      <c r="M21" s="87">
        <v>0</v>
      </c>
      <c r="N21" s="87">
        <v>0</v>
      </c>
      <c r="O21" s="87">
        <v>7</v>
      </c>
      <c r="P21" s="87">
        <v>0</v>
      </c>
      <c r="Q21" s="87">
        <v>6</v>
      </c>
      <c r="R21" s="87">
        <v>3</v>
      </c>
      <c r="S21" s="87">
        <v>0</v>
      </c>
      <c r="T21" s="87">
        <v>16</v>
      </c>
      <c r="U21" s="89">
        <v>12</v>
      </c>
    </row>
    <row r="22" spans="1:21" ht="18.75" customHeight="1" x14ac:dyDescent="0.2">
      <c r="A22" s="25" t="s">
        <v>46</v>
      </c>
      <c r="B22" s="86">
        <v>13</v>
      </c>
      <c r="C22" s="87">
        <v>0</v>
      </c>
      <c r="D22" s="87">
        <v>0</v>
      </c>
      <c r="E22" s="87">
        <v>1</v>
      </c>
      <c r="F22" s="87">
        <v>0</v>
      </c>
      <c r="G22" s="87">
        <v>1</v>
      </c>
      <c r="H22" s="87">
        <v>0</v>
      </c>
      <c r="I22" s="87">
        <v>0</v>
      </c>
      <c r="J22" s="87">
        <v>6</v>
      </c>
      <c r="K22" s="88">
        <v>5</v>
      </c>
      <c r="L22" s="86">
        <v>29</v>
      </c>
      <c r="M22" s="87">
        <v>0</v>
      </c>
      <c r="N22" s="87">
        <v>0</v>
      </c>
      <c r="O22" s="87">
        <v>8</v>
      </c>
      <c r="P22" s="87">
        <v>0</v>
      </c>
      <c r="Q22" s="87">
        <v>4</v>
      </c>
      <c r="R22" s="87">
        <v>1</v>
      </c>
      <c r="S22" s="87">
        <v>0</v>
      </c>
      <c r="T22" s="87">
        <v>10</v>
      </c>
      <c r="U22" s="89">
        <v>6</v>
      </c>
    </row>
    <row r="23" spans="1:21" ht="18.75" customHeight="1" x14ac:dyDescent="0.2">
      <c r="A23" s="17" t="s">
        <v>47</v>
      </c>
      <c r="B23" s="82">
        <v>2</v>
      </c>
      <c r="C23" s="83">
        <v>0</v>
      </c>
      <c r="D23" s="83">
        <v>0</v>
      </c>
      <c r="E23" s="83">
        <v>0</v>
      </c>
      <c r="F23" s="83">
        <v>0</v>
      </c>
      <c r="G23" s="83">
        <v>1</v>
      </c>
      <c r="H23" s="83">
        <v>1</v>
      </c>
      <c r="I23" s="83">
        <v>0</v>
      </c>
      <c r="J23" s="83">
        <v>0</v>
      </c>
      <c r="K23" s="84">
        <v>0</v>
      </c>
      <c r="L23" s="82">
        <v>0</v>
      </c>
      <c r="M23" s="83">
        <v>0</v>
      </c>
      <c r="N23" s="83">
        <v>0</v>
      </c>
      <c r="O23" s="83">
        <v>0</v>
      </c>
      <c r="P23" s="83">
        <v>0</v>
      </c>
      <c r="Q23" s="83">
        <v>0</v>
      </c>
      <c r="R23" s="83">
        <v>0</v>
      </c>
      <c r="S23" s="83">
        <v>0</v>
      </c>
      <c r="T23" s="83">
        <v>0</v>
      </c>
      <c r="U23" s="85">
        <v>0</v>
      </c>
    </row>
    <row r="24" spans="1:21" ht="18.75" customHeight="1" x14ac:dyDescent="0.2">
      <c r="A24" s="25" t="s">
        <v>48</v>
      </c>
      <c r="B24" s="86">
        <v>2</v>
      </c>
      <c r="C24" s="87">
        <v>0</v>
      </c>
      <c r="D24" s="87">
        <v>0</v>
      </c>
      <c r="E24" s="87">
        <v>0</v>
      </c>
      <c r="F24" s="87">
        <v>0</v>
      </c>
      <c r="G24" s="87">
        <v>1</v>
      </c>
      <c r="H24" s="87">
        <v>1</v>
      </c>
      <c r="I24" s="87">
        <v>0</v>
      </c>
      <c r="J24" s="87">
        <v>0</v>
      </c>
      <c r="K24" s="88">
        <v>0</v>
      </c>
      <c r="L24" s="86">
        <v>0</v>
      </c>
      <c r="M24" s="87">
        <v>0</v>
      </c>
      <c r="N24" s="87">
        <v>0</v>
      </c>
      <c r="O24" s="87">
        <v>0</v>
      </c>
      <c r="P24" s="87">
        <v>0</v>
      </c>
      <c r="Q24" s="87">
        <v>0</v>
      </c>
      <c r="R24" s="87">
        <v>0</v>
      </c>
      <c r="S24" s="87">
        <v>0</v>
      </c>
      <c r="T24" s="87">
        <v>0</v>
      </c>
      <c r="U24" s="89">
        <v>0</v>
      </c>
    </row>
    <row r="25" spans="1:21" ht="18.75" customHeight="1" x14ac:dyDescent="0.2">
      <c r="A25" s="17" t="s">
        <v>49</v>
      </c>
      <c r="B25" s="82">
        <v>26</v>
      </c>
      <c r="C25" s="83">
        <v>0</v>
      </c>
      <c r="D25" s="83">
        <v>0</v>
      </c>
      <c r="E25" s="83">
        <v>5</v>
      </c>
      <c r="F25" s="83">
        <v>1</v>
      </c>
      <c r="G25" s="83">
        <v>1</v>
      </c>
      <c r="H25" s="83">
        <v>5</v>
      </c>
      <c r="I25" s="83">
        <v>0</v>
      </c>
      <c r="J25" s="83">
        <v>13</v>
      </c>
      <c r="K25" s="84">
        <v>1</v>
      </c>
      <c r="L25" s="82">
        <v>18</v>
      </c>
      <c r="M25" s="83">
        <v>0</v>
      </c>
      <c r="N25" s="83">
        <v>2</v>
      </c>
      <c r="O25" s="83">
        <v>3</v>
      </c>
      <c r="P25" s="83">
        <v>0</v>
      </c>
      <c r="Q25" s="83">
        <v>3</v>
      </c>
      <c r="R25" s="83">
        <v>0</v>
      </c>
      <c r="S25" s="83">
        <v>0</v>
      </c>
      <c r="T25" s="83">
        <v>7</v>
      </c>
      <c r="U25" s="85">
        <v>3</v>
      </c>
    </row>
    <row r="26" spans="1:21" ht="18.75" customHeight="1" x14ac:dyDescent="0.2">
      <c r="A26" s="25" t="s">
        <v>50</v>
      </c>
      <c r="B26" s="86">
        <v>26</v>
      </c>
      <c r="C26" s="87">
        <v>0</v>
      </c>
      <c r="D26" s="87">
        <v>0</v>
      </c>
      <c r="E26" s="87">
        <v>5</v>
      </c>
      <c r="F26" s="87">
        <v>1</v>
      </c>
      <c r="G26" s="87">
        <v>1</v>
      </c>
      <c r="H26" s="87">
        <v>5</v>
      </c>
      <c r="I26" s="87">
        <v>0</v>
      </c>
      <c r="J26" s="87">
        <v>13</v>
      </c>
      <c r="K26" s="88">
        <v>1</v>
      </c>
      <c r="L26" s="86">
        <v>18</v>
      </c>
      <c r="M26" s="87">
        <v>0</v>
      </c>
      <c r="N26" s="87">
        <v>2</v>
      </c>
      <c r="O26" s="87">
        <v>3</v>
      </c>
      <c r="P26" s="87">
        <v>0</v>
      </c>
      <c r="Q26" s="87">
        <v>3</v>
      </c>
      <c r="R26" s="87">
        <v>0</v>
      </c>
      <c r="S26" s="87">
        <v>0</v>
      </c>
      <c r="T26" s="87">
        <v>7</v>
      </c>
      <c r="U26" s="89">
        <v>3</v>
      </c>
    </row>
    <row r="27" spans="1:21" ht="18.75" customHeight="1" x14ac:dyDescent="0.2">
      <c r="A27" s="17" t="s">
        <v>51</v>
      </c>
      <c r="B27" s="82">
        <v>18</v>
      </c>
      <c r="C27" s="83">
        <v>1</v>
      </c>
      <c r="D27" s="83">
        <v>0</v>
      </c>
      <c r="E27" s="83">
        <v>3</v>
      </c>
      <c r="F27" s="83">
        <v>0</v>
      </c>
      <c r="G27" s="83">
        <v>3</v>
      </c>
      <c r="H27" s="83">
        <v>0</v>
      </c>
      <c r="I27" s="83">
        <v>0</v>
      </c>
      <c r="J27" s="83">
        <v>10</v>
      </c>
      <c r="K27" s="84">
        <v>1</v>
      </c>
      <c r="L27" s="82">
        <v>15</v>
      </c>
      <c r="M27" s="83">
        <v>0</v>
      </c>
      <c r="N27" s="83">
        <v>1</v>
      </c>
      <c r="O27" s="83">
        <v>2</v>
      </c>
      <c r="P27" s="83">
        <v>1</v>
      </c>
      <c r="Q27" s="83">
        <v>3</v>
      </c>
      <c r="R27" s="83">
        <v>0</v>
      </c>
      <c r="S27" s="83">
        <v>0</v>
      </c>
      <c r="T27" s="83">
        <v>8</v>
      </c>
      <c r="U27" s="85">
        <v>0</v>
      </c>
    </row>
    <row r="28" spans="1:21" ht="18.75" customHeight="1" x14ac:dyDescent="0.2">
      <c r="A28" s="25" t="s">
        <v>52</v>
      </c>
      <c r="B28" s="86">
        <v>8</v>
      </c>
      <c r="C28" s="87">
        <v>0</v>
      </c>
      <c r="D28" s="87">
        <v>0</v>
      </c>
      <c r="E28" s="87">
        <v>1</v>
      </c>
      <c r="F28" s="87">
        <v>0</v>
      </c>
      <c r="G28" s="87">
        <v>2</v>
      </c>
      <c r="H28" s="87">
        <v>0</v>
      </c>
      <c r="I28" s="87">
        <v>0</v>
      </c>
      <c r="J28" s="87">
        <v>4</v>
      </c>
      <c r="K28" s="88">
        <v>1</v>
      </c>
      <c r="L28" s="86">
        <v>6</v>
      </c>
      <c r="M28" s="87">
        <v>0</v>
      </c>
      <c r="N28" s="87">
        <v>0</v>
      </c>
      <c r="O28" s="87">
        <v>1</v>
      </c>
      <c r="P28" s="87">
        <v>1</v>
      </c>
      <c r="Q28" s="87">
        <v>2</v>
      </c>
      <c r="R28" s="87">
        <v>0</v>
      </c>
      <c r="S28" s="87">
        <v>0</v>
      </c>
      <c r="T28" s="87">
        <v>2</v>
      </c>
      <c r="U28" s="89">
        <v>0</v>
      </c>
    </row>
    <row r="29" spans="1:21" ht="18.75" customHeight="1" thickBot="1" x14ac:dyDescent="0.25">
      <c r="A29" s="32" t="s">
        <v>53</v>
      </c>
      <c r="B29" s="90">
        <v>10</v>
      </c>
      <c r="C29" s="91">
        <v>1</v>
      </c>
      <c r="D29" s="91">
        <v>0</v>
      </c>
      <c r="E29" s="91">
        <v>2</v>
      </c>
      <c r="F29" s="91">
        <v>0</v>
      </c>
      <c r="G29" s="91">
        <v>1</v>
      </c>
      <c r="H29" s="91">
        <v>0</v>
      </c>
      <c r="I29" s="91">
        <v>0</v>
      </c>
      <c r="J29" s="91">
        <v>6</v>
      </c>
      <c r="K29" s="92">
        <v>0</v>
      </c>
      <c r="L29" s="90">
        <v>9</v>
      </c>
      <c r="M29" s="91">
        <v>0</v>
      </c>
      <c r="N29" s="91">
        <v>1</v>
      </c>
      <c r="O29" s="91">
        <v>1</v>
      </c>
      <c r="P29" s="91">
        <v>0</v>
      </c>
      <c r="Q29" s="91">
        <v>1</v>
      </c>
      <c r="R29" s="91">
        <v>0</v>
      </c>
      <c r="S29" s="91">
        <v>0</v>
      </c>
      <c r="T29" s="91">
        <v>6</v>
      </c>
      <c r="U29" s="93">
        <v>0</v>
      </c>
    </row>
  </sheetData>
  <mergeCells count="6">
    <mergeCell ref="T1:U1"/>
    <mergeCell ref="A2:U2"/>
    <mergeCell ref="S3:U3"/>
    <mergeCell ref="A4:A5"/>
    <mergeCell ref="B4:K4"/>
    <mergeCell ref="L4:U4"/>
  </mergeCells>
  <phoneticPr fontId="2"/>
  <pageMargins left="0.59" right="0.59055118110236227" top="0.79" bottom="0.59055118110236227" header="0.2" footer="0.2"/>
  <pageSetup paperSize="9" scale="9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3</vt:i4>
      </vt:variant>
    </vt:vector>
  </HeadingPairs>
  <TitlesOfParts>
    <vt:vector size="10" baseType="lpstr">
      <vt:lpstr>ｸﾞﾗﾌﾃﾞｰﾀ</vt:lpstr>
      <vt:lpstr>増減主な市町村</vt:lpstr>
      <vt:lpstr>F_人口及び世帯</vt:lpstr>
      <vt:lpstr>県外移動地域別割合</vt:lpstr>
      <vt:lpstr>G_移動</vt:lpstr>
      <vt:lpstr>H_市町村間移動</vt:lpstr>
      <vt:lpstr>I_県外ﾌﾞﾛｯｸ別移動</vt:lpstr>
      <vt:lpstr>ChartData</vt:lpstr>
      <vt:lpstr>F_人口及び世帯!Print_Area</vt:lpstr>
      <vt:lpstr>ｸﾞﾗﾌﾃﾞｰﾀ!Print_Area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2022-11-09T07:59:54Z</dcterms:created>
  <dcterms:modified xsi:type="dcterms:W3CDTF">2022-11-09T08:00:29Z</dcterms:modified>
</cp:coreProperties>
</file>