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6160" windowHeight="10070" activeTab="0"/>
  </bookViews>
  <sheets>
    <sheet name="ｸﾞﾗﾌﾃﾞｰﾀ" sheetId="1" r:id="rId1"/>
    <sheet name="増減主な市町村" sheetId="2" r:id="rId2"/>
    <sheet name="統計表" sheetId="3" r:id="rId3"/>
    <sheet name="県外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<sst xmlns="http://schemas.openxmlformats.org/spreadsheetml/2006/main" count="267" uniqueCount="144">
  <si>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</si>
  <si>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</si>
  <si>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</si>
  <si>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</si>
  <si>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</si>
  <si>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</si>
  <si>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</si>
  <si>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</si>
  <si>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</si>
  <si>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</si>
  <si>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</si>
  <si>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</si>
  <si>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</si>
  <si>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</si>
  <si>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</si>
  <si>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H23/5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</si>
  <si>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</si>
  <si>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</si>
  <si>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</si>
  <si>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</si>
  <si>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</si>
  <si>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</si>
  <si>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</si>
  <si>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</si>
  <si>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</si>
  <si>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</si>
  <si>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</si>
  <si>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</si>
  <si>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</si>
  <si>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</si>
  <si>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</si>
  <si>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宇佐市</t>
  </si>
  <si>
    <t>日出町</t>
  </si>
  <si>
    <t>国東市</t>
  </si>
  <si>
    <t>九重町</t>
  </si>
  <si>
    <t>竹田市</t>
  </si>
  <si>
    <t>豊後高田市</t>
  </si>
  <si>
    <t>統計表</t>
  </si>
  <si>
    <t>大　分　県　の　市　町　村　別　人　口　と　世　帯</t>
  </si>
  <si>
    <t>平成24年6月1日現在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</si>
  <si>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</si>
  <si>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</si>
  <si>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</si>
  <si>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</si>
  <si>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</si>
  <si>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</si>
  <si>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</si>
  <si>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</si>
  <si>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</si>
  <si>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</si>
  <si>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</si>
  <si>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</si>
  <si>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</si>
  <si>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</si>
  <si>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</si>
  <si>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</si>
  <si>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</si>
  <si>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</si>
  <si>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</si>
  <si>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</si>
  <si>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</si>
  <si>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</si>
  <si>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</si>
  <si>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</si>
  <si>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</si>
  <si>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</si>
  <si>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</si>
  <si>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</si>
  <si>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</si>
  <si>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</si>
  <si>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</si>
  <si>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</si>
  <si>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</si>
  <si>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</si>
  <si>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</si>
  <si>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</si>
  <si>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</si>
  <si>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</si>
  <si>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</si>
  <si>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</si>
  <si>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</si>
  <si>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</si>
  <si>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</si>
  <si>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</si>
  <si>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</si>
  <si>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</si>
  <si>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</si>
  <si>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</si>
  <si>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</si>
  <si>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</si>
  <si>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</si>
  <si>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</si>
  <si>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</si>
  <si>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</si>
  <si>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</si>
  <si>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平成24年5月分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</si>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</sst>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;[Red]\-#,##0\ "/>
    <numFmt numFmtId="178" formatCode="#,##0;[Red]\-#,##0;@"/>
    <numFmt numFmtId="179" formatCode="[$-411]ggge&quot;年&quot;m&quot;月分&quot;"/>
    <numFmt numFmtId="180" formatCode="#,##0;[Red]\-#,##0;&quot;-&quot;;@"/>
    <numFmt numFmtId="181" formatCode="#,##0;[Red]\-#,##0;&quot; &quot;;@"/>
    <numFmt numFmtId="182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vertical="center"/>
      <protection locked="0"/>
    </xf>
    <xf numFmtId="177" fontId="4" fillId="0" borderId="11" xfId="50" applyNumberFormat="1" applyFont="1" applyFill="1" applyBorder="1" applyAlignment="1" applyProtection="1">
      <alignment vertical="center"/>
      <protection/>
    </xf>
    <xf numFmtId="177" fontId="0" fillId="0" borderId="0" xfId="61" applyNumberFormat="1" applyFont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vertical="center"/>
      <protection locked="0"/>
    </xf>
    <xf numFmtId="177" fontId="4" fillId="0" borderId="13" xfId="50" applyNumberFormat="1" applyFont="1" applyFill="1" applyBorder="1" applyAlignment="1" applyProtection="1">
      <alignment vertical="center"/>
      <protection/>
    </xf>
    <xf numFmtId="0" fontId="55" fillId="0" borderId="12" xfId="61" applyFont="1" applyBorder="1" applyAlignment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right"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1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0" fillId="0" borderId="0" xfId="62" applyFont="1" applyAlignment="1">
      <alignment horizontal="distributed" vertical="center"/>
      <protection/>
    </xf>
    <xf numFmtId="0" fontId="4" fillId="36" borderId="20" xfId="62" applyFont="1" applyFill="1" applyBorder="1" applyAlignment="1">
      <alignment horizontal="distributed" vertical="center"/>
      <protection/>
    </xf>
    <xf numFmtId="0" fontId="4" fillId="36" borderId="21" xfId="62" applyFont="1" applyFill="1" applyBorder="1" applyAlignment="1">
      <alignment horizontal="distributed" vertical="center"/>
      <protection/>
    </xf>
    <xf numFmtId="0" fontId="4" fillId="36" borderId="22" xfId="62" applyFont="1" applyFill="1" applyBorder="1" applyAlignment="1">
      <alignment horizontal="distributed" vertical="center"/>
      <protection/>
    </xf>
    <xf numFmtId="0" fontId="4" fillId="36" borderId="23" xfId="62" applyFont="1" applyFill="1" applyBorder="1" applyAlignment="1">
      <alignment horizontal="distributed" vertical="center"/>
      <protection/>
    </xf>
    <xf numFmtId="0" fontId="4" fillId="36" borderId="24" xfId="62" applyFont="1" applyFill="1" applyBorder="1" applyAlignment="1">
      <alignment horizontal="distributed" vertical="center"/>
      <protection/>
    </xf>
    <xf numFmtId="0" fontId="4" fillId="36" borderId="25" xfId="62" applyFont="1" applyFill="1" applyBorder="1" applyAlignment="1">
      <alignment horizontal="distributed" vertical="center"/>
      <protection/>
    </xf>
    <xf numFmtId="0" fontId="4" fillId="37" borderId="26" xfId="62" applyFont="1" applyFill="1" applyBorder="1" applyAlignment="1">
      <alignment horizontal="distributed" vertical="center"/>
      <protection/>
    </xf>
    <xf numFmtId="178" fontId="2" fillId="37" borderId="27" xfId="62" applyNumberFormat="1" applyFont="1" applyFill="1" applyBorder="1" applyAlignment="1">
      <alignment vertical="center" shrinkToFit="1"/>
      <protection/>
    </xf>
    <xf numFmtId="178" fontId="2" fillId="37" borderId="28" xfId="62" applyNumberFormat="1" applyFont="1" applyFill="1" applyBorder="1" applyAlignment="1">
      <alignment vertical="center" shrinkToFit="1"/>
      <protection/>
    </xf>
    <xf numFmtId="178" fontId="2" fillId="37" borderId="29" xfId="62" applyNumberFormat="1" applyFont="1" applyFill="1" applyBorder="1" applyAlignment="1">
      <alignment vertical="center" shrinkToFit="1"/>
      <protection/>
    </xf>
    <xf numFmtId="178" fontId="2" fillId="37" borderId="30" xfId="62" applyNumberFormat="1" applyFont="1" applyFill="1" applyBorder="1" applyAlignment="1">
      <alignment vertical="center" shrinkToFit="1"/>
      <protection/>
    </xf>
    <xf numFmtId="178" fontId="2" fillId="37" borderId="31" xfId="62" applyNumberFormat="1" applyFont="1" applyFill="1" applyBorder="1" applyAlignment="1">
      <alignment vertical="center" shrinkToFit="1"/>
      <protection/>
    </xf>
    <xf numFmtId="0" fontId="4" fillId="37" borderId="32" xfId="62" applyFont="1" applyFill="1" applyBorder="1" applyAlignment="1">
      <alignment horizontal="distributed" vertical="center"/>
      <protection/>
    </xf>
    <xf numFmtId="178" fontId="2" fillId="37" borderId="33" xfId="62" applyNumberFormat="1" applyFont="1" applyFill="1" applyBorder="1" applyAlignment="1">
      <alignment vertical="center" shrinkToFit="1"/>
      <protection/>
    </xf>
    <xf numFmtId="178" fontId="2" fillId="37" borderId="34" xfId="62" applyNumberFormat="1" applyFont="1" applyFill="1" applyBorder="1" applyAlignment="1">
      <alignment vertical="center" shrinkToFit="1"/>
      <protection/>
    </xf>
    <xf numFmtId="178" fontId="2" fillId="37" borderId="12" xfId="62" applyNumberFormat="1" applyFont="1" applyFill="1" applyBorder="1" applyAlignment="1">
      <alignment vertical="center" shrinkToFit="1"/>
      <protection/>
    </xf>
    <xf numFmtId="178" fontId="2" fillId="37" borderId="0" xfId="62" applyNumberFormat="1" applyFont="1" applyFill="1" applyBorder="1" applyAlignment="1">
      <alignment vertical="center" shrinkToFit="1"/>
      <protection/>
    </xf>
    <xf numFmtId="178" fontId="2" fillId="37" borderId="35" xfId="62" applyNumberFormat="1" applyFont="1" applyFill="1" applyBorder="1" applyAlignment="1">
      <alignment vertical="center" shrinkToFit="1"/>
      <protection/>
    </xf>
    <xf numFmtId="0" fontId="4" fillId="0" borderId="32" xfId="62" applyFont="1" applyBorder="1" applyAlignment="1">
      <alignment horizontal="distributed" vertical="center"/>
      <protection/>
    </xf>
    <xf numFmtId="178" fontId="2" fillId="0" borderId="33" xfId="62" applyNumberFormat="1" applyFont="1" applyBorder="1" applyAlignment="1">
      <alignment vertical="center" shrinkToFit="1"/>
      <protection/>
    </xf>
    <xf numFmtId="178" fontId="2" fillId="0" borderId="34" xfId="62" applyNumberFormat="1" applyFont="1" applyBorder="1" applyAlignment="1">
      <alignment vertical="center" shrinkToFit="1"/>
      <protection/>
    </xf>
    <xf numFmtId="178" fontId="2" fillId="0" borderId="12" xfId="62" applyNumberFormat="1" applyFont="1" applyBorder="1" applyAlignment="1">
      <alignment vertical="center" shrinkToFit="1"/>
      <protection/>
    </xf>
    <xf numFmtId="178" fontId="2" fillId="0" borderId="0" xfId="62" applyNumberFormat="1" applyFont="1" applyBorder="1" applyAlignment="1">
      <alignment vertical="center" shrinkToFit="1"/>
      <protection/>
    </xf>
    <xf numFmtId="178" fontId="2" fillId="0" borderId="35" xfId="62" applyNumberFormat="1" applyFont="1" applyBorder="1" applyAlignment="1">
      <alignment vertical="center" shrinkToFit="1"/>
      <protection/>
    </xf>
    <xf numFmtId="0" fontId="4" fillId="0" borderId="36" xfId="62" applyFont="1" applyBorder="1" applyAlignment="1">
      <alignment horizontal="distributed" vertical="center"/>
      <protection/>
    </xf>
    <xf numFmtId="178" fontId="2" fillId="0" borderId="37" xfId="62" applyNumberFormat="1" applyFont="1" applyBorder="1" applyAlignment="1">
      <alignment vertical="center" shrinkToFit="1"/>
      <protection/>
    </xf>
    <xf numFmtId="178" fontId="2" fillId="0" borderId="38" xfId="62" applyNumberFormat="1" applyFont="1" applyBorder="1" applyAlignment="1">
      <alignment vertical="center" shrinkToFit="1"/>
      <protection/>
    </xf>
    <xf numFmtId="178" fontId="2" fillId="0" borderId="39" xfId="62" applyNumberFormat="1" applyFont="1" applyBorder="1" applyAlignment="1">
      <alignment vertical="center" shrinkToFit="1"/>
      <protection/>
    </xf>
    <xf numFmtId="178" fontId="2" fillId="0" borderId="40" xfId="62" applyNumberFormat="1" applyFont="1" applyBorder="1" applyAlignment="1">
      <alignment vertical="center" shrinkToFit="1"/>
      <protection/>
    </xf>
    <xf numFmtId="178" fontId="2" fillId="0" borderId="41" xfId="62" applyNumberFormat="1" applyFont="1" applyBorder="1" applyAlignment="1">
      <alignment vertical="center" shrinkToFit="1"/>
      <protection/>
    </xf>
    <xf numFmtId="0" fontId="50" fillId="38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36" borderId="43" xfId="0" applyFont="1" applyFill="1" applyBorder="1" applyAlignment="1">
      <alignment horizontal="distributed" vertical="center"/>
    </xf>
    <xf numFmtId="0" fontId="2" fillId="36" borderId="44" xfId="0" applyFont="1" applyFill="1" applyBorder="1" applyAlignment="1">
      <alignment horizontal="distributed" vertical="center"/>
    </xf>
    <xf numFmtId="0" fontId="2" fillId="36" borderId="45" xfId="0" applyFont="1" applyFill="1" applyBorder="1" applyAlignment="1">
      <alignment horizontal="distributed" vertical="center"/>
    </xf>
    <xf numFmtId="0" fontId="2" fillId="37" borderId="32" xfId="0" applyFont="1" applyFill="1" applyBorder="1" applyAlignment="1">
      <alignment horizontal="distributed" vertical="center"/>
    </xf>
    <xf numFmtId="178" fontId="2" fillId="37" borderId="46" xfId="0" applyNumberFormat="1" applyFont="1" applyFill="1" applyBorder="1" applyAlignment="1">
      <alignment vertical="center"/>
    </xf>
    <xf numFmtId="178" fontId="2" fillId="37" borderId="47" xfId="0" applyNumberFormat="1" applyFont="1" applyFill="1" applyBorder="1" applyAlignment="1">
      <alignment vertical="center"/>
    </xf>
    <xf numFmtId="178" fontId="2" fillId="37" borderId="48" xfId="0" applyNumberFormat="1" applyFont="1" applyFill="1" applyBorder="1" applyAlignment="1">
      <alignment vertical="center"/>
    </xf>
    <xf numFmtId="178" fontId="2" fillId="37" borderId="49" xfId="0" applyNumberFormat="1" applyFont="1" applyFill="1" applyBorder="1" applyAlignment="1">
      <alignment vertical="center"/>
    </xf>
    <xf numFmtId="178" fontId="2" fillId="37" borderId="50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178" fontId="2" fillId="0" borderId="50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178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2" fillId="0" borderId="56" xfId="0" applyFont="1" applyBorder="1" applyAlignment="1">
      <alignment horizontal="distributed" vertical="center" shrinkToFit="1"/>
    </xf>
    <xf numFmtId="0" fontId="2" fillId="0" borderId="57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horizontal="distributed" vertical="center" shrinkToFit="1"/>
    </xf>
    <xf numFmtId="0" fontId="2" fillId="37" borderId="6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61" xfId="0" applyFont="1" applyBorder="1" applyAlignment="1">
      <alignment horizontal="distributed" vertical="center"/>
    </xf>
    <xf numFmtId="180" fontId="4" fillId="39" borderId="27" xfId="63" applyNumberFormat="1" applyFont="1" applyFill="1" applyBorder="1" applyAlignment="1">
      <alignment horizontal="center" vertical="center"/>
      <protection/>
    </xf>
    <xf numFmtId="180" fontId="2" fillId="0" borderId="28" xfId="63" applyNumberFormat="1" applyFont="1" applyBorder="1">
      <alignment vertical="center"/>
      <protection/>
    </xf>
    <xf numFmtId="180" fontId="2" fillId="0" borderId="30" xfId="63" applyNumberFormat="1" applyFont="1" applyBorder="1">
      <alignment vertical="center"/>
      <protection/>
    </xf>
    <xf numFmtId="178" fontId="2" fillId="37" borderId="62" xfId="63" applyNumberFormat="1" applyFont="1" applyFill="1" applyBorder="1">
      <alignment vertical="center"/>
      <protection/>
    </xf>
    <xf numFmtId="180" fontId="2" fillId="0" borderId="33" xfId="63" applyNumberFormat="1" applyFont="1" applyBorder="1">
      <alignment vertical="center"/>
      <protection/>
    </xf>
    <xf numFmtId="180" fontId="4" fillId="39" borderId="34" xfId="63" applyNumberFormat="1" applyFont="1" applyFill="1" applyBorder="1" applyAlignment="1">
      <alignment horizontal="center" vertical="center"/>
      <protection/>
    </xf>
    <xf numFmtId="180" fontId="2" fillId="0" borderId="34" xfId="63" applyNumberFormat="1" applyFont="1" applyBorder="1">
      <alignment vertical="center"/>
      <protection/>
    </xf>
    <xf numFmtId="180" fontId="2" fillId="0" borderId="0" xfId="63" applyNumberFormat="1" applyFont="1" applyBorder="1">
      <alignment vertical="center"/>
      <protection/>
    </xf>
    <xf numFmtId="178" fontId="2" fillId="37" borderId="63" xfId="63" applyNumberFormat="1" applyFont="1" applyFill="1" applyBorder="1">
      <alignment vertical="center"/>
      <protection/>
    </xf>
    <xf numFmtId="180" fontId="2" fillId="0" borderId="64" xfId="63" applyNumberFormat="1" applyFont="1" applyBorder="1">
      <alignment vertical="center"/>
      <protection/>
    </xf>
    <xf numFmtId="180" fontId="2" fillId="0" borderId="65" xfId="63" applyNumberFormat="1" applyFont="1" applyBorder="1">
      <alignment vertical="center"/>
      <protection/>
    </xf>
    <xf numFmtId="180" fontId="4" fillId="39" borderId="66" xfId="63" applyNumberFormat="1" applyFont="1" applyFill="1" applyBorder="1" applyAlignment="1">
      <alignment horizontal="center" vertical="center"/>
      <protection/>
    </xf>
    <xf numFmtId="0" fontId="2" fillId="37" borderId="67" xfId="0" applyFont="1" applyFill="1" applyBorder="1" applyAlignment="1">
      <alignment horizontal="distributed" vertical="center"/>
    </xf>
    <xf numFmtId="178" fontId="2" fillId="37" borderId="68" xfId="63" applyNumberFormat="1" applyFont="1" applyFill="1" applyBorder="1">
      <alignment vertical="center"/>
      <protection/>
    </xf>
    <xf numFmtId="178" fontId="2" fillId="37" borderId="69" xfId="63" applyNumberFormat="1" applyFont="1" applyFill="1" applyBorder="1">
      <alignment vertical="center"/>
      <protection/>
    </xf>
    <xf numFmtId="178" fontId="2" fillId="37" borderId="70" xfId="63" applyNumberFormat="1" applyFont="1" applyFill="1" applyBorder="1">
      <alignment vertical="center"/>
      <protection/>
    </xf>
    <xf numFmtId="178" fontId="2" fillId="37" borderId="71" xfId="63" applyNumberFormat="1" applyFont="1" applyFill="1" applyBorder="1">
      <alignment vertical="center"/>
      <protection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43" xfId="0" applyFont="1" applyFill="1" applyBorder="1" applyAlignment="1">
      <alignment horizontal="distributed" vertical="center" shrinkToFit="1"/>
    </xf>
    <xf numFmtId="0" fontId="2" fillId="36" borderId="44" xfId="0" applyFont="1" applyFill="1" applyBorder="1" applyAlignment="1">
      <alignment horizontal="center" vertical="center" shrinkToFit="1"/>
    </xf>
    <xf numFmtId="0" fontId="2" fillId="36" borderId="44" xfId="0" applyFont="1" applyFill="1" applyBorder="1" applyAlignment="1">
      <alignment horizontal="distributed" vertical="center" shrinkToFit="1"/>
    </xf>
    <xf numFmtId="0" fontId="2" fillId="36" borderId="45" xfId="0" applyFont="1" applyFill="1" applyBorder="1" applyAlignment="1">
      <alignment horizontal="distributed" vertical="center" shrinkToFit="1"/>
    </xf>
    <xf numFmtId="0" fontId="2" fillId="36" borderId="72" xfId="0" applyFont="1" applyFill="1" applyBorder="1" applyAlignment="1">
      <alignment horizontal="distributed" vertical="center" shrinkToFit="1"/>
    </xf>
    <xf numFmtId="178" fontId="2" fillId="37" borderId="73" xfId="0" applyNumberFormat="1" applyFont="1" applyFill="1" applyBorder="1" applyAlignment="1">
      <alignment vertical="center"/>
    </xf>
    <xf numFmtId="178" fontId="2" fillId="37" borderId="74" xfId="0" applyNumberFormat="1" applyFont="1" applyFill="1" applyBorder="1" applyAlignment="1">
      <alignment vertical="center"/>
    </xf>
    <xf numFmtId="178" fontId="2" fillId="37" borderId="75" xfId="0" applyNumberFormat="1" applyFont="1" applyFill="1" applyBorder="1" applyAlignment="1">
      <alignment vertical="center"/>
    </xf>
    <xf numFmtId="178" fontId="2" fillId="37" borderId="76" xfId="0" applyNumberFormat="1" applyFont="1" applyFill="1" applyBorder="1" applyAlignment="1">
      <alignment vertical="center"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77" xfId="61" applyFont="1" applyFill="1" applyBorder="1" applyAlignment="1" applyProtection="1">
      <alignment horizontal="center" vertical="center"/>
      <protection/>
    </xf>
    <xf numFmtId="0" fontId="4" fillId="0" borderId="78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77" xfId="61" applyFont="1" applyBorder="1" applyAlignment="1">
      <alignment horizontal="center" vertical="center"/>
      <protection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4" fillId="0" borderId="40" xfId="62" applyFont="1" applyBorder="1" applyAlignment="1">
      <alignment horizontal="center" vertical="center"/>
      <protection/>
    </xf>
    <xf numFmtId="0" fontId="4" fillId="36" borderId="79" xfId="62" applyFont="1" applyFill="1" applyBorder="1" applyAlignment="1">
      <alignment horizontal="distributed" vertical="center"/>
      <protection/>
    </xf>
    <xf numFmtId="0" fontId="4" fillId="36" borderId="80" xfId="62" applyFont="1" applyFill="1" applyBorder="1" applyAlignment="1">
      <alignment horizontal="distributed" vertical="center"/>
      <protection/>
    </xf>
    <xf numFmtId="0" fontId="15" fillId="36" borderId="57" xfId="62" applyFont="1" applyFill="1" applyBorder="1" applyAlignment="1">
      <alignment horizontal="distributed" vertical="center"/>
      <protection/>
    </xf>
    <xf numFmtId="0" fontId="15" fillId="36" borderId="58" xfId="62" applyFont="1" applyFill="1" applyBorder="1" applyAlignment="1">
      <alignment horizontal="distributed" vertical="center"/>
      <protection/>
    </xf>
    <xf numFmtId="0" fontId="15" fillId="36" borderId="81" xfId="62" applyFont="1" applyFill="1" applyBorder="1" applyAlignment="1">
      <alignment horizontal="distributed" vertical="center"/>
      <protection/>
    </xf>
    <xf numFmtId="0" fontId="15" fillId="36" borderId="59" xfId="62" applyFont="1" applyFill="1" applyBorder="1" applyAlignment="1">
      <alignment horizontal="distributed" vertical="center"/>
      <protection/>
    </xf>
    <xf numFmtId="0" fontId="15" fillId="36" borderId="82" xfId="62" applyFont="1" applyFill="1" applyBorder="1" applyAlignment="1">
      <alignment horizontal="distributed" vertical="center"/>
      <protection/>
    </xf>
    <xf numFmtId="0" fontId="50" fillId="38" borderId="83" xfId="0" applyFont="1" applyFill="1" applyBorder="1" applyAlignment="1">
      <alignment horizontal="center" vertical="center"/>
    </xf>
    <xf numFmtId="0" fontId="50" fillId="38" borderId="84" xfId="0" applyFont="1" applyFill="1" applyBorder="1" applyAlignment="1">
      <alignment horizontal="center" vertical="center"/>
    </xf>
    <xf numFmtId="0" fontId="50" fillId="38" borderId="85" xfId="0" applyFont="1" applyFill="1" applyBorder="1" applyAlignment="1">
      <alignment horizontal="center" vertical="center"/>
    </xf>
    <xf numFmtId="0" fontId="18" fillId="36" borderId="86" xfId="0" applyFont="1" applyFill="1" applyBorder="1" applyAlignment="1">
      <alignment horizontal="distributed" vertical="center"/>
    </xf>
    <xf numFmtId="0" fontId="18" fillId="36" borderId="87" xfId="0" applyFont="1" applyFill="1" applyBorder="1" applyAlignment="1">
      <alignment horizontal="distributed" vertical="center"/>
    </xf>
    <xf numFmtId="0" fontId="18" fillId="36" borderId="88" xfId="0" applyFont="1" applyFill="1" applyBorder="1" applyAlignment="1">
      <alignment horizontal="distributed" vertical="center"/>
    </xf>
    <xf numFmtId="0" fontId="18" fillId="36" borderId="73" xfId="0" applyFont="1" applyFill="1" applyBorder="1" applyAlignment="1">
      <alignment horizontal="distributed" vertical="center"/>
    </xf>
    <xf numFmtId="0" fontId="18" fillId="36" borderId="43" xfId="0" applyFont="1" applyFill="1" applyBorder="1" applyAlignment="1">
      <alignment horizontal="distributed" vertical="center"/>
    </xf>
    <xf numFmtId="0" fontId="18" fillId="36" borderId="76" xfId="0" applyFont="1" applyFill="1" applyBorder="1" applyAlignment="1">
      <alignment horizontal="distributed" vertical="center"/>
    </xf>
    <xf numFmtId="0" fontId="18" fillId="36" borderId="72" xfId="0" applyFont="1" applyFill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2" fillId="0" borderId="0" xfId="64" applyFont="1" applyAlignment="1">
      <alignment horizontal="center" vertical="center"/>
      <protection/>
    </xf>
    <xf numFmtId="0" fontId="14" fillId="0" borderId="0" xfId="0" applyFont="1" applyAlignment="1">
      <alignment horizontal="distributed" vertical="center"/>
    </xf>
    <xf numFmtId="179" fontId="14" fillId="0" borderId="40" xfId="64" applyNumberFormat="1" applyFont="1" applyBorder="1" applyAlignment="1">
      <alignment horizontal="center" vertical="center"/>
      <protection/>
    </xf>
    <xf numFmtId="0" fontId="2" fillId="36" borderId="79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80" xfId="0" applyFont="1" applyFill="1" applyBorder="1" applyAlignment="1">
      <alignment horizontal="distributed" vertical="center"/>
    </xf>
    <xf numFmtId="0" fontId="2" fillId="36" borderId="89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18" fillId="36" borderId="90" xfId="0" applyFont="1" applyFill="1" applyBorder="1" applyAlignment="1">
      <alignment horizontal="distributed" vertical="center"/>
    </xf>
    <xf numFmtId="0" fontId="18" fillId="36" borderId="57" xfId="0" applyFont="1" applyFill="1" applyBorder="1" applyAlignment="1">
      <alignment horizontal="distributed" vertical="center"/>
    </xf>
    <xf numFmtId="0" fontId="18" fillId="36" borderId="82" xfId="0" applyFont="1" applyFill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2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12" fillId="0" borderId="0" xfId="65" applyFont="1" applyAlignment="1">
      <alignment horizontal="center" vertical="center"/>
      <protection/>
    </xf>
    <xf numFmtId="0" fontId="2" fillId="0" borderId="79" xfId="65" applyBorder="1" applyAlignment="1">
      <alignment horizontal="center" vertical="center"/>
      <protection/>
    </xf>
    <xf numFmtId="0" fontId="2" fillId="0" borderId="80" xfId="65" applyBorder="1" applyAlignment="1">
      <alignment horizontal="center" vertical="center"/>
      <protection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2" fillId="36" borderId="81" xfId="0" applyFont="1" applyFill="1" applyBorder="1" applyAlignment="1">
      <alignment horizontal="distributed" vertical="center"/>
    </xf>
    <xf numFmtId="0" fontId="2" fillId="36" borderId="82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0070401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'[1]ｸﾞﾗﾌﾃﾞｰﾀ'!$D$21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'[1]ｸﾞﾗﾌﾃﾞｰﾀ'!$B$24:$B$36</c:f>
              <c:strCache>
                <c:ptCount val="13"/>
                <c:pt idx="0">
                  <c:v>H23/5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'[1]ｸﾞﾗﾌﾃﾞｰﾀ'!$D$24:$D$36</c:f>
              <c:numCache>
                <c:ptCount val="13"/>
                <c:pt idx="0">
                  <c:v>1191811</c:v>
                </c:pt>
                <c:pt idx="1">
                  <c:v>1191718</c:v>
                </c:pt>
                <c:pt idx="2">
                  <c:v>1191605</c:v>
                </c:pt>
                <c:pt idx="3">
                  <c:v>1191549</c:v>
                </c:pt>
                <c:pt idx="4">
                  <c:v>1191488</c:v>
                </c:pt>
                <c:pt idx="5">
                  <c:v>1191313</c:v>
                </c:pt>
                <c:pt idx="6">
                  <c:v>1191031</c:v>
                </c:pt>
                <c:pt idx="7">
                  <c:v>1190601</c:v>
                </c:pt>
                <c:pt idx="8">
                  <c:v>1189836</c:v>
                </c:pt>
                <c:pt idx="9">
                  <c:v>1188959</c:v>
                </c:pt>
                <c:pt idx="10">
                  <c:v>1185823</c:v>
                </c:pt>
                <c:pt idx="11">
                  <c:v>1186994</c:v>
                </c:pt>
                <c:pt idx="12">
                  <c:v>1186703</c:v>
                </c:pt>
              </c:numCache>
            </c:numRef>
          </c:val>
        </c:ser>
        <c:gapWidth val="80"/>
        <c:axId val="21113313"/>
        <c:axId val="55802090"/>
      </c:barChart>
      <c:lineChart>
        <c:grouping val="standard"/>
        <c:varyColors val="0"/>
        <c:ser>
          <c:idx val="2"/>
          <c:order val="1"/>
          <c:tx>
            <c:strRef>
              <c:f>'[1]ｸﾞﾗﾌﾃﾞｰﾀ'!$H$23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'[1]ｸﾞﾗﾌﾃﾞｰﾀ'!$H$24:$H$36</c:f>
              <c:numCache>
                <c:ptCount val="13"/>
                <c:pt idx="0">
                  <c:v>-381</c:v>
                </c:pt>
                <c:pt idx="1">
                  <c:v>-234</c:v>
                </c:pt>
                <c:pt idx="2">
                  <c:v>-210</c:v>
                </c:pt>
                <c:pt idx="3">
                  <c:v>-137</c:v>
                </c:pt>
                <c:pt idx="4">
                  <c:v>-164</c:v>
                </c:pt>
                <c:pt idx="5">
                  <c:v>-260</c:v>
                </c:pt>
                <c:pt idx="6">
                  <c:v>-361</c:v>
                </c:pt>
                <c:pt idx="7">
                  <c:v>-368</c:v>
                </c:pt>
                <c:pt idx="8">
                  <c:v>-632</c:v>
                </c:pt>
                <c:pt idx="9">
                  <c:v>-537</c:v>
                </c:pt>
                <c:pt idx="10">
                  <c:v>-410</c:v>
                </c:pt>
                <c:pt idx="11">
                  <c:v>-401</c:v>
                </c:pt>
                <c:pt idx="12">
                  <c:v>-345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'[1]ｸﾞﾗﾌﾃﾞｰﾀ'!$K$23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'[1]ｸﾞﾗﾌﾃﾞｰﾀ'!$K$24:$K$36</c:f>
              <c:numCache>
                <c:ptCount val="13"/>
                <c:pt idx="0">
                  <c:v>263</c:v>
                </c:pt>
                <c:pt idx="1">
                  <c:v>141</c:v>
                </c:pt>
                <c:pt idx="2">
                  <c:v>97</c:v>
                </c:pt>
                <c:pt idx="3">
                  <c:v>81</c:v>
                </c:pt>
                <c:pt idx="4">
                  <c:v>103</c:v>
                </c:pt>
                <c:pt idx="5">
                  <c:v>85</c:v>
                </c:pt>
                <c:pt idx="6">
                  <c:v>79</c:v>
                </c:pt>
                <c:pt idx="7">
                  <c:v>-62</c:v>
                </c:pt>
                <c:pt idx="8">
                  <c:v>-133</c:v>
                </c:pt>
                <c:pt idx="9">
                  <c:v>-340</c:v>
                </c:pt>
                <c:pt idx="10">
                  <c:v>-2726</c:v>
                </c:pt>
                <c:pt idx="11">
                  <c:v>1572</c:v>
                </c:pt>
                <c:pt idx="12">
                  <c:v>54</c:v>
                </c:pt>
              </c:numCache>
            </c:numRef>
          </c:val>
          <c:smooth val="0"/>
        </c:ser>
        <c:axId val="32456763"/>
        <c:axId val="23675412"/>
      </c:lineChart>
      <c:catAx>
        <c:axId val="2111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02090"/>
        <c:crossesAt val="0"/>
        <c:auto val="0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3313"/>
        <c:crossesAt val="1"/>
        <c:crossBetween val="between"/>
        <c:dispUnits/>
        <c:majorUnit val="2000"/>
        <c:minorUnit val="500"/>
      </c:valAx>
      <c:catAx>
        <c:axId val="324567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75412"/>
        <c:crossesAt val="0"/>
        <c:auto val="0"/>
        <c:lblOffset val="100"/>
        <c:tickLblSkip val="1"/>
        <c:noMultiLvlLbl val="0"/>
      </c:catAx>
      <c:valAx>
        <c:axId val="23675412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67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38100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&#26376;1&#12464;&#12521;&#12501;&#12487;&#12540;&#1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D21" t="str">
            <v>総人口</v>
          </cell>
        </row>
        <row r="23">
          <cell r="H23" t="str">
            <v>自然増減</v>
          </cell>
          <cell r="K23" t="str">
            <v>社会増減</v>
          </cell>
        </row>
        <row r="24">
          <cell r="B24" t="str">
            <v>H23/5</v>
          </cell>
          <cell r="D24">
            <v>1191811</v>
          </cell>
          <cell r="H24">
            <v>-381</v>
          </cell>
          <cell r="K24">
            <v>263</v>
          </cell>
        </row>
        <row r="25">
          <cell r="B25">
            <v>6</v>
          </cell>
          <cell r="D25">
            <v>1191718</v>
          </cell>
          <cell r="H25">
            <v>-234</v>
          </cell>
          <cell r="K25">
            <v>141</v>
          </cell>
        </row>
        <row r="26">
          <cell r="B26">
            <v>7</v>
          </cell>
          <cell r="D26">
            <v>1191605</v>
          </cell>
          <cell r="H26">
            <v>-210</v>
          </cell>
          <cell r="K26">
            <v>97</v>
          </cell>
        </row>
        <row r="27">
          <cell r="B27">
            <v>8</v>
          </cell>
          <cell r="D27">
            <v>1191549</v>
          </cell>
          <cell r="H27">
            <v>-137</v>
          </cell>
          <cell r="K27">
            <v>81</v>
          </cell>
        </row>
        <row r="28">
          <cell r="B28">
            <v>9</v>
          </cell>
          <cell r="D28">
            <v>1191488</v>
          </cell>
          <cell r="H28">
            <v>-164</v>
          </cell>
          <cell r="K28">
            <v>103</v>
          </cell>
        </row>
        <row r="29">
          <cell r="B29">
            <v>10</v>
          </cell>
          <cell r="D29">
            <v>1191313</v>
          </cell>
          <cell r="H29">
            <v>-260</v>
          </cell>
          <cell r="K29">
            <v>85</v>
          </cell>
        </row>
        <row r="30">
          <cell r="B30">
            <v>11</v>
          </cell>
          <cell r="D30">
            <v>1191031</v>
          </cell>
          <cell r="H30">
            <v>-361</v>
          </cell>
          <cell r="K30">
            <v>79</v>
          </cell>
        </row>
        <row r="31">
          <cell r="B31">
            <v>12</v>
          </cell>
          <cell r="D31">
            <v>1190601</v>
          </cell>
          <cell r="H31">
            <v>-368</v>
          </cell>
          <cell r="K31">
            <v>-62</v>
          </cell>
        </row>
        <row r="32">
          <cell r="B32" t="str">
            <v>H24/1</v>
          </cell>
          <cell r="D32">
            <v>1189836</v>
          </cell>
          <cell r="H32">
            <v>-632</v>
          </cell>
          <cell r="K32">
            <v>-133</v>
          </cell>
        </row>
        <row r="33">
          <cell r="B33">
            <v>2</v>
          </cell>
          <cell r="D33">
            <v>1188959</v>
          </cell>
          <cell r="H33">
            <v>-537</v>
          </cell>
          <cell r="K33">
            <v>-340</v>
          </cell>
        </row>
        <row r="34">
          <cell r="B34">
            <v>3</v>
          </cell>
          <cell r="D34">
            <v>1185823</v>
          </cell>
          <cell r="H34">
            <v>-410</v>
          </cell>
          <cell r="K34">
            <v>-2726</v>
          </cell>
        </row>
        <row r="35">
          <cell r="B35">
            <v>4</v>
          </cell>
          <cell r="D35">
            <v>1186994</v>
          </cell>
          <cell r="H35">
            <v>-401</v>
          </cell>
          <cell r="K35">
            <v>1572</v>
          </cell>
        </row>
        <row r="36">
          <cell r="B36">
            <v>5</v>
          </cell>
          <cell r="D36">
            <v>1186703</v>
          </cell>
          <cell r="H36">
            <v>-345</v>
          </cell>
          <cell r="K36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割合"/>
      <sheetName val="移動"/>
      <sheetName val="市町村間移動"/>
      <sheetName val="県外ﾌﾞﾛｯｸ別移動"/>
    </sheetNames>
    <sheetDataSet>
      <sheetData sheetId="3">
        <row r="6">
          <cell r="C6">
            <v>14</v>
          </cell>
          <cell r="D6">
            <v>18</v>
          </cell>
          <cell r="E6">
            <v>268</v>
          </cell>
          <cell r="F6">
            <v>93</v>
          </cell>
          <cell r="G6">
            <v>163</v>
          </cell>
          <cell r="H6">
            <v>110</v>
          </cell>
          <cell r="I6">
            <v>41</v>
          </cell>
          <cell r="J6">
            <v>802</v>
          </cell>
          <cell r="K6">
            <v>107</v>
          </cell>
          <cell r="M6">
            <v>18</v>
          </cell>
          <cell r="N6">
            <v>12</v>
          </cell>
          <cell r="O6">
            <v>269</v>
          </cell>
          <cell r="P6">
            <v>91</v>
          </cell>
          <cell r="Q6">
            <v>152</v>
          </cell>
          <cell r="R6">
            <v>81</v>
          </cell>
          <cell r="S6">
            <v>27</v>
          </cell>
          <cell r="T6">
            <v>709</v>
          </cell>
          <cell r="U6">
            <v>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tabSelected="1" zoomScalePageLayoutView="0" workbookViewId="0" topLeftCell="A1">
      <selection activeCell="K19" sqref="K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2" t="s">
        <v>0</v>
      </c>
      <c r="L20" s="142"/>
    </row>
    <row r="21" spans="2:12" ht="19.5" customHeight="1">
      <c r="B21" s="143" t="s">
        <v>1</v>
      </c>
      <c r="C21" s="143" t="s">
        <v>2</v>
      </c>
      <c r="D21" s="147" t="s">
        <v>3</v>
      </c>
      <c r="E21" s="148" t="s">
        <v>4</v>
      </c>
      <c r="F21" s="149"/>
      <c r="G21" s="149"/>
      <c r="H21" s="149"/>
      <c r="I21" s="149"/>
      <c r="J21" s="149"/>
      <c r="K21" s="150"/>
      <c r="L21" s="147" t="s">
        <v>5</v>
      </c>
    </row>
    <row r="22" spans="2:12" ht="19.5" customHeight="1">
      <c r="B22" s="144"/>
      <c r="C22" s="146"/>
      <c r="D22" s="146"/>
      <c r="E22" s="147" t="s">
        <v>6</v>
      </c>
      <c r="F22" s="148" t="s">
        <v>7</v>
      </c>
      <c r="G22" s="149"/>
      <c r="H22" s="149"/>
      <c r="I22" s="148" t="s">
        <v>8</v>
      </c>
      <c r="J22" s="149"/>
      <c r="K22" s="150"/>
      <c r="L22" s="146"/>
    </row>
    <row r="23" spans="2:12" ht="19.5" customHeight="1">
      <c r="B23" s="145"/>
      <c r="C23" s="146"/>
      <c r="D23" s="146"/>
      <c r="E23" s="144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46"/>
    </row>
    <row r="24" spans="2:15" ht="19.5" customHeight="1">
      <c r="B24" s="5" t="s">
        <v>15</v>
      </c>
      <c r="C24" s="6">
        <v>40695</v>
      </c>
      <c r="D24" s="7">
        <v>1191811</v>
      </c>
      <c r="E24" s="8">
        <v>-118</v>
      </c>
      <c r="F24" s="7">
        <v>807</v>
      </c>
      <c r="G24" s="7">
        <v>1188</v>
      </c>
      <c r="H24" s="7">
        <v>-381</v>
      </c>
      <c r="I24" s="7">
        <v>3051</v>
      </c>
      <c r="J24" s="7">
        <v>2788</v>
      </c>
      <c r="K24" s="7">
        <v>263</v>
      </c>
      <c r="L24" s="7">
        <v>483934</v>
      </c>
      <c r="N24" s="9"/>
      <c r="O24" s="9"/>
    </row>
    <row r="25" spans="1:15" ht="19.5" customHeight="1">
      <c r="A25" s="10"/>
      <c r="B25" s="5">
        <v>6</v>
      </c>
      <c r="C25" s="11">
        <v>40725</v>
      </c>
      <c r="D25" s="12">
        <v>1191718</v>
      </c>
      <c r="E25" s="13">
        <v>-93</v>
      </c>
      <c r="F25" s="12">
        <v>857</v>
      </c>
      <c r="G25" s="12">
        <v>1091</v>
      </c>
      <c r="H25" s="12">
        <v>-234</v>
      </c>
      <c r="I25" s="12">
        <v>2621</v>
      </c>
      <c r="J25" s="12">
        <v>2480</v>
      </c>
      <c r="K25" s="12">
        <v>141</v>
      </c>
      <c r="L25" s="12">
        <v>484162</v>
      </c>
      <c r="N25" s="9"/>
      <c r="O25" s="9"/>
    </row>
    <row r="26" spans="1:15" ht="19.5" customHeight="1">
      <c r="A26" s="14"/>
      <c r="B26" s="5">
        <v>7</v>
      </c>
      <c r="C26" s="15">
        <v>40756</v>
      </c>
      <c r="D26" s="12">
        <v>1191605</v>
      </c>
      <c r="E26" s="16">
        <v>-113</v>
      </c>
      <c r="F26" s="12">
        <v>808</v>
      </c>
      <c r="G26" s="12">
        <v>1018</v>
      </c>
      <c r="H26" s="12">
        <v>-210</v>
      </c>
      <c r="I26" s="12">
        <v>2701</v>
      </c>
      <c r="J26" s="12">
        <v>2604</v>
      </c>
      <c r="K26" s="12">
        <v>97</v>
      </c>
      <c r="L26" s="12">
        <v>484493</v>
      </c>
      <c r="N26" s="9"/>
      <c r="O26" s="9"/>
    </row>
    <row r="27" spans="2:15" ht="19.5" customHeight="1">
      <c r="B27" s="17">
        <v>8</v>
      </c>
      <c r="C27" s="11">
        <v>40787</v>
      </c>
      <c r="D27" s="12">
        <v>1191549</v>
      </c>
      <c r="E27" s="16">
        <v>-56</v>
      </c>
      <c r="F27" s="12">
        <v>960</v>
      </c>
      <c r="G27" s="12">
        <v>1097</v>
      </c>
      <c r="H27" s="12">
        <v>-137</v>
      </c>
      <c r="I27" s="12">
        <v>3070</v>
      </c>
      <c r="J27" s="12">
        <v>2989</v>
      </c>
      <c r="K27" s="12">
        <v>81</v>
      </c>
      <c r="L27" s="12">
        <v>484605</v>
      </c>
      <c r="N27" s="9"/>
      <c r="O27" s="9"/>
    </row>
    <row r="28" spans="2:15" ht="19.5" customHeight="1">
      <c r="B28" s="5">
        <v>9</v>
      </c>
      <c r="C28" s="6">
        <v>40817</v>
      </c>
      <c r="D28" s="7">
        <v>1191488</v>
      </c>
      <c r="E28" s="8">
        <v>-61</v>
      </c>
      <c r="F28" s="7">
        <v>877</v>
      </c>
      <c r="G28" s="7">
        <v>1041</v>
      </c>
      <c r="H28" s="7">
        <v>-164</v>
      </c>
      <c r="I28" s="7">
        <v>3042</v>
      </c>
      <c r="J28" s="7">
        <v>2939</v>
      </c>
      <c r="K28" s="7">
        <v>103</v>
      </c>
      <c r="L28" s="7">
        <v>484952</v>
      </c>
      <c r="N28" s="9"/>
      <c r="O28" s="9"/>
    </row>
    <row r="29" spans="2:15" ht="19.5" customHeight="1">
      <c r="B29" s="17">
        <v>10</v>
      </c>
      <c r="C29" s="18">
        <v>40848</v>
      </c>
      <c r="D29" s="7">
        <v>1191313</v>
      </c>
      <c r="E29" s="8">
        <v>-175</v>
      </c>
      <c r="F29" s="7">
        <v>851</v>
      </c>
      <c r="G29" s="7">
        <v>1111</v>
      </c>
      <c r="H29" s="7">
        <v>-260</v>
      </c>
      <c r="I29" s="7">
        <v>2767</v>
      </c>
      <c r="J29" s="7">
        <v>2682</v>
      </c>
      <c r="K29" s="7">
        <v>85</v>
      </c>
      <c r="L29" s="7">
        <v>485006</v>
      </c>
      <c r="N29" s="9"/>
      <c r="O29" s="9"/>
    </row>
    <row r="30" spans="2:15" ht="19.5" customHeight="1">
      <c r="B30" s="5">
        <v>11</v>
      </c>
      <c r="C30" s="6">
        <v>40878</v>
      </c>
      <c r="D30" s="7">
        <v>1191031</v>
      </c>
      <c r="E30" s="8">
        <v>-282</v>
      </c>
      <c r="F30" s="7">
        <v>767</v>
      </c>
      <c r="G30" s="7">
        <v>1128</v>
      </c>
      <c r="H30" s="7">
        <v>-361</v>
      </c>
      <c r="I30" s="7">
        <v>2288</v>
      </c>
      <c r="J30" s="7">
        <v>2209</v>
      </c>
      <c r="K30" s="7">
        <v>79</v>
      </c>
      <c r="L30" s="7">
        <v>485000</v>
      </c>
      <c r="N30" s="9"/>
      <c r="O30" s="9"/>
    </row>
    <row r="31" spans="2:15" ht="19.5" customHeight="1">
      <c r="B31" s="17">
        <v>12</v>
      </c>
      <c r="C31" s="6">
        <v>40909</v>
      </c>
      <c r="D31" s="7">
        <v>1190601</v>
      </c>
      <c r="E31" s="8">
        <v>-430</v>
      </c>
      <c r="F31" s="7">
        <v>861</v>
      </c>
      <c r="G31" s="7">
        <v>1229</v>
      </c>
      <c r="H31" s="7">
        <v>-368</v>
      </c>
      <c r="I31" s="7">
        <v>2283</v>
      </c>
      <c r="J31" s="7">
        <v>2345</v>
      </c>
      <c r="K31" s="7">
        <v>-62</v>
      </c>
      <c r="L31" s="7">
        <v>484862</v>
      </c>
      <c r="N31" s="9"/>
      <c r="O31" s="9"/>
    </row>
    <row r="32" spans="2:15" ht="19.5" customHeight="1">
      <c r="B32" s="5" t="s">
        <v>16</v>
      </c>
      <c r="C32" s="6">
        <v>40940</v>
      </c>
      <c r="D32" s="7">
        <v>1189836</v>
      </c>
      <c r="E32" s="8">
        <v>-765</v>
      </c>
      <c r="F32" s="7">
        <v>826</v>
      </c>
      <c r="G32" s="7">
        <v>1458</v>
      </c>
      <c r="H32" s="7">
        <v>-632</v>
      </c>
      <c r="I32" s="7">
        <v>2205</v>
      </c>
      <c r="J32" s="7">
        <v>2338</v>
      </c>
      <c r="K32" s="7">
        <v>-133</v>
      </c>
      <c r="L32" s="7">
        <v>484686</v>
      </c>
      <c r="N32" s="9"/>
      <c r="O32" s="9"/>
    </row>
    <row r="33" spans="2:12" ht="19.5" customHeight="1">
      <c r="B33" s="17">
        <v>2</v>
      </c>
      <c r="C33" s="6">
        <v>40969</v>
      </c>
      <c r="D33" s="7">
        <v>1188959</v>
      </c>
      <c r="E33" s="8">
        <v>-877</v>
      </c>
      <c r="F33" s="7">
        <v>763</v>
      </c>
      <c r="G33" s="7">
        <v>1300</v>
      </c>
      <c r="H33" s="7">
        <v>-537</v>
      </c>
      <c r="I33" s="7">
        <v>2221</v>
      </c>
      <c r="J33" s="7">
        <v>2561</v>
      </c>
      <c r="K33" s="7">
        <v>-340</v>
      </c>
      <c r="L33" s="7">
        <v>484447</v>
      </c>
    </row>
    <row r="34" spans="2:12" ht="19.5" customHeight="1">
      <c r="B34" s="19">
        <v>3</v>
      </c>
      <c r="C34" s="6">
        <v>41000</v>
      </c>
      <c r="D34" s="7">
        <v>1185823</v>
      </c>
      <c r="E34" s="8">
        <v>-3136</v>
      </c>
      <c r="F34" s="7">
        <v>793</v>
      </c>
      <c r="G34" s="7">
        <v>1203</v>
      </c>
      <c r="H34" s="7">
        <v>-410</v>
      </c>
      <c r="I34" s="7">
        <v>7363</v>
      </c>
      <c r="J34" s="7">
        <v>10089</v>
      </c>
      <c r="K34" s="7">
        <v>-2726</v>
      </c>
      <c r="L34" s="7">
        <v>484446</v>
      </c>
    </row>
    <row r="35" spans="2:15" ht="19.5" customHeight="1">
      <c r="B35" s="19">
        <v>4</v>
      </c>
      <c r="C35" s="6">
        <v>41030</v>
      </c>
      <c r="D35" s="7">
        <v>1186994</v>
      </c>
      <c r="E35" s="8">
        <v>1171</v>
      </c>
      <c r="F35" s="7">
        <v>787</v>
      </c>
      <c r="G35" s="7">
        <v>1188</v>
      </c>
      <c r="H35" s="7">
        <v>-401</v>
      </c>
      <c r="I35" s="7">
        <v>7051</v>
      </c>
      <c r="J35" s="7">
        <v>5479</v>
      </c>
      <c r="K35" s="7">
        <v>1572</v>
      </c>
      <c r="L35" s="7">
        <v>486175</v>
      </c>
      <c r="N35" s="9"/>
      <c r="O35" s="9"/>
    </row>
    <row r="36" spans="2:15" ht="19.5" customHeight="1">
      <c r="B36" s="19">
        <v>5</v>
      </c>
      <c r="C36" s="6">
        <v>41061</v>
      </c>
      <c r="D36" s="7">
        <v>1186703</v>
      </c>
      <c r="E36" s="8">
        <f>H36+K36</f>
        <v>-291</v>
      </c>
      <c r="F36" s="7">
        <v>854</v>
      </c>
      <c r="G36" s="7">
        <v>1199</v>
      </c>
      <c r="H36" s="7">
        <f>F36-G36</f>
        <v>-345</v>
      </c>
      <c r="I36" s="7">
        <v>2880</v>
      </c>
      <c r="J36" s="7">
        <v>2826</v>
      </c>
      <c r="K36" s="7">
        <f>I36-J36</f>
        <v>54</v>
      </c>
      <c r="L36" s="7">
        <v>486593</v>
      </c>
      <c r="N36" s="9"/>
      <c r="O36" s="9"/>
    </row>
    <row r="37" spans="2:12" ht="19.5" customHeight="1">
      <c r="B37" s="139" t="s">
        <v>17</v>
      </c>
      <c r="C37" s="140"/>
      <c r="D37" s="141"/>
      <c r="E37" s="13">
        <f>SUM(H37,K37)</f>
        <v>-5108</v>
      </c>
      <c r="F37" s="13">
        <f aca="true" t="shared" si="0" ref="F37:K37">SUM(F25:F36)</f>
        <v>10004</v>
      </c>
      <c r="G37" s="13">
        <f t="shared" si="0"/>
        <v>14063</v>
      </c>
      <c r="H37" s="13">
        <f t="shared" si="0"/>
        <v>-4059</v>
      </c>
      <c r="I37" s="13">
        <f t="shared" si="0"/>
        <v>40492</v>
      </c>
      <c r="J37" s="13">
        <f t="shared" si="0"/>
        <v>41541</v>
      </c>
      <c r="K37" s="13">
        <f t="shared" si="0"/>
        <v>-1049</v>
      </c>
      <c r="L37" s="20" t="s">
        <v>18</v>
      </c>
    </row>
    <row r="39" s="21" customFormat="1" ht="19.5" customHeight="1">
      <c r="B39" s="21" t="s">
        <v>19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20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21</v>
      </c>
      <c r="I2" s="24"/>
    </row>
    <row r="3" spans="1:9" ht="21" customHeight="1">
      <c r="A3" s="24"/>
      <c r="B3" s="26" t="s">
        <v>22</v>
      </c>
      <c r="C3" s="24"/>
      <c r="D3" s="24"/>
      <c r="E3" s="24"/>
      <c r="F3" s="26" t="s">
        <v>23</v>
      </c>
      <c r="G3" s="24"/>
      <c r="H3" s="24"/>
      <c r="I3" s="24"/>
    </row>
    <row r="4" spans="1:9" ht="21" customHeight="1">
      <c r="A4" s="24"/>
      <c r="B4" s="24"/>
      <c r="C4" s="27" t="s">
        <v>24</v>
      </c>
      <c r="D4" s="27" t="s">
        <v>25</v>
      </c>
      <c r="E4" s="24"/>
      <c r="F4" s="28"/>
      <c r="G4" s="29" t="s">
        <v>26</v>
      </c>
      <c r="H4" s="30" t="s">
        <v>27</v>
      </c>
      <c r="I4" s="24"/>
    </row>
    <row r="5" spans="1:9" ht="21" customHeight="1">
      <c r="A5" s="24"/>
      <c r="B5" s="31">
        <v>1</v>
      </c>
      <c r="C5" s="32" t="s">
        <v>28</v>
      </c>
      <c r="D5" s="33">
        <v>106</v>
      </c>
      <c r="E5" s="24"/>
      <c r="F5" s="34">
        <v>1</v>
      </c>
      <c r="G5" s="35" t="s">
        <v>29</v>
      </c>
      <c r="H5" s="36">
        <v>-147</v>
      </c>
      <c r="I5" s="24"/>
    </row>
    <row r="6" spans="1:9" ht="21" customHeight="1">
      <c r="A6" s="24"/>
      <c r="B6" s="31">
        <v>2</v>
      </c>
      <c r="C6" s="32" t="s">
        <v>30</v>
      </c>
      <c r="D6" s="37">
        <v>43</v>
      </c>
      <c r="E6" s="24"/>
      <c r="F6" s="34">
        <v>2</v>
      </c>
      <c r="G6" s="35" t="s">
        <v>31</v>
      </c>
      <c r="H6" s="36">
        <v>-42</v>
      </c>
      <c r="I6" s="24"/>
    </row>
    <row r="7" spans="1:9" ht="21" customHeight="1">
      <c r="A7" s="24"/>
      <c r="B7" s="31">
        <v>3</v>
      </c>
      <c r="C7" s="32" t="s">
        <v>32</v>
      </c>
      <c r="D7" s="38">
        <v>6</v>
      </c>
      <c r="E7" s="24"/>
      <c r="F7" s="34">
        <v>3</v>
      </c>
      <c r="G7" s="35" t="s">
        <v>33</v>
      </c>
      <c r="H7" s="36">
        <v>-39</v>
      </c>
      <c r="I7" s="24"/>
    </row>
    <row r="8" spans="1:9" ht="21" customHeight="1">
      <c r="A8" s="24"/>
      <c r="B8" s="31">
        <v>4</v>
      </c>
      <c r="C8" s="39" t="s">
        <v>34</v>
      </c>
      <c r="D8" s="38">
        <v>3</v>
      </c>
      <c r="E8" s="24"/>
      <c r="F8" s="34">
        <v>4</v>
      </c>
      <c r="G8" s="35" t="s">
        <v>35</v>
      </c>
      <c r="H8" s="36">
        <v>-30</v>
      </c>
      <c r="I8" s="24"/>
    </row>
    <row r="9" spans="1:9" ht="21" customHeight="1">
      <c r="A9" s="24"/>
      <c r="B9" s="31">
        <v>5</v>
      </c>
      <c r="C9" s="39"/>
      <c r="D9" s="38"/>
      <c r="E9" s="24"/>
      <c r="F9" s="34">
        <v>5</v>
      </c>
      <c r="G9" s="35" t="s">
        <v>36</v>
      </c>
      <c r="H9" s="36">
        <v>-28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4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40"/>
      <c r="R1" s="41"/>
      <c r="S1" s="152" t="s">
        <v>37</v>
      </c>
      <c r="T1" s="152"/>
    </row>
    <row r="2" spans="1:20" ht="21" customHeight="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1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54" t="s">
        <v>39</v>
      </c>
      <c r="S3" s="154"/>
      <c r="T3" s="154"/>
    </row>
    <row r="4" spans="1:20" ht="15" customHeight="1">
      <c r="A4" s="155" t="s">
        <v>40</v>
      </c>
      <c r="B4" s="157" t="s">
        <v>41</v>
      </c>
      <c r="C4" s="158"/>
      <c r="D4" s="158"/>
      <c r="E4" s="158"/>
      <c r="F4" s="158"/>
      <c r="G4" s="158"/>
      <c r="H4" s="158"/>
      <c r="I4" s="158"/>
      <c r="J4" s="159"/>
      <c r="K4" s="157" t="s">
        <v>42</v>
      </c>
      <c r="L4" s="158"/>
      <c r="M4" s="158"/>
      <c r="N4" s="158"/>
      <c r="O4" s="160"/>
      <c r="P4" s="157" t="s">
        <v>43</v>
      </c>
      <c r="Q4" s="158"/>
      <c r="R4" s="158"/>
      <c r="S4" s="158"/>
      <c r="T4" s="161"/>
    </row>
    <row r="5" spans="1:20" ht="15" customHeight="1">
      <c r="A5" s="156"/>
      <c r="B5" s="43" t="s">
        <v>44</v>
      </c>
      <c r="C5" s="44" t="s">
        <v>45</v>
      </c>
      <c r="D5" s="44" t="s">
        <v>46</v>
      </c>
      <c r="E5" s="44" t="s">
        <v>47</v>
      </c>
      <c r="F5" s="44" t="s">
        <v>48</v>
      </c>
      <c r="G5" s="44" t="s">
        <v>46</v>
      </c>
      <c r="H5" s="44" t="s">
        <v>49</v>
      </c>
      <c r="I5" s="44" t="s">
        <v>50</v>
      </c>
      <c r="J5" s="45" t="s">
        <v>46</v>
      </c>
      <c r="K5" s="46" t="s">
        <v>45</v>
      </c>
      <c r="L5" s="44" t="s">
        <v>47</v>
      </c>
      <c r="M5" s="44" t="s">
        <v>48</v>
      </c>
      <c r="N5" s="44" t="s">
        <v>49</v>
      </c>
      <c r="O5" s="47" t="s">
        <v>50</v>
      </c>
      <c r="P5" s="46" t="s">
        <v>45</v>
      </c>
      <c r="Q5" s="44" t="s">
        <v>47</v>
      </c>
      <c r="R5" s="44" t="s">
        <v>48</v>
      </c>
      <c r="S5" s="44" t="s">
        <v>49</v>
      </c>
      <c r="T5" s="48" t="s">
        <v>50</v>
      </c>
    </row>
    <row r="6" spans="1:20" ht="15" customHeight="1">
      <c r="A6" s="49" t="s">
        <v>51</v>
      </c>
      <c r="B6" s="50">
        <v>486593</v>
      </c>
      <c r="C6" s="51">
        <v>1186703</v>
      </c>
      <c r="D6" s="51">
        <v>-291</v>
      </c>
      <c r="E6" s="51">
        <v>854</v>
      </c>
      <c r="F6" s="51">
        <v>1199</v>
      </c>
      <c r="G6" s="51">
        <v>-345</v>
      </c>
      <c r="H6" s="51">
        <v>2880</v>
      </c>
      <c r="I6" s="51">
        <v>2826</v>
      </c>
      <c r="J6" s="52">
        <v>54</v>
      </c>
      <c r="K6" s="50">
        <v>560607</v>
      </c>
      <c r="L6" s="51">
        <v>440</v>
      </c>
      <c r="M6" s="51">
        <v>590</v>
      </c>
      <c r="N6" s="51">
        <v>1516</v>
      </c>
      <c r="O6" s="53">
        <v>1439</v>
      </c>
      <c r="P6" s="50">
        <v>626096</v>
      </c>
      <c r="Q6" s="51">
        <v>414</v>
      </c>
      <c r="R6" s="51">
        <v>609</v>
      </c>
      <c r="S6" s="51">
        <v>1364</v>
      </c>
      <c r="T6" s="54">
        <v>1387</v>
      </c>
    </row>
    <row r="7" spans="1:20" ht="15" customHeight="1">
      <c r="A7" s="55" t="s">
        <v>52</v>
      </c>
      <c r="B7" s="56">
        <v>465244</v>
      </c>
      <c r="C7" s="57">
        <v>1129609</v>
      </c>
      <c r="D7" s="57">
        <v>-280</v>
      </c>
      <c r="E7" s="57">
        <v>815</v>
      </c>
      <c r="F7" s="57">
        <v>1133</v>
      </c>
      <c r="G7" s="57">
        <v>-318</v>
      </c>
      <c r="H7" s="57">
        <v>2732</v>
      </c>
      <c r="I7" s="57">
        <v>2694</v>
      </c>
      <c r="J7" s="58">
        <v>38</v>
      </c>
      <c r="K7" s="56">
        <v>533590</v>
      </c>
      <c r="L7" s="57">
        <v>424</v>
      </c>
      <c r="M7" s="57">
        <v>554</v>
      </c>
      <c r="N7" s="57">
        <v>1442</v>
      </c>
      <c r="O7" s="59">
        <v>1374</v>
      </c>
      <c r="P7" s="56">
        <v>596019</v>
      </c>
      <c r="Q7" s="57">
        <v>391</v>
      </c>
      <c r="R7" s="57">
        <v>579</v>
      </c>
      <c r="S7" s="57">
        <v>1290</v>
      </c>
      <c r="T7" s="60">
        <v>1320</v>
      </c>
    </row>
    <row r="8" spans="1:20" ht="15" customHeight="1">
      <c r="A8" s="55" t="s">
        <v>53</v>
      </c>
      <c r="B8" s="56">
        <v>21349</v>
      </c>
      <c r="C8" s="57">
        <v>57094</v>
      </c>
      <c r="D8" s="57">
        <v>-11</v>
      </c>
      <c r="E8" s="57">
        <v>39</v>
      </c>
      <c r="F8" s="57">
        <v>66</v>
      </c>
      <c r="G8" s="57">
        <v>-27</v>
      </c>
      <c r="H8" s="57">
        <v>148</v>
      </c>
      <c r="I8" s="57">
        <v>132</v>
      </c>
      <c r="J8" s="58">
        <v>16</v>
      </c>
      <c r="K8" s="56">
        <v>27017</v>
      </c>
      <c r="L8" s="57">
        <v>16</v>
      </c>
      <c r="M8" s="57">
        <v>36</v>
      </c>
      <c r="N8" s="57">
        <v>74</v>
      </c>
      <c r="O8" s="59">
        <v>65</v>
      </c>
      <c r="P8" s="56">
        <v>30077</v>
      </c>
      <c r="Q8" s="57">
        <v>23</v>
      </c>
      <c r="R8" s="57">
        <v>30</v>
      </c>
      <c r="S8" s="57">
        <v>74</v>
      </c>
      <c r="T8" s="60">
        <v>67</v>
      </c>
    </row>
    <row r="9" spans="1:20" ht="15" customHeight="1">
      <c r="A9" s="61" t="s">
        <v>54</v>
      </c>
      <c r="B9" s="62">
        <v>199988</v>
      </c>
      <c r="C9" s="63">
        <v>476139</v>
      </c>
      <c r="D9" s="63">
        <v>106</v>
      </c>
      <c r="E9" s="63">
        <v>394</v>
      </c>
      <c r="F9" s="63">
        <v>366</v>
      </c>
      <c r="G9" s="63">
        <v>28</v>
      </c>
      <c r="H9" s="63">
        <v>1125</v>
      </c>
      <c r="I9" s="63">
        <v>1047</v>
      </c>
      <c r="J9" s="64">
        <v>78</v>
      </c>
      <c r="K9" s="62">
        <v>228597</v>
      </c>
      <c r="L9" s="63">
        <v>201</v>
      </c>
      <c r="M9" s="63">
        <v>199</v>
      </c>
      <c r="N9" s="63">
        <v>595</v>
      </c>
      <c r="O9" s="65">
        <v>568</v>
      </c>
      <c r="P9" s="62">
        <v>247542</v>
      </c>
      <c r="Q9" s="63">
        <v>193</v>
      </c>
      <c r="R9" s="63">
        <v>167</v>
      </c>
      <c r="S9" s="63">
        <v>530</v>
      </c>
      <c r="T9" s="66">
        <v>479</v>
      </c>
    </row>
    <row r="10" spans="1:20" ht="15" customHeight="1">
      <c r="A10" s="61" t="s">
        <v>55</v>
      </c>
      <c r="B10" s="62">
        <v>55257</v>
      </c>
      <c r="C10" s="63">
        <v>123601</v>
      </c>
      <c r="D10" s="63">
        <v>-147</v>
      </c>
      <c r="E10" s="63">
        <v>84</v>
      </c>
      <c r="F10" s="63">
        <v>131</v>
      </c>
      <c r="G10" s="63">
        <v>-47</v>
      </c>
      <c r="H10" s="63">
        <v>314</v>
      </c>
      <c r="I10" s="63">
        <v>414</v>
      </c>
      <c r="J10" s="64">
        <v>-100</v>
      </c>
      <c r="K10" s="62">
        <v>56096</v>
      </c>
      <c r="L10" s="63">
        <v>37</v>
      </c>
      <c r="M10" s="63">
        <v>63</v>
      </c>
      <c r="N10" s="63">
        <v>174</v>
      </c>
      <c r="O10" s="65">
        <v>193</v>
      </c>
      <c r="P10" s="62">
        <v>67505</v>
      </c>
      <c r="Q10" s="63">
        <v>47</v>
      </c>
      <c r="R10" s="63">
        <v>68</v>
      </c>
      <c r="S10" s="63">
        <v>140</v>
      </c>
      <c r="T10" s="66">
        <v>221</v>
      </c>
    </row>
    <row r="11" spans="1:20" ht="15" customHeight="1">
      <c r="A11" s="61" t="s">
        <v>56</v>
      </c>
      <c r="B11" s="62">
        <v>35296</v>
      </c>
      <c r="C11" s="63">
        <v>84389</v>
      </c>
      <c r="D11" s="63">
        <v>43</v>
      </c>
      <c r="E11" s="63">
        <v>63</v>
      </c>
      <c r="F11" s="63">
        <v>91</v>
      </c>
      <c r="G11" s="63">
        <v>-28</v>
      </c>
      <c r="H11" s="63">
        <v>264</v>
      </c>
      <c r="I11" s="63">
        <v>193</v>
      </c>
      <c r="J11" s="64">
        <v>71</v>
      </c>
      <c r="K11" s="62">
        <v>40338</v>
      </c>
      <c r="L11" s="63">
        <v>34</v>
      </c>
      <c r="M11" s="63">
        <v>45</v>
      </c>
      <c r="N11" s="63">
        <v>166</v>
      </c>
      <c r="O11" s="65">
        <v>115</v>
      </c>
      <c r="P11" s="62">
        <v>44051</v>
      </c>
      <c r="Q11" s="63">
        <v>29</v>
      </c>
      <c r="R11" s="63">
        <v>46</v>
      </c>
      <c r="S11" s="63">
        <v>98</v>
      </c>
      <c r="T11" s="66">
        <v>78</v>
      </c>
    </row>
    <row r="12" spans="1:20" ht="15" customHeight="1">
      <c r="A12" s="61" t="s">
        <v>57</v>
      </c>
      <c r="B12" s="62">
        <v>25777</v>
      </c>
      <c r="C12" s="63">
        <v>69707</v>
      </c>
      <c r="D12" s="63">
        <v>-22</v>
      </c>
      <c r="E12" s="63">
        <v>48</v>
      </c>
      <c r="F12" s="63">
        <v>95</v>
      </c>
      <c r="G12" s="63">
        <v>-47</v>
      </c>
      <c r="H12" s="63">
        <v>163</v>
      </c>
      <c r="I12" s="63">
        <v>138</v>
      </c>
      <c r="J12" s="64">
        <v>25</v>
      </c>
      <c r="K12" s="62">
        <v>32906</v>
      </c>
      <c r="L12" s="63">
        <v>29</v>
      </c>
      <c r="M12" s="63">
        <v>40</v>
      </c>
      <c r="N12" s="63">
        <v>75</v>
      </c>
      <c r="O12" s="65">
        <v>63</v>
      </c>
      <c r="P12" s="62">
        <v>36801</v>
      </c>
      <c r="Q12" s="63">
        <v>19</v>
      </c>
      <c r="R12" s="63">
        <v>55</v>
      </c>
      <c r="S12" s="63">
        <v>88</v>
      </c>
      <c r="T12" s="66">
        <v>75</v>
      </c>
    </row>
    <row r="13" spans="1:20" ht="15" customHeight="1">
      <c r="A13" s="61" t="s">
        <v>58</v>
      </c>
      <c r="B13" s="62">
        <v>30594</v>
      </c>
      <c r="C13" s="63">
        <v>75473</v>
      </c>
      <c r="D13" s="63">
        <v>-19</v>
      </c>
      <c r="E13" s="63">
        <v>44</v>
      </c>
      <c r="F13" s="63">
        <v>72</v>
      </c>
      <c r="G13" s="63">
        <v>-28</v>
      </c>
      <c r="H13" s="63">
        <v>145</v>
      </c>
      <c r="I13" s="63">
        <v>136</v>
      </c>
      <c r="J13" s="64">
        <v>9</v>
      </c>
      <c r="K13" s="62">
        <v>34839</v>
      </c>
      <c r="L13" s="63">
        <v>25</v>
      </c>
      <c r="M13" s="63">
        <v>36</v>
      </c>
      <c r="N13" s="63">
        <v>82</v>
      </c>
      <c r="O13" s="65">
        <v>60</v>
      </c>
      <c r="P13" s="62">
        <v>40634</v>
      </c>
      <c r="Q13" s="63">
        <v>19</v>
      </c>
      <c r="R13" s="63">
        <v>36</v>
      </c>
      <c r="S13" s="63">
        <v>63</v>
      </c>
      <c r="T13" s="66">
        <v>76</v>
      </c>
    </row>
    <row r="14" spans="1:20" ht="15" customHeight="1">
      <c r="A14" s="61" t="s">
        <v>59</v>
      </c>
      <c r="B14" s="62">
        <v>15445</v>
      </c>
      <c r="C14" s="63">
        <v>40701</v>
      </c>
      <c r="D14" s="63">
        <v>-23</v>
      </c>
      <c r="E14" s="63">
        <v>26</v>
      </c>
      <c r="F14" s="63">
        <v>45</v>
      </c>
      <c r="G14" s="63">
        <v>-19</v>
      </c>
      <c r="H14" s="63">
        <v>88</v>
      </c>
      <c r="I14" s="63">
        <v>92</v>
      </c>
      <c r="J14" s="64">
        <v>-4</v>
      </c>
      <c r="K14" s="62">
        <v>19077</v>
      </c>
      <c r="L14" s="63">
        <v>10</v>
      </c>
      <c r="M14" s="63">
        <v>21</v>
      </c>
      <c r="N14" s="63">
        <v>35</v>
      </c>
      <c r="O14" s="65">
        <v>48</v>
      </c>
      <c r="P14" s="62">
        <v>21624</v>
      </c>
      <c r="Q14" s="63">
        <v>16</v>
      </c>
      <c r="R14" s="63">
        <v>24</v>
      </c>
      <c r="S14" s="63">
        <v>53</v>
      </c>
      <c r="T14" s="66">
        <v>44</v>
      </c>
    </row>
    <row r="15" spans="1:20" ht="15" customHeight="1">
      <c r="A15" s="61" t="s">
        <v>60</v>
      </c>
      <c r="B15" s="62">
        <v>7888</v>
      </c>
      <c r="C15" s="63">
        <v>19232</v>
      </c>
      <c r="D15" s="63">
        <v>-25</v>
      </c>
      <c r="E15" s="63">
        <v>6</v>
      </c>
      <c r="F15" s="63">
        <v>21</v>
      </c>
      <c r="G15" s="63">
        <v>-15</v>
      </c>
      <c r="H15" s="63">
        <v>38</v>
      </c>
      <c r="I15" s="63">
        <v>48</v>
      </c>
      <c r="J15" s="64">
        <v>-10</v>
      </c>
      <c r="K15" s="62">
        <v>8978</v>
      </c>
      <c r="L15" s="63">
        <v>4</v>
      </c>
      <c r="M15" s="63">
        <v>11</v>
      </c>
      <c r="N15" s="63">
        <v>18</v>
      </c>
      <c r="O15" s="65">
        <v>19</v>
      </c>
      <c r="P15" s="62">
        <v>10254</v>
      </c>
      <c r="Q15" s="63">
        <v>2</v>
      </c>
      <c r="R15" s="63">
        <v>10</v>
      </c>
      <c r="S15" s="63">
        <v>20</v>
      </c>
      <c r="T15" s="66">
        <v>29</v>
      </c>
    </row>
    <row r="16" spans="1:20" ht="15" customHeight="1">
      <c r="A16" s="61" t="s">
        <v>61</v>
      </c>
      <c r="B16" s="62">
        <v>9553</v>
      </c>
      <c r="C16" s="63">
        <v>23668</v>
      </c>
      <c r="D16" s="63">
        <v>-30</v>
      </c>
      <c r="E16" s="63">
        <v>9</v>
      </c>
      <c r="F16" s="63">
        <v>33</v>
      </c>
      <c r="G16" s="63">
        <v>-24</v>
      </c>
      <c r="H16" s="63">
        <v>37</v>
      </c>
      <c r="I16" s="63">
        <v>43</v>
      </c>
      <c r="J16" s="64">
        <v>-6</v>
      </c>
      <c r="K16" s="62">
        <v>10911</v>
      </c>
      <c r="L16" s="63">
        <v>5</v>
      </c>
      <c r="M16" s="63">
        <v>15</v>
      </c>
      <c r="N16" s="63">
        <v>12</v>
      </c>
      <c r="O16" s="65">
        <v>20</v>
      </c>
      <c r="P16" s="62">
        <v>12757</v>
      </c>
      <c r="Q16" s="63">
        <v>4</v>
      </c>
      <c r="R16" s="63">
        <v>18</v>
      </c>
      <c r="S16" s="63">
        <v>25</v>
      </c>
      <c r="T16" s="66">
        <v>23</v>
      </c>
    </row>
    <row r="17" spans="1:20" ht="15" customHeight="1">
      <c r="A17" s="61" t="s">
        <v>62</v>
      </c>
      <c r="B17" s="62">
        <v>9670</v>
      </c>
      <c r="C17" s="63">
        <v>23522</v>
      </c>
      <c r="D17" s="63">
        <v>-28</v>
      </c>
      <c r="E17" s="63">
        <v>9</v>
      </c>
      <c r="F17" s="63">
        <v>39</v>
      </c>
      <c r="G17" s="63">
        <v>-30</v>
      </c>
      <c r="H17" s="63">
        <v>67</v>
      </c>
      <c r="I17" s="63">
        <v>65</v>
      </c>
      <c r="J17" s="64">
        <v>2</v>
      </c>
      <c r="K17" s="62">
        <v>11023</v>
      </c>
      <c r="L17" s="63">
        <v>5</v>
      </c>
      <c r="M17" s="63">
        <v>16</v>
      </c>
      <c r="N17" s="63">
        <v>36</v>
      </c>
      <c r="O17" s="65">
        <v>29</v>
      </c>
      <c r="P17" s="62">
        <v>12499</v>
      </c>
      <c r="Q17" s="63">
        <v>4</v>
      </c>
      <c r="R17" s="63">
        <v>23</v>
      </c>
      <c r="S17" s="63">
        <v>31</v>
      </c>
      <c r="T17" s="66">
        <v>36</v>
      </c>
    </row>
    <row r="18" spans="1:20" ht="15" customHeight="1">
      <c r="A18" s="61" t="s">
        <v>63</v>
      </c>
      <c r="B18" s="62">
        <v>12061</v>
      </c>
      <c r="C18" s="63">
        <v>31075</v>
      </c>
      <c r="D18" s="63">
        <v>-27</v>
      </c>
      <c r="E18" s="63">
        <v>19</v>
      </c>
      <c r="F18" s="63">
        <v>40</v>
      </c>
      <c r="G18" s="63">
        <v>-21</v>
      </c>
      <c r="H18" s="63">
        <v>96</v>
      </c>
      <c r="I18" s="63">
        <v>102</v>
      </c>
      <c r="J18" s="64">
        <v>-6</v>
      </c>
      <c r="K18" s="62">
        <v>14915</v>
      </c>
      <c r="L18" s="63">
        <v>10</v>
      </c>
      <c r="M18" s="63">
        <v>19</v>
      </c>
      <c r="N18" s="63">
        <v>50</v>
      </c>
      <c r="O18" s="65">
        <v>51</v>
      </c>
      <c r="P18" s="62">
        <v>16160</v>
      </c>
      <c r="Q18" s="63">
        <v>9</v>
      </c>
      <c r="R18" s="63">
        <v>21</v>
      </c>
      <c r="S18" s="63">
        <v>46</v>
      </c>
      <c r="T18" s="66">
        <v>51</v>
      </c>
    </row>
    <row r="19" spans="1:20" ht="15" customHeight="1">
      <c r="A19" s="61" t="s">
        <v>64</v>
      </c>
      <c r="B19" s="62">
        <v>23026</v>
      </c>
      <c r="C19" s="63">
        <v>58241</v>
      </c>
      <c r="D19" s="63">
        <v>-42</v>
      </c>
      <c r="E19" s="63">
        <v>43</v>
      </c>
      <c r="F19" s="63">
        <v>81</v>
      </c>
      <c r="G19" s="63">
        <v>-38</v>
      </c>
      <c r="H19" s="63">
        <v>144</v>
      </c>
      <c r="I19" s="63">
        <v>148</v>
      </c>
      <c r="J19" s="64">
        <v>-4</v>
      </c>
      <c r="K19" s="62">
        <v>27266</v>
      </c>
      <c r="L19" s="63">
        <v>21</v>
      </c>
      <c r="M19" s="63">
        <v>34</v>
      </c>
      <c r="N19" s="63">
        <v>78</v>
      </c>
      <c r="O19" s="65">
        <v>78</v>
      </c>
      <c r="P19" s="62">
        <v>30975</v>
      </c>
      <c r="Q19" s="63">
        <v>22</v>
      </c>
      <c r="R19" s="63">
        <v>47</v>
      </c>
      <c r="S19" s="63">
        <v>66</v>
      </c>
      <c r="T19" s="66">
        <v>70</v>
      </c>
    </row>
    <row r="20" spans="1:20" ht="15" customHeight="1">
      <c r="A20" s="61" t="s">
        <v>65</v>
      </c>
      <c r="B20" s="62">
        <v>14910</v>
      </c>
      <c r="C20" s="63">
        <v>38645</v>
      </c>
      <c r="D20" s="63">
        <v>-8</v>
      </c>
      <c r="E20" s="63">
        <v>28</v>
      </c>
      <c r="F20" s="63">
        <v>40</v>
      </c>
      <c r="G20" s="63">
        <v>-12</v>
      </c>
      <c r="H20" s="63">
        <v>81</v>
      </c>
      <c r="I20" s="63">
        <v>77</v>
      </c>
      <c r="J20" s="64">
        <v>4</v>
      </c>
      <c r="K20" s="62">
        <v>17832</v>
      </c>
      <c r="L20" s="63">
        <v>14</v>
      </c>
      <c r="M20" s="63">
        <v>22</v>
      </c>
      <c r="N20" s="63">
        <v>37</v>
      </c>
      <c r="O20" s="65">
        <v>36</v>
      </c>
      <c r="P20" s="62">
        <v>20813</v>
      </c>
      <c r="Q20" s="63">
        <v>14</v>
      </c>
      <c r="R20" s="63">
        <v>18</v>
      </c>
      <c r="S20" s="63">
        <v>44</v>
      </c>
      <c r="T20" s="66">
        <v>41</v>
      </c>
    </row>
    <row r="21" spans="1:20" ht="15" customHeight="1">
      <c r="A21" s="61" t="s">
        <v>66</v>
      </c>
      <c r="B21" s="62">
        <v>12908</v>
      </c>
      <c r="C21" s="63">
        <v>34322</v>
      </c>
      <c r="D21" s="63">
        <v>-19</v>
      </c>
      <c r="E21" s="63">
        <v>30</v>
      </c>
      <c r="F21" s="63">
        <v>36</v>
      </c>
      <c r="G21" s="63">
        <v>-6</v>
      </c>
      <c r="H21" s="63">
        <v>104</v>
      </c>
      <c r="I21" s="63">
        <v>117</v>
      </c>
      <c r="J21" s="64">
        <v>-13</v>
      </c>
      <c r="K21" s="62">
        <v>16041</v>
      </c>
      <c r="L21" s="63">
        <v>20</v>
      </c>
      <c r="M21" s="63">
        <v>19</v>
      </c>
      <c r="N21" s="63">
        <v>46</v>
      </c>
      <c r="O21" s="65">
        <v>56</v>
      </c>
      <c r="P21" s="62">
        <v>18281</v>
      </c>
      <c r="Q21" s="63">
        <v>10</v>
      </c>
      <c r="R21" s="63">
        <v>17</v>
      </c>
      <c r="S21" s="63">
        <v>58</v>
      </c>
      <c r="T21" s="66">
        <v>61</v>
      </c>
    </row>
    <row r="22" spans="1:20" ht="15" customHeight="1">
      <c r="A22" s="61" t="s">
        <v>67</v>
      </c>
      <c r="B22" s="62">
        <v>12871</v>
      </c>
      <c r="C22" s="63">
        <v>30894</v>
      </c>
      <c r="D22" s="63">
        <v>-39</v>
      </c>
      <c r="E22" s="63">
        <v>12</v>
      </c>
      <c r="F22" s="63">
        <v>43</v>
      </c>
      <c r="G22" s="63">
        <v>-31</v>
      </c>
      <c r="H22" s="63">
        <v>66</v>
      </c>
      <c r="I22" s="63">
        <v>74</v>
      </c>
      <c r="J22" s="64">
        <v>-8</v>
      </c>
      <c r="K22" s="62">
        <v>14771</v>
      </c>
      <c r="L22" s="63">
        <v>9</v>
      </c>
      <c r="M22" s="63">
        <v>14</v>
      </c>
      <c r="N22" s="63">
        <v>38</v>
      </c>
      <c r="O22" s="65">
        <v>38</v>
      </c>
      <c r="P22" s="62">
        <v>16123</v>
      </c>
      <c r="Q22" s="63">
        <v>3</v>
      </c>
      <c r="R22" s="63">
        <v>29</v>
      </c>
      <c r="S22" s="63">
        <v>28</v>
      </c>
      <c r="T22" s="66">
        <v>36</v>
      </c>
    </row>
    <row r="23" spans="1:20" ht="15" customHeight="1">
      <c r="A23" s="55" t="s">
        <v>68</v>
      </c>
      <c r="B23" s="56">
        <v>907</v>
      </c>
      <c r="C23" s="57">
        <v>2103</v>
      </c>
      <c r="D23" s="57">
        <v>-7</v>
      </c>
      <c r="E23" s="57">
        <v>1</v>
      </c>
      <c r="F23" s="57">
        <v>3</v>
      </c>
      <c r="G23" s="57">
        <v>-2</v>
      </c>
      <c r="H23" s="57">
        <v>4</v>
      </c>
      <c r="I23" s="57">
        <v>9</v>
      </c>
      <c r="J23" s="58">
        <v>-5</v>
      </c>
      <c r="K23" s="56">
        <v>966</v>
      </c>
      <c r="L23" s="57">
        <v>0</v>
      </c>
      <c r="M23" s="57">
        <v>2</v>
      </c>
      <c r="N23" s="57">
        <v>3</v>
      </c>
      <c r="O23" s="59">
        <v>3</v>
      </c>
      <c r="P23" s="56">
        <v>1137</v>
      </c>
      <c r="Q23" s="57">
        <v>1</v>
      </c>
      <c r="R23" s="57">
        <v>1</v>
      </c>
      <c r="S23" s="57">
        <v>1</v>
      </c>
      <c r="T23" s="60">
        <v>6</v>
      </c>
    </row>
    <row r="24" spans="1:20" ht="15" customHeight="1">
      <c r="A24" s="61" t="s">
        <v>69</v>
      </c>
      <c r="B24" s="62">
        <v>907</v>
      </c>
      <c r="C24" s="63">
        <v>2103</v>
      </c>
      <c r="D24" s="63">
        <v>-7</v>
      </c>
      <c r="E24" s="63">
        <v>1</v>
      </c>
      <c r="F24" s="63">
        <v>3</v>
      </c>
      <c r="G24" s="63">
        <v>-2</v>
      </c>
      <c r="H24" s="63">
        <v>4</v>
      </c>
      <c r="I24" s="63">
        <v>9</v>
      </c>
      <c r="J24" s="64">
        <v>-5</v>
      </c>
      <c r="K24" s="62">
        <v>966</v>
      </c>
      <c r="L24" s="63">
        <v>0</v>
      </c>
      <c r="M24" s="63">
        <v>2</v>
      </c>
      <c r="N24" s="63">
        <v>3</v>
      </c>
      <c r="O24" s="65">
        <v>3</v>
      </c>
      <c r="P24" s="62">
        <v>1137</v>
      </c>
      <c r="Q24" s="63">
        <v>1</v>
      </c>
      <c r="R24" s="63">
        <v>1</v>
      </c>
      <c r="S24" s="63">
        <v>1</v>
      </c>
      <c r="T24" s="66">
        <v>6</v>
      </c>
    </row>
    <row r="25" spans="1:20" ht="15" customHeight="1">
      <c r="A25" s="55" t="s">
        <v>70</v>
      </c>
      <c r="B25" s="56">
        <v>10744</v>
      </c>
      <c r="C25" s="57">
        <v>28264</v>
      </c>
      <c r="D25" s="57">
        <v>6</v>
      </c>
      <c r="E25" s="57">
        <v>21</v>
      </c>
      <c r="F25" s="57">
        <v>37</v>
      </c>
      <c r="G25" s="57">
        <v>-16</v>
      </c>
      <c r="H25" s="57">
        <v>95</v>
      </c>
      <c r="I25" s="57">
        <v>73</v>
      </c>
      <c r="J25" s="58">
        <v>22</v>
      </c>
      <c r="K25" s="56">
        <v>13438</v>
      </c>
      <c r="L25" s="57">
        <v>13</v>
      </c>
      <c r="M25" s="57">
        <v>18</v>
      </c>
      <c r="N25" s="57">
        <v>45</v>
      </c>
      <c r="O25" s="59">
        <v>34</v>
      </c>
      <c r="P25" s="56">
        <v>14826</v>
      </c>
      <c r="Q25" s="57">
        <v>8</v>
      </c>
      <c r="R25" s="57">
        <v>19</v>
      </c>
      <c r="S25" s="57">
        <v>50</v>
      </c>
      <c r="T25" s="60">
        <v>39</v>
      </c>
    </row>
    <row r="26" spans="1:20" ht="15" customHeight="1">
      <c r="A26" s="61" t="s">
        <v>71</v>
      </c>
      <c r="B26" s="62">
        <v>10744</v>
      </c>
      <c r="C26" s="63">
        <v>28264</v>
      </c>
      <c r="D26" s="63">
        <v>6</v>
      </c>
      <c r="E26" s="63">
        <v>21</v>
      </c>
      <c r="F26" s="63">
        <v>37</v>
      </c>
      <c r="G26" s="63">
        <v>-16</v>
      </c>
      <c r="H26" s="63">
        <v>95</v>
      </c>
      <c r="I26" s="63">
        <v>73</v>
      </c>
      <c r="J26" s="64">
        <v>22</v>
      </c>
      <c r="K26" s="62">
        <v>13438</v>
      </c>
      <c r="L26" s="63">
        <v>13</v>
      </c>
      <c r="M26" s="63">
        <v>18</v>
      </c>
      <c r="N26" s="63">
        <v>45</v>
      </c>
      <c r="O26" s="65">
        <v>34</v>
      </c>
      <c r="P26" s="62">
        <v>14826</v>
      </c>
      <c r="Q26" s="63">
        <v>8</v>
      </c>
      <c r="R26" s="63">
        <v>19</v>
      </c>
      <c r="S26" s="63">
        <v>50</v>
      </c>
      <c r="T26" s="66">
        <v>39</v>
      </c>
    </row>
    <row r="27" spans="1:20" ht="15" customHeight="1">
      <c r="A27" s="55" t="s">
        <v>72</v>
      </c>
      <c r="B27" s="56">
        <v>9698</v>
      </c>
      <c r="C27" s="57">
        <v>26727</v>
      </c>
      <c r="D27" s="57">
        <v>-10</v>
      </c>
      <c r="E27" s="57">
        <v>17</v>
      </c>
      <c r="F27" s="57">
        <v>26</v>
      </c>
      <c r="G27" s="57">
        <v>-9</v>
      </c>
      <c r="H27" s="57">
        <v>49</v>
      </c>
      <c r="I27" s="57">
        <v>50</v>
      </c>
      <c r="J27" s="58">
        <v>-1</v>
      </c>
      <c r="K27" s="56">
        <v>12613</v>
      </c>
      <c r="L27" s="57">
        <v>3</v>
      </c>
      <c r="M27" s="57">
        <v>16</v>
      </c>
      <c r="N27" s="57">
        <v>26</v>
      </c>
      <c r="O27" s="59">
        <v>28</v>
      </c>
      <c r="P27" s="56">
        <v>14114</v>
      </c>
      <c r="Q27" s="57">
        <v>14</v>
      </c>
      <c r="R27" s="57">
        <v>10</v>
      </c>
      <c r="S27" s="57">
        <v>23</v>
      </c>
      <c r="T27" s="60">
        <v>22</v>
      </c>
    </row>
    <row r="28" spans="1:20" ht="15" customHeight="1">
      <c r="A28" s="61" t="s">
        <v>73</v>
      </c>
      <c r="B28" s="62">
        <v>3591</v>
      </c>
      <c r="C28" s="63">
        <v>10117</v>
      </c>
      <c r="D28" s="63">
        <v>3</v>
      </c>
      <c r="E28" s="63">
        <v>7</v>
      </c>
      <c r="F28" s="63">
        <v>12</v>
      </c>
      <c r="G28" s="63">
        <v>-5</v>
      </c>
      <c r="H28" s="63">
        <v>20</v>
      </c>
      <c r="I28" s="63">
        <v>12</v>
      </c>
      <c r="J28" s="64">
        <v>8</v>
      </c>
      <c r="K28" s="62">
        <v>4735</v>
      </c>
      <c r="L28" s="63">
        <v>0</v>
      </c>
      <c r="M28" s="63">
        <v>6</v>
      </c>
      <c r="N28" s="63">
        <v>9</v>
      </c>
      <c r="O28" s="65">
        <v>6</v>
      </c>
      <c r="P28" s="62">
        <v>5382</v>
      </c>
      <c r="Q28" s="63">
        <v>7</v>
      </c>
      <c r="R28" s="63">
        <v>6</v>
      </c>
      <c r="S28" s="63">
        <v>11</v>
      </c>
      <c r="T28" s="66">
        <v>6</v>
      </c>
    </row>
    <row r="29" spans="1:20" ht="15" customHeight="1" thickBot="1">
      <c r="A29" s="67" t="s">
        <v>74</v>
      </c>
      <c r="B29" s="68">
        <v>6107</v>
      </c>
      <c r="C29" s="69">
        <v>16610</v>
      </c>
      <c r="D29" s="69">
        <v>-13</v>
      </c>
      <c r="E29" s="69">
        <v>10</v>
      </c>
      <c r="F29" s="69">
        <v>14</v>
      </c>
      <c r="G29" s="69">
        <v>-4</v>
      </c>
      <c r="H29" s="69">
        <v>29</v>
      </c>
      <c r="I29" s="69">
        <v>38</v>
      </c>
      <c r="J29" s="70">
        <v>-9</v>
      </c>
      <c r="K29" s="68">
        <v>7878</v>
      </c>
      <c r="L29" s="69">
        <v>3</v>
      </c>
      <c r="M29" s="69">
        <v>10</v>
      </c>
      <c r="N29" s="69">
        <v>17</v>
      </c>
      <c r="O29" s="71">
        <v>22</v>
      </c>
      <c r="P29" s="68">
        <v>8732</v>
      </c>
      <c r="Q29" s="69">
        <v>7</v>
      </c>
      <c r="R29" s="69">
        <v>4</v>
      </c>
      <c r="S29" s="69">
        <v>12</v>
      </c>
      <c r="T29" s="72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75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26"/>
      <c r="C4" s="24"/>
      <c r="D4" s="24"/>
      <c r="E4" s="24"/>
      <c r="F4" s="26" t="s">
        <v>76</v>
      </c>
      <c r="G4" s="24"/>
      <c r="H4" s="24"/>
    </row>
    <row r="5" spans="1:8" ht="23.25" customHeight="1">
      <c r="A5" s="24"/>
      <c r="B5" s="26"/>
      <c r="C5" s="162" t="s">
        <v>77</v>
      </c>
      <c r="D5" s="163"/>
      <c r="E5" s="164"/>
      <c r="F5" s="162" t="s">
        <v>78</v>
      </c>
      <c r="G5" s="164"/>
      <c r="H5" s="24"/>
    </row>
    <row r="6" spans="1:8" ht="23.25" customHeight="1">
      <c r="A6" s="24"/>
      <c r="B6" s="24"/>
      <c r="C6" s="73" t="s">
        <v>79</v>
      </c>
      <c r="D6" s="73" t="s">
        <v>80</v>
      </c>
      <c r="E6" s="73" t="s">
        <v>81</v>
      </c>
      <c r="F6" s="73" t="s">
        <v>79</v>
      </c>
      <c r="G6" s="73" t="s">
        <v>80</v>
      </c>
      <c r="H6" s="24"/>
    </row>
    <row r="7" spans="1:8" ht="23.25" customHeight="1">
      <c r="A7" s="24"/>
      <c r="B7" s="74" t="s">
        <v>82</v>
      </c>
      <c r="C7" s="75">
        <f>SUM(C8:C16)</f>
        <v>1616</v>
      </c>
      <c r="D7" s="75">
        <f>SUM(D8:D16)</f>
        <v>1565</v>
      </c>
      <c r="E7" s="75">
        <f>SUM(E8:E16)</f>
        <v>51</v>
      </c>
      <c r="F7" s="75">
        <v>100</v>
      </c>
      <c r="G7" s="75">
        <v>100</v>
      </c>
      <c r="H7" s="24"/>
    </row>
    <row r="8" spans="1:8" ht="23.25" customHeight="1">
      <c r="A8" s="24"/>
      <c r="B8" s="74" t="s">
        <v>83</v>
      </c>
      <c r="C8" s="75">
        <f>'[2]県外ﾌﾞﾛｯｸ別移動'!$J$6</f>
        <v>802</v>
      </c>
      <c r="D8" s="75">
        <f>'[2]県外ﾌﾞﾛｯｸ別移動'!$T$6</f>
        <v>709</v>
      </c>
      <c r="E8" s="75">
        <f>C8-D8</f>
        <v>93</v>
      </c>
      <c r="F8" s="75">
        <f>ROUND(C8/C$7,2)*100</f>
        <v>50</v>
      </c>
      <c r="G8" s="75">
        <f>ROUND(D8/D$7,2)*100</f>
        <v>45</v>
      </c>
      <c r="H8" s="24"/>
    </row>
    <row r="9" spans="1:8" ht="23.25" customHeight="1">
      <c r="A9" s="24"/>
      <c r="B9" s="74" t="s">
        <v>84</v>
      </c>
      <c r="C9" s="75">
        <f>'[2]県外ﾌﾞﾛｯｸ別移動'!$I$6</f>
        <v>41</v>
      </c>
      <c r="D9" s="75">
        <f>'[2]県外ﾌﾞﾛｯｸ別移動'!$S$6</f>
        <v>27</v>
      </c>
      <c r="E9" s="75">
        <f aca="true" t="shared" si="0" ref="E9:E16">C9-D9</f>
        <v>14</v>
      </c>
      <c r="F9" s="75">
        <f aca="true" t="shared" si="1" ref="F9:G16">ROUND(C9/C$7,2)*100</f>
        <v>3</v>
      </c>
      <c r="G9" s="75">
        <f t="shared" si="1"/>
        <v>2</v>
      </c>
      <c r="H9" s="24"/>
    </row>
    <row r="10" spans="1:8" ht="23.25" customHeight="1">
      <c r="A10" s="24"/>
      <c r="B10" s="74" t="s">
        <v>85</v>
      </c>
      <c r="C10" s="75">
        <f>'[2]県外ﾌﾞﾛｯｸ別移動'!$H$6</f>
        <v>110</v>
      </c>
      <c r="D10" s="75">
        <f>'[2]県外ﾌﾞﾛｯｸ別移動'!$R$6</f>
        <v>81</v>
      </c>
      <c r="E10" s="75">
        <f t="shared" si="0"/>
        <v>29</v>
      </c>
      <c r="F10" s="75">
        <f t="shared" si="1"/>
        <v>7.000000000000001</v>
      </c>
      <c r="G10" s="75">
        <f t="shared" si="1"/>
        <v>5</v>
      </c>
      <c r="H10" s="24"/>
    </row>
    <row r="11" spans="1:8" ht="23.25" customHeight="1">
      <c r="A11" s="24"/>
      <c r="B11" s="74" t="s">
        <v>86</v>
      </c>
      <c r="C11" s="75">
        <f>'[2]県外ﾌﾞﾛｯｸ別移動'!$G$6</f>
        <v>163</v>
      </c>
      <c r="D11" s="75">
        <f>'[2]県外ﾌﾞﾛｯｸ別移動'!$Q$6</f>
        <v>152</v>
      </c>
      <c r="E11" s="75">
        <f t="shared" si="0"/>
        <v>11</v>
      </c>
      <c r="F11" s="75">
        <f t="shared" si="1"/>
        <v>10</v>
      </c>
      <c r="G11" s="75">
        <f t="shared" si="1"/>
        <v>10</v>
      </c>
      <c r="H11" s="24"/>
    </row>
    <row r="12" spans="1:8" ht="23.25" customHeight="1">
      <c r="A12" s="24"/>
      <c r="B12" s="74" t="s">
        <v>87</v>
      </c>
      <c r="C12" s="75">
        <f>'[2]県外ﾌﾞﾛｯｸ別移動'!$F$6</f>
        <v>93</v>
      </c>
      <c r="D12" s="75">
        <f>'[2]県外ﾌﾞﾛｯｸ別移動'!$P$6</f>
        <v>91</v>
      </c>
      <c r="E12" s="75">
        <f t="shared" si="0"/>
        <v>2</v>
      </c>
      <c r="F12" s="75">
        <f t="shared" si="1"/>
        <v>6</v>
      </c>
      <c r="G12" s="75">
        <f t="shared" si="1"/>
        <v>6</v>
      </c>
      <c r="H12" s="24"/>
    </row>
    <row r="13" spans="1:8" ht="23.25" customHeight="1">
      <c r="A13" s="24"/>
      <c r="B13" s="74" t="s">
        <v>88</v>
      </c>
      <c r="C13" s="75">
        <f>'[2]県外ﾌﾞﾛｯｸ別移動'!$E$6</f>
        <v>268</v>
      </c>
      <c r="D13" s="75">
        <f>'[2]県外ﾌﾞﾛｯｸ別移動'!$O$6</f>
        <v>269</v>
      </c>
      <c r="E13" s="75">
        <f t="shared" si="0"/>
        <v>-1</v>
      </c>
      <c r="F13" s="75">
        <f t="shared" si="1"/>
        <v>17</v>
      </c>
      <c r="G13" s="75">
        <f t="shared" si="1"/>
        <v>17</v>
      </c>
      <c r="H13" s="24"/>
    </row>
    <row r="14" spans="1:8" ht="23.25" customHeight="1">
      <c r="A14" s="24"/>
      <c r="B14" s="74" t="s">
        <v>89</v>
      </c>
      <c r="C14" s="75">
        <f>'[2]県外ﾌﾞﾛｯｸ別移動'!$D$6</f>
        <v>18</v>
      </c>
      <c r="D14" s="75">
        <f>'[2]県外ﾌﾞﾛｯｸ別移動'!$N$6</f>
        <v>12</v>
      </c>
      <c r="E14" s="75">
        <f t="shared" si="0"/>
        <v>6</v>
      </c>
      <c r="F14" s="75">
        <f t="shared" si="1"/>
        <v>1</v>
      </c>
      <c r="G14" s="75">
        <f t="shared" si="1"/>
        <v>1</v>
      </c>
      <c r="H14" s="24"/>
    </row>
    <row r="15" spans="1:8" ht="23.25" customHeight="1">
      <c r="A15" s="24"/>
      <c r="B15" s="74" t="s">
        <v>90</v>
      </c>
      <c r="C15" s="75">
        <f>'[2]県外ﾌﾞﾛｯｸ別移動'!$C$6</f>
        <v>14</v>
      </c>
      <c r="D15" s="75">
        <f>'[2]県外ﾌﾞﾛｯｸ別移動'!$M$6</f>
        <v>18</v>
      </c>
      <c r="E15" s="75">
        <f t="shared" si="0"/>
        <v>-4</v>
      </c>
      <c r="F15" s="75">
        <f t="shared" si="1"/>
        <v>1</v>
      </c>
      <c r="G15" s="75">
        <f t="shared" si="1"/>
        <v>1</v>
      </c>
      <c r="H15" s="24"/>
    </row>
    <row r="16" spans="1:8" ht="23.25" customHeight="1">
      <c r="A16" s="24"/>
      <c r="B16" s="74" t="s">
        <v>91</v>
      </c>
      <c r="C16" s="75">
        <f>'[2]県外ﾌﾞﾛｯｸ別移動'!$K$6</f>
        <v>107</v>
      </c>
      <c r="D16" s="75">
        <f>'[2]県外ﾌﾞﾛｯｸ別移動'!$U$6</f>
        <v>206</v>
      </c>
      <c r="E16" s="75">
        <f t="shared" si="0"/>
        <v>-99</v>
      </c>
      <c r="F16" s="75">
        <f t="shared" si="1"/>
        <v>7.000000000000001</v>
      </c>
      <c r="G16" s="75">
        <f t="shared" si="1"/>
        <v>13</v>
      </c>
      <c r="H16" s="24"/>
    </row>
    <row r="17" spans="1:8" ht="16.5" customHeight="1">
      <c r="A17" s="24"/>
      <c r="B17" s="76" t="s">
        <v>92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99" customWidth="1"/>
  </cols>
  <sheetData>
    <row r="1" spans="15:16" ht="12.75">
      <c r="O1" s="172" t="s">
        <v>93</v>
      </c>
      <c r="P1" s="172"/>
    </row>
    <row r="2" spans="1:16" ht="18.75" customHeight="1">
      <c r="A2" s="173" t="s">
        <v>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174"/>
    </row>
    <row r="3" spans="2:16" ht="19.5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75" t="s">
        <v>95</v>
      </c>
      <c r="P3" s="175"/>
    </row>
    <row r="4" spans="1:16" ht="12.75">
      <c r="A4" s="176" t="s">
        <v>40</v>
      </c>
      <c r="B4" s="179" t="s">
        <v>96</v>
      </c>
      <c r="C4" s="182" t="s">
        <v>97</v>
      </c>
      <c r="D4" s="182"/>
      <c r="E4" s="182"/>
      <c r="F4" s="182"/>
      <c r="G4" s="182"/>
      <c r="H4" s="182"/>
      <c r="I4" s="182" t="s">
        <v>98</v>
      </c>
      <c r="J4" s="182"/>
      <c r="K4" s="182"/>
      <c r="L4" s="182"/>
      <c r="M4" s="182"/>
      <c r="N4" s="182"/>
      <c r="O4" s="183" t="s">
        <v>99</v>
      </c>
      <c r="P4" s="184"/>
    </row>
    <row r="5" spans="1:16" ht="12.75">
      <c r="A5" s="177"/>
      <c r="B5" s="180"/>
      <c r="C5" s="165" t="s">
        <v>100</v>
      </c>
      <c r="D5" s="166"/>
      <c r="E5" s="167"/>
      <c r="F5" s="165" t="s">
        <v>101</v>
      </c>
      <c r="G5" s="166"/>
      <c r="H5" s="167"/>
      <c r="I5" s="165" t="s">
        <v>100</v>
      </c>
      <c r="J5" s="166"/>
      <c r="K5" s="167"/>
      <c r="L5" s="165" t="s">
        <v>101</v>
      </c>
      <c r="M5" s="166"/>
      <c r="N5" s="167"/>
      <c r="O5" s="168" t="s">
        <v>100</v>
      </c>
      <c r="P5" s="170" t="s">
        <v>101</v>
      </c>
    </row>
    <row r="6" spans="1:16" ht="12.75">
      <c r="A6" s="178"/>
      <c r="B6" s="181"/>
      <c r="C6" s="78" t="s">
        <v>102</v>
      </c>
      <c r="D6" s="79" t="s">
        <v>103</v>
      </c>
      <c r="E6" s="80" t="s">
        <v>104</v>
      </c>
      <c r="F6" s="78" t="s">
        <v>102</v>
      </c>
      <c r="G6" s="79" t="s">
        <v>103</v>
      </c>
      <c r="H6" s="80" t="s">
        <v>104</v>
      </c>
      <c r="I6" s="78" t="s">
        <v>102</v>
      </c>
      <c r="J6" s="79" t="s">
        <v>103</v>
      </c>
      <c r="K6" s="80" t="s">
        <v>104</v>
      </c>
      <c r="L6" s="78" t="s">
        <v>102</v>
      </c>
      <c r="M6" s="79" t="s">
        <v>103</v>
      </c>
      <c r="N6" s="80" t="s">
        <v>104</v>
      </c>
      <c r="O6" s="169"/>
      <c r="P6" s="171"/>
    </row>
    <row r="7" spans="1:16" ht="15" customHeight="1">
      <c r="A7" s="81" t="s">
        <v>51</v>
      </c>
      <c r="B7" s="82">
        <v>5706</v>
      </c>
      <c r="C7" s="83">
        <v>1247</v>
      </c>
      <c r="D7" s="84">
        <v>605</v>
      </c>
      <c r="E7" s="85">
        <v>642</v>
      </c>
      <c r="F7" s="83">
        <v>1247</v>
      </c>
      <c r="G7" s="84">
        <v>605</v>
      </c>
      <c r="H7" s="85">
        <v>642</v>
      </c>
      <c r="I7" s="83">
        <v>1616</v>
      </c>
      <c r="J7" s="84">
        <v>897</v>
      </c>
      <c r="K7" s="85">
        <v>719</v>
      </c>
      <c r="L7" s="83">
        <v>1565</v>
      </c>
      <c r="M7" s="84">
        <v>830</v>
      </c>
      <c r="N7" s="85">
        <v>735</v>
      </c>
      <c r="O7" s="83">
        <v>17</v>
      </c>
      <c r="P7" s="86">
        <v>14</v>
      </c>
    </row>
    <row r="8" spans="1:16" ht="15" customHeight="1">
      <c r="A8" s="81" t="s">
        <v>52</v>
      </c>
      <c r="B8" s="82">
        <v>5426</v>
      </c>
      <c r="C8" s="83">
        <v>1147</v>
      </c>
      <c r="D8" s="84">
        <v>560</v>
      </c>
      <c r="E8" s="85">
        <v>587</v>
      </c>
      <c r="F8" s="83">
        <v>1163</v>
      </c>
      <c r="G8" s="84">
        <v>567</v>
      </c>
      <c r="H8" s="85">
        <v>596</v>
      </c>
      <c r="I8" s="83">
        <v>1568</v>
      </c>
      <c r="J8" s="84">
        <v>868</v>
      </c>
      <c r="K8" s="85">
        <v>700</v>
      </c>
      <c r="L8" s="83">
        <v>1517</v>
      </c>
      <c r="M8" s="84">
        <v>803</v>
      </c>
      <c r="N8" s="85">
        <v>714</v>
      </c>
      <c r="O8" s="83">
        <v>17</v>
      </c>
      <c r="P8" s="86">
        <v>14</v>
      </c>
    </row>
    <row r="9" spans="1:16" ht="15" customHeight="1">
      <c r="A9" s="81" t="s">
        <v>53</v>
      </c>
      <c r="B9" s="82">
        <v>280</v>
      </c>
      <c r="C9" s="83">
        <v>100</v>
      </c>
      <c r="D9" s="84">
        <v>45</v>
      </c>
      <c r="E9" s="85">
        <v>55</v>
      </c>
      <c r="F9" s="83">
        <v>84</v>
      </c>
      <c r="G9" s="84">
        <v>38</v>
      </c>
      <c r="H9" s="85">
        <v>46</v>
      </c>
      <c r="I9" s="83">
        <v>48</v>
      </c>
      <c r="J9" s="84">
        <v>29</v>
      </c>
      <c r="K9" s="85">
        <v>19</v>
      </c>
      <c r="L9" s="83">
        <v>48</v>
      </c>
      <c r="M9" s="84">
        <v>27</v>
      </c>
      <c r="N9" s="85">
        <v>21</v>
      </c>
      <c r="O9" s="83">
        <v>0</v>
      </c>
      <c r="P9" s="86">
        <v>0</v>
      </c>
    </row>
    <row r="10" spans="1:16" ht="15" customHeight="1">
      <c r="A10" s="87" t="s">
        <v>54</v>
      </c>
      <c r="B10" s="88">
        <v>2172</v>
      </c>
      <c r="C10" s="89">
        <v>414</v>
      </c>
      <c r="D10" s="90">
        <v>193</v>
      </c>
      <c r="E10" s="91">
        <v>221</v>
      </c>
      <c r="F10" s="89">
        <v>367</v>
      </c>
      <c r="G10" s="90">
        <v>193</v>
      </c>
      <c r="H10" s="91">
        <v>174</v>
      </c>
      <c r="I10" s="89">
        <v>707</v>
      </c>
      <c r="J10" s="90">
        <v>398</v>
      </c>
      <c r="K10" s="91">
        <v>309</v>
      </c>
      <c r="L10" s="89">
        <v>680</v>
      </c>
      <c r="M10" s="90">
        <v>375</v>
      </c>
      <c r="N10" s="91">
        <v>305</v>
      </c>
      <c r="O10" s="89">
        <v>4</v>
      </c>
      <c r="P10" s="92">
        <v>0</v>
      </c>
    </row>
    <row r="11" spans="1:16" ht="15" customHeight="1">
      <c r="A11" s="87" t="s">
        <v>55</v>
      </c>
      <c r="B11" s="88">
        <v>728</v>
      </c>
      <c r="C11" s="89">
        <v>153</v>
      </c>
      <c r="D11" s="90">
        <v>82</v>
      </c>
      <c r="E11" s="91">
        <v>71</v>
      </c>
      <c r="F11" s="89">
        <v>190</v>
      </c>
      <c r="G11" s="90">
        <v>76</v>
      </c>
      <c r="H11" s="91">
        <v>114</v>
      </c>
      <c r="I11" s="89">
        <v>160</v>
      </c>
      <c r="J11" s="90">
        <v>91</v>
      </c>
      <c r="K11" s="91">
        <v>69</v>
      </c>
      <c r="L11" s="89">
        <v>222</v>
      </c>
      <c r="M11" s="90">
        <v>115</v>
      </c>
      <c r="N11" s="91">
        <v>107</v>
      </c>
      <c r="O11" s="89">
        <v>1</v>
      </c>
      <c r="P11" s="92">
        <v>2</v>
      </c>
    </row>
    <row r="12" spans="1:16" ht="15" customHeight="1">
      <c r="A12" s="87" t="s">
        <v>56</v>
      </c>
      <c r="B12" s="88">
        <v>457</v>
      </c>
      <c r="C12" s="89">
        <v>82</v>
      </c>
      <c r="D12" s="90">
        <v>48</v>
      </c>
      <c r="E12" s="91">
        <v>34</v>
      </c>
      <c r="F12" s="89">
        <v>40</v>
      </c>
      <c r="G12" s="90">
        <v>24</v>
      </c>
      <c r="H12" s="91">
        <v>16</v>
      </c>
      <c r="I12" s="89">
        <v>179</v>
      </c>
      <c r="J12" s="90">
        <v>115</v>
      </c>
      <c r="K12" s="91">
        <v>64</v>
      </c>
      <c r="L12" s="89">
        <v>153</v>
      </c>
      <c r="M12" s="90">
        <v>91</v>
      </c>
      <c r="N12" s="91">
        <v>62</v>
      </c>
      <c r="O12" s="89">
        <v>3</v>
      </c>
      <c r="P12" s="92">
        <v>0</v>
      </c>
    </row>
    <row r="13" spans="1:16" ht="15" customHeight="1">
      <c r="A13" s="87" t="s">
        <v>57</v>
      </c>
      <c r="B13" s="88">
        <v>301</v>
      </c>
      <c r="C13" s="89">
        <v>34</v>
      </c>
      <c r="D13" s="90">
        <v>20</v>
      </c>
      <c r="E13" s="91">
        <v>14</v>
      </c>
      <c r="F13" s="89">
        <v>35</v>
      </c>
      <c r="G13" s="90">
        <v>21</v>
      </c>
      <c r="H13" s="91">
        <v>14</v>
      </c>
      <c r="I13" s="89">
        <v>129</v>
      </c>
      <c r="J13" s="90">
        <v>55</v>
      </c>
      <c r="K13" s="91">
        <v>74</v>
      </c>
      <c r="L13" s="89">
        <v>103</v>
      </c>
      <c r="M13" s="90">
        <v>42</v>
      </c>
      <c r="N13" s="91">
        <v>61</v>
      </c>
      <c r="O13" s="89">
        <v>0</v>
      </c>
      <c r="P13" s="92">
        <v>0</v>
      </c>
    </row>
    <row r="14" spans="1:16" ht="15" customHeight="1">
      <c r="A14" s="87" t="s">
        <v>58</v>
      </c>
      <c r="B14" s="88">
        <v>281</v>
      </c>
      <c r="C14" s="89">
        <v>57</v>
      </c>
      <c r="D14" s="90">
        <v>31</v>
      </c>
      <c r="E14" s="91">
        <v>26</v>
      </c>
      <c r="F14" s="89">
        <v>73</v>
      </c>
      <c r="G14" s="90">
        <v>30</v>
      </c>
      <c r="H14" s="91">
        <v>43</v>
      </c>
      <c r="I14" s="89">
        <v>88</v>
      </c>
      <c r="J14" s="90">
        <v>51</v>
      </c>
      <c r="K14" s="91">
        <v>37</v>
      </c>
      <c r="L14" s="89">
        <v>63</v>
      </c>
      <c r="M14" s="90">
        <v>30</v>
      </c>
      <c r="N14" s="91">
        <v>33</v>
      </c>
      <c r="O14" s="89">
        <v>0</v>
      </c>
      <c r="P14" s="92">
        <v>0</v>
      </c>
    </row>
    <row r="15" spans="1:16" ht="15" customHeight="1">
      <c r="A15" s="87" t="s">
        <v>59</v>
      </c>
      <c r="B15" s="88">
        <v>180</v>
      </c>
      <c r="C15" s="89">
        <v>50</v>
      </c>
      <c r="D15" s="90">
        <v>19</v>
      </c>
      <c r="E15" s="91">
        <v>31</v>
      </c>
      <c r="F15" s="89">
        <v>57</v>
      </c>
      <c r="G15" s="90">
        <v>26</v>
      </c>
      <c r="H15" s="91">
        <v>31</v>
      </c>
      <c r="I15" s="89">
        <v>37</v>
      </c>
      <c r="J15" s="90">
        <v>15</v>
      </c>
      <c r="K15" s="91">
        <v>22</v>
      </c>
      <c r="L15" s="89">
        <v>35</v>
      </c>
      <c r="M15" s="90">
        <v>22</v>
      </c>
      <c r="N15" s="91">
        <v>13</v>
      </c>
      <c r="O15" s="89">
        <v>1</v>
      </c>
      <c r="P15" s="92">
        <v>0</v>
      </c>
    </row>
    <row r="16" spans="1:16" ht="15" customHeight="1">
      <c r="A16" s="87" t="s">
        <v>60</v>
      </c>
      <c r="B16" s="88">
        <v>86</v>
      </c>
      <c r="C16" s="89">
        <v>27</v>
      </c>
      <c r="D16" s="90">
        <v>11</v>
      </c>
      <c r="E16" s="91">
        <v>16</v>
      </c>
      <c r="F16" s="89">
        <v>37</v>
      </c>
      <c r="G16" s="90">
        <v>14</v>
      </c>
      <c r="H16" s="91">
        <v>23</v>
      </c>
      <c r="I16" s="89">
        <v>11</v>
      </c>
      <c r="J16" s="90">
        <v>7</v>
      </c>
      <c r="K16" s="91">
        <v>4</v>
      </c>
      <c r="L16" s="89">
        <v>11</v>
      </c>
      <c r="M16" s="90">
        <v>5</v>
      </c>
      <c r="N16" s="91">
        <v>6</v>
      </c>
      <c r="O16" s="89">
        <v>0</v>
      </c>
      <c r="P16" s="92">
        <v>0</v>
      </c>
    </row>
    <row r="17" spans="1:16" ht="15" customHeight="1">
      <c r="A17" s="87" t="s">
        <v>61</v>
      </c>
      <c r="B17" s="88">
        <v>80</v>
      </c>
      <c r="C17" s="89">
        <v>17</v>
      </c>
      <c r="D17" s="90">
        <v>6</v>
      </c>
      <c r="E17" s="91">
        <v>11</v>
      </c>
      <c r="F17" s="89">
        <v>24</v>
      </c>
      <c r="G17" s="90">
        <v>14</v>
      </c>
      <c r="H17" s="91">
        <v>10</v>
      </c>
      <c r="I17" s="89">
        <v>20</v>
      </c>
      <c r="J17" s="90">
        <v>6</v>
      </c>
      <c r="K17" s="91">
        <v>14</v>
      </c>
      <c r="L17" s="89">
        <v>19</v>
      </c>
      <c r="M17" s="90">
        <v>6</v>
      </c>
      <c r="N17" s="91">
        <v>13</v>
      </c>
      <c r="O17" s="89">
        <v>0</v>
      </c>
      <c r="P17" s="92">
        <v>0</v>
      </c>
    </row>
    <row r="18" spans="1:16" ht="15" customHeight="1">
      <c r="A18" s="87" t="s">
        <v>62</v>
      </c>
      <c r="B18" s="88">
        <v>132</v>
      </c>
      <c r="C18" s="89">
        <v>29</v>
      </c>
      <c r="D18" s="90">
        <v>13</v>
      </c>
      <c r="E18" s="91">
        <v>16</v>
      </c>
      <c r="F18" s="89">
        <v>28</v>
      </c>
      <c r="G18" s="90">
        <v>14</v>
      </c>
      <c r="H18" s="91">
        <v>14</v>
      </c>
      <c r="I18" s="89">
        <v>31</v>
      </c>
      <c r="J18" s="90">
        <v>19</v>
      </c>
      <c r="K18" s="91">
        <v>12</v>
      </c>
      <c r="L18" s="89">
        <v>27</v>
      </c>
      <c r="M18" s="90">
        <v>15</v>
      </c>
      <c r="N18" s="91">
        <v>12</v>
      </c>
      <c r="O18" s="89">
        <v>7</v>
      </c>
      <c r="P18" s="92">
        <v>10</v>
      </c>
    </row>
    <row r="19" spans="1:16" ht="15" customHeight="1">
      <c r="A19" s="87" t="s">
        <v>63</v>
      </c>
      <c r="B19" s="88">
        <v>198</v>
      </c>
      <c r="C19" s="89">
        <v>62</v>
      </c>
      <c r="D19" s="90">
        <v>33</v>
      </c>
      <c r="E19" s="91">
        <v>29</v>
      </c>
      <c r="F19" s="89">
        <v>67</v>
      </c>
      <c r="G19" s="90">
        <v>32</v>
      </c>
      <c r="H19" s="91">
        <v>35</v>
      </c>
      <c r="I19" s="89">
        <v>34</v>
      </c>
      <c r="J19" s="90">
        <v>17</v>
      </c>
      <c r="K19" s="91">
        <v>17</v>
      </c>
      <c r="L19" s="89">
        <v>35</v>
      </c>
      <c r="M19" s="90">
        <v>19</v>
      </c>
      <c r="N19" s="91">
        <v>16</v>
      </c>
      <c r="O19" s="89">
        <v>0</v>
      </c>
      <c r="P19" s="92">
        <v>0</v>
      </c>
    </row>
    <row r="20" spans="1:16" ht="15" customHeight="1">
      <c r="A20" s="87" t="s">
        <v>64</v>
      </c>
      <c r="B20" s="88">
        <v>292</v>
      </c>
      <c r="C20" s="89">
        <v>65</v>
      </c>
      <c r="D20" s="90">
        <v>31</v>
      </c>
      <c r="E20" s="91">
        <v>34</v>
      </c>
      <c r="F20" s="89">
        <v>67</v>
      </c>
      <c r="G20" s="90">
        <v>33</v>
      </c>
      <c r="H20" s="91">
        <v>34</v>
      </c>
      <c r="I20" s="89">
        <v>79</v>
      </c>
      <c r="J20" s="90">
        <v>47</v>
      </c>
      <c r="K20" s="91">
        <v>32</v>
      </c>
      <c r="L20" s="89">
        <v>81</v>
      </c>
      <c r="M20" s="90">
        <v>45</v>
      </c>
      <c r="N20" s="91">
        <v>36</v>
      </c>
      <c r="O20" s="89">
        <v>0</v>
      </c>
      <c r="P20" s="92">
        <v>0</v>
      </c>
    </row>
    <row r="21" spans="1:16" ht="15" customHeight="1">
      <c r="A21" s="87" t="s">
        <v>65</v>
      </c>
      <c r="B21" s="88">
        <v>158</v>
      </c>
      <c r="C21" s="89">
        <v>53</v>
      </c>
      <c r="D21" s="90">
        <v>20</v>
      </c>
      <c r="E21" s="91">
        <v>33</v>
      </c>
      <c r="F21" s="89">
        <v>46</v>
      </c>
      <c r="G21" s="90">
        <v>24</v>
      </c>
      <c r="H21" s="91">
        <v>22</v>
      </c>
      <c r="I21" s="89">
        <v>28</v>
      </c>
      <c r="J21" s="90">
        <v>17</v>
      </c>
      <c r="K21" s="91">
        <v>11</v>
      </c>
      <c r="L21" s="89">
        <v>31</v>
      </c>
      <c r="M21" s="90">
        <v>12</v>
      </c>
      <c r="N21" s="91">
        <v>19</v>
      </c>
      <c r="O21" s="89">
        <v>0</v>
      </c>
      <c r="P21" s="92">
        <v>0</v>
      </c>
    </row>
    <row r="22" spans="1:16" ht="15" customHeight="1">
      <c r="A22" s="87" t="s">
        <v>66</v>
      </c>
      <c r="B22" s="88">
        <v>221</v>
      </c>
      <c r="C22" s="89">
        <v>70</v>
      </c>
      <c r="D22" s="90">
        <v>32</v>
      </c>
      <c r="E22" s="91">
        <v>38</v>
      </c>
      <c r="F22" s="89">
        <v>81</v>
      </c>
      <c r="G22" s="90">
        <v>39</v>
      </c>
      <c r="H22" s="91">
        <v>42</v>
      </c>
      <c r="I22" s="89">
        <v>33</v>
      </c>
      <c r="J22" s="90">
        <v>13</v>
      </c>
      <c r="K22" s="91">
        <v>20</v>
      </c>
      <c r="L22" s="89">
        <v>36</v>
      </c>
      <c r="M22" s="90">
        <v>17</v>
      </c>
      <c r="N22" s="91">
        <v>19</v>
      </c>
      <c r="O22" s="89">
        <v>1</v>
      </c>
      <c r="P22" s="92">
        <v>0</v>
      </c>
    </row>
    <row r="23" spans="1:16" ht="15" customHeight="1">
      <c r="A23" s="87" t="s">
        <v>67</v>
      </c>
      <c r="B23" s="88">
        <v>140</v>
      </c>
      <c r="C23" s="89">
        <v>34</v>
      </c>
      <c r="D23" s="90">
        <v>21</v>
      </c>
      <c r="E23" s="91">
        <v>13</v>
      </c>
      <c r="F23" s="89">
        <v>51</v>
      </c>
      <c r="G23" s="90">
        <v>27</v>
      </c>
      <c r="H23" s="91">
        <v>24</v>
      </c>
      <c r="I23" s="89">
        <v>32</v>
      </c>
      <c r="J23" s="90">
        <v>17</v>
      </c>
      <c r="K23" s="91">
        <v>15</v>
      </c>
      <c r="L23" s="89">
        <v>21</v>
      </c>
      <c r="M23" s="90">
        <v>9</v>
      </c>
      <c r="N23" s="91">
        <v>12</v>
      </c>
      <c r="O23" s="89">
        <v>0</v>
      </c>
      <c r="P23" s="92">
        <v>2</v>
      </c>
    </row>
    <row r="24" spans="1:16" ht="15" customHeight="1">
      <c r="A24" s="81" t="s">
        <v>68</v>
      </c>
      <c r="B24" s="82">
        <v>13</v>
      </c>
      <c r="C24" s="83">
        <v>1</v>
      </c>
      <c r="D24" s="84">
        <v>0</v>
      </c>
      <c r="E24" s="85">
        <v>1</v>
      </c>
      <c r="F24" s="83">
        <v>6</v>
      </c>
      <c r="G24" s="84">
        <v>2</v>
      </c>
      <c r="H24" s="85">
        <v>4</v>
      </c>
      <c r="I24" s="83">
        <v>3</v>
      </c>
      <c r="J24" s="84">
        <v>3</v>
      </c>
      <c r="K24" s="85">
        <v>0</v>
      </c>
      <c r="L24" s="83">
        <v>3</v>
      </c>
      <c r="M24" s="84">
        <v>1</v>
      </c>
      <c r="N24" s="85">
        <v>2</v>
      </c>
      <c r="O24" s="83">
        <v>0</v>
      </c>
      <c r="P24" s="86">
        <v>0</v>
      </c>
    </row>
    <row r="25" spans="1:16" ht="15" customHeight="1">
      <c r="A25" s="87" t="s">
        <v>69</v>
      </c>
      <c r="B25" s="88">
        <v>13</v>
      </c>
      <c r="C25" s="89">
        <v>1</v>
      </c>
      <c r="D25" s="90">
        <v>0</v>
      </c>
      <c r="E25" s="91">
        <v>1</v>
      </c>
      <c r="F25" s="89">
        <v>6</v>
      </c>
      <c r="G25" s="90">
        <v>2</v>
      </c>
      <c r="H25" s="91">
        <v>4</v>
      </c>
      <c r="I25" s="89">
        <v>3</v>
      </c>
      <c r="J25" s="90">
        <v>3</v>
      </c>
      <c r="K25" s="91">
        <v>0</v>
      </c>
      <c r="L25" s="89">
        <v>3</v>
      </c>
      <c r="M25" s="90">
        <v>1</v>
      </c>
      <c r="N25" s="91">
        <v>2</v>
      </c>
      <c r="O25" s="89">
        <v>0</v>
      </c>
      <c r="P25" s="92">
        <v>0</v>
      </c>
    </row>
    <row r="26" spans="1:16" ht="15" customHeight="1">
      <c r="A26" s="81" t="s">
        <v>70</v>
      </c>
      <c r="B26" s="82">
        <v>168</v>
      </c>
      <c r="C26" s="83">
        <v>72</v>
      </c>
      <c r="D26" s="84">
        <v>32</v>
      </c>
      <c r="E26" s="85">
        <v>40</v>
      </c>
      <c r="F26" s="83">
        <v>47</v>
      </c>
      <c r="G26" s="84">
        <v>22</v>
      </c>
      <c r="H26" s="85">
        <v>25</v>
      </c>
      <c r="I26" s="83">
        <v>23</v>
      </c>
      <c r="J26" s="84">
        <v>13</v>
      </c>
      <c r="K26" s="85">
        <v>10</v>
      </c>
      <c r="L26" s="83">
        <v>26</v>
      </c>
      <c r="M26" s="84">
        <v>12</v>
      </c>
      <c r="N26" s="85">
        <v>14</v>
      </c>
      <c r="O26" s="83">
        <v>0</v>
      </c>
      <c r="P26" s="86">
        <v>0</v>
      </c>
    </row>
    <row r="27" spans="1:16" ht="15" customHeight="1">
      <c r="A27" s="87" t="s">
        <v>71</v>
      </c>
      <c r="B27" s="88">
        <v>168</v>
      </c>
      <c r="C27" s="89">
        <v>72</v>
      </c>
      <c r="D27" s="90">
        <v>32</v>
      </c>
      <c r="E27" s="91">
        <v>40</v>
      </c>
      <c r="F27" s="89">
        <v>47</v>
      </c>
      <c r="G27" s="90">
        <v>22</v>
      </c>
      <c r="H27" s="91">
        <v>25</v>
      </c>
      <c r="I27" s="89">
        <v>23</v>
      </c>
      <c r="J27" s="90">
        <v>13</v>
      </c>
      <c r="K27" s="91">
        <v>10</v>
      </c>
      <c r="L27" s="89">
        <v>26</v>
      </c>
      <c r="M27" s="90">
        <v>12</v>
      </c>
      <c r="N27" s="91">
        <v>14</v>
      </c>
      <c r="O27" s="89">
        <v>0</v>
      </c>
      <c r="P27" s="92">
        <v>0</v>
      </c>
    </row>
    <row r="28" spans="1:16" ht="15" customHeight="1">
      <c r="A28" s="81" t="s">
        <v>72</v>
      </c>
      <c r="B28" s="82">
        <v>99</v>
      </c>
      <c r="C28" s="83">
        <v>27</v>
      </c>
      <c r="D28" s="84">
        <v>13</v>
      </c>
      <c r="E28" s="85">
        <v>14</v>
      </c>
      <c r="F28" s="83">
        <v>31</v>
      </c>
      <c r="G28" s="84">
        <v>14</v>
      </c>
      <c r="H28" s="85">
        <v>17</v>
      </c>
      <c r="I28" s="83">
        <v>22</v>
      </c>
      <c r="J28" s="84">
        <v>13</v>
      </c>
      <c r="K28" s="85">
        <v>9</v>
      </c>
      <c r="L28" s="83">
        <v>19</v>
      </c>
      <c r="M28" s="84">
        <v>14</v>
      </c>
      <c r="N28" s="85">
        <v>5</v>
      </c>
      <c r="O28" s="83">
        <v>0</v>
      </c>
      <c r="P28" s="86">
        <v>0</v>
      </c>
    </row>
    <row r="29" spans="1:16" ht="15" customHeight="1">
      <c r="A29" s="87" t="s">
        <v>73</v>
      </c>
      <c r="B29" s="88">
        <v>32</v>
      </c>
      <c r="C29" s="89">
        <v>14</v>
      </c>
      <c r="D29" s="90">
        <v>6</v>
      </c>
      <c r="E29" s="91">
        <v>8</v>
      </c>
      <c r="F29" s="89">
        <v>7</v>
      </c>
      <c r="G29" s="90">
        <v>2</v>
      </c>
      <c r="H29" s="91">
        <v>5</v>
      </c>
      <c r="I29" s="89">
        <v>6</v>
      </c>
      <c r="J29" s="90">
        <v>3</v>
      </c>
      <c r="K29" s="91">
        <v>3</v>
      </c>
      <c r="L29" s="89">
        <v>5</v>
      </c>
      <c r="M29" s="90">
        <v>4</v>
      </c>
      <c r="N29" s="91">
        <v>1</v>
      </c>
      <c r="O29" s="89">
        <v>0</v>
      </c>
      <c r="P29" s="92">
        <v>0</v>
      </c>
    </row>
    <row r="30" spans="1:16" ht="15" customHeight="1" thickBot="1">
      <c r="A30" s="93" t="s">
        <v>74</v>
      </c>
      <c r="B30" s="94">
        <v>67</v>
      </c>
      <c r="C30" s="95">
        <v>13</v>
      </c>
      <c r="D30" s="96">
        <v>7</v>
      </c>
      <c r="E30" s="97">
        <v>6</v>
      </c>
      <c r="F30" s="95">
        <v>24</v>
      </c>
      <c r="G30" s="96">
        <v>12</v>
      </c>
      <c r="H30" s="97">
        <v>12</v>
      </c>
      <c r="I30" s="95">
        <v>16</v>
      </c>
      <c r="J30" s="96">
        <v>10</v>
      </c>
      <c r="K30" s="97">
        <v>6</v>
      </c>
      <c r="L30" s="95">
        <v>14</v>
      </c>
      <c r="M30" s="96">
        <v>10</v>
      </c>
      <c r="N30" s="97">
        <v>4</v>
      </c>
      <c r="O30" s="95">
        <v>0</v>
      </c>
      <c r="P30" s="98">
        <v>0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85" t="s">
        <v>105</v>
      </c>
      <c r="T1" s="185"/>
    </row>
    <row r="2" spans="2:20" ht="18.75" customHeight="1">
      <c r="B2" s="186" t="s">
        <v>106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00"/>
      <c r="T2" s="100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87" t="s">
        <v>95</v>
      </c>
      <c r="S3" s="187"/>
      <c r="T3" s="187"/>
    </row>
    <row r="4" spans="1:20" s="108" customFormat="1" ht="27.75" customHeight="1">
      <c r="A4" s="102" t="s">
        <v>107</v>
      </c>
      <c r="B4" s="103" t="s">
        <v>108</v>
      </c>
      <c r="C4" s="104" t="s">
        <v>109</v>
      </c>
      <c r="D4" s="104" t="s">
        <v>110</v>
      </c>
      <c r="E4" s="104" t="s">
        <v>111</v>
      </c>
      <c r="F4" s="104" t="s">
        <v>112</v>
      </c>
      <c r="G4" s="104" t="s">
        <v>113</v>
      </c>
      <c r="H4" s="105" t="s">
        <v>114</v>
      </c>
      <c r="I4" s="104" t="s">
        <v>115</v>
      </c>
      <c r="J4" s="104" t="s">
        <v>116</v>
      </c>
      <c r="K4" s="104" t="s">
        <v>117</v>
      </c>
      <c r="L4" s="104" t="s">
        <v>118</v>
      </c>
      <c r="M4" s="104" t="s">
        <v>119</v>
      </c>
      <c r="N4" s="104" t="s">
        <v>120</v>
      </c>
      <c r="O4" s="104" t="s">
        <v>121</v>
      </c>
      <c r="P4" s="104" t="s">
        <v>122</v>
      </c>
      <c r="Q4" s="104" t="s">
        <v>123</v>
      </c>
      <c r="R4" s="104" t="s">
        <v>124</v>
      </c>
      <c r="S4" s="106" t="s">
        <v>125</v>
      </c>
      <c r="T4" s="107" t="s">
        <v>126</v>
      </c>
    </row>
    <row r="5" spans="1:20" ht="21" customHeight="1">
      <c r="A5" s="109" t="s">
        <v>54</v>
      </c>
      <c r="B5" s="110" t="s">
        <v>127</v>
      </c>
      <c r="C5" s="111">
        <v>120</v>
      </c>
      <c r="D5" s="111">
        <v>7</v>
      </c>
      <c r="E5" s="111">
        <v>9</v>
      </c>
      <c r="F5" s="111">
        <v>43</v>
      </c>
      <c r="G5" s="111">
        <v>34</v>
      </c>
      <c r="H5" s="111">
        <v>18</v>
      </c>
      <c r="I5" s="111">
        <v>16</v>
      </c>
      <c r="J5" s="111">
        <v>4</v>
      </c>
      <c r="K5" s="111">
        <v>20</v>
      </c>
      <c r="L5" s="111">
        <v>15</v>
      </c>
      <c r="M5" s="111">
        <v>31</v>
      </c>
      <c r="N5" s="111">
        <v>62</v>
      </c>
      <c r="O5" s="111">
        <v>11</v>
      </c>
      <c r="P5" s="111">
        <v>1</v>
      </c>
      <c r="Q5" s="111">
        <v>17</v>
      </c>
      <c r="R5" s="111">
        <v>1</v>
      </c>
      <c r="S5" s="112">
        <v>5</v>
      </c>
      <c r="T5" s="113">
        <v>414</v>
      </c>
    </row>
    <row r="6" spans="1:20" ht="21" customHeight="1">
      <c r="A6" s="109" t="s">
        <v>55</v>
      </c>
      <c r="B6" s="114">
        <v>76</v>
      </c>
      <c r="C6" s="115" t="s">
        <v>127</v>
      </c>
      <c r="D6" s="116">
        <v>3</v>
      </c>
      <c r="E6" s="116">
        <v>4</v>
      </c>
      <c r="F6" s="116">
        <v>2</v>
      </c>
      <c r="G6" s="116">
        <v>1</v>
      </c>
      <c r="H6" s="116">
        <v>2</v>
      </c>
      <c r="I6" s="116">
        <v>2</v>
      </c>
      <c r="J6" s="116">
        <v>5</v>
      </c>
      <c r="K6" s="116">
        <v>12</v>
      </c>
      <c r="L6" s="116">
        <v>6</v>
      </c>
      <c r="M6" s="116">
        <v>3</v>
      </c>
      <c r="N6" s="116">
        <v>11</v>
      </c>
      <c r="O6" s="116">
        <v>13</v>
      </c>
      <c r="P6" s="116">
        <v>0</v>
      </c>
      <c r="Q6" s="116">
        <v>10</v>
      </c>
      <c r="R6" s="116">
        <v>2</v>
      </c>
      <c r="S6" s="117">
        <v>1</v>
      </c>
      <c r="T6" s="118">
        <v>153</v>
      </c>
    </row>
    <row r="7" spans="1:20" ht="21" customHeight="1">
      <c r="A7" s="109" t="s">
        <v>56</v>
      </c>
      <c r="B7" s="114">
        <v>22</v>
      </c>
      <c r="C7" s="116">
        <v>5</v>
      </c>
      <c r="D7" s="115" t="s">
        <v>127</v>
      </c>
      <c r="E7" s="116">
        <v>8</v>
      </c>
      <c r="F7" s="116">
        <v>5</v>
      </c>
      <c r="G7" s="116">
        <v>3</v>
      </c>
      <c r="H7" s="116">
        <v>5</v>
      </c>
      <c r="I7" s="116">
        <v>0</v>
      </c>
      <c r="J7" s="116">
        <v>2</v>
      </c>
      <c r="K7" s="116">
        <v>2</v>
      </c>
      <c r="L7" s="116">
        <v>25</v>
      </c>
      <c r="M7" s="116">
        <v>0</v>
      </c>
      <c r="N7" s="116">
        <v>0</v>
      </c>
      <c r="O7" s="116">
        <v>3</v>
      </c>
      <c r="P7" s="116">
        <v>0</v>
      </c>
      <c r="Q7" s="116">
        <v>1</v>
      </c>
      <c r="R7" s="116">
        <v>0</v>
      </c>
      <c r="S7" s="117">
        <v>1</v>
      </c>
      <c r="T7" s="118">
        <v>82</v>
      </c>
    </row>
    <row r="8" spans="1:20" ht="21" customHeight="1">
      <c r="A8" s="109" t="s">
        <v>57</v>
      </c>
      <c r="B8" s="114">
        <v>18</v>
      </c>
      <c r="C8" s="116">
        <v>3</v>
      </c>
      <c r="D8" s="116">
        <v>7</v>
      </c>
      <c r="E8" s="115" t="s">
        <v>127</v>
      </c>
      <c r="F8" s="116">
        <v>1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1</v>
      </c>
      <c r="P8" s="116">
        <v>0</v>
      </c>
      <c r="Q8" s="116">
        <v>1</v>
      </c>
      <c r="R8" s="116">
        <v>1</v>
      </c>
      <c r="S8" s="117">
        <v>2</v>
      </c>
      <c r="T8" s="118">
        <v>34</v>
      </c>
    </row>
    <row r="9" spans="1:20" ht="21" customHeight="1">
      <c r="A9" s="109" t="s">
        <v>58</v>
      </c>
      <c r="B9" s="114">
        <v>35</v>
      </c>
      <c r="C9" s="116">
        <v>4</v>
      </c>
      <c r="D9" s="116">
        <v>0</v>
      </c>
      <c r="E9" s="116">
        <v>4</v>
      </c>
      <c r="F9" s="115" t="s">
        <v>127</v>
      </c>
      <c r="G9" s="116">
        <v>5</v>
      </c>
      <c r="H9" s="116">
        <v>3</v>
      </c>
      <c r="I9" s="116">
        <v>2</v>
      </c>
      <c r="J9" s="116">
        <v>0</v>
      </c>
      <c r="K9" s="116">
        <v>0</v>
      </c>
      <c r="L9" s="116">
        <v>0</v>
      </c>
      <c r="M9" s="116">
        <v>4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7">
        <v>0</v>
      </c>
      <c r="T9" s="118">
        <v>57</v>
      </c>
    </row>
    <row r="10" spans="1:20" ht="21" customHeight="1">
      <c r="A10" s="109" t="s">
        <v>59</v>
      </c>
      <c r="B10" s="114">
        <v>29</v>
      </c>
      <c r="C10" s="116">
        <v>0</v>
      </c>
      <c r="D10" s="116">
        <v>4</v>
      </c>
      <c r="E10" s="116">
        <v>1</v>
      </c>
      <c r="F10" s="116">
        <v>3</v>
      </c>
      <c r="G10" s="115" t="s">
        <v>127</v>
      </c>
      <c r="H10" s="116">
        <v>5</v>
      </c>
      <c r="I10" s="116">
        <v>0</v>
      </c>
      <c r="J10" s="116">
        <v>0</v>
      </c>
      <c r="K10" s="116">
        <v>5</v>
      </c>
      <c r="L10" s="116">
        <v>0</v>
      </c>
      <c r="M10" s="116">
        <v>2</v>
      </c>
      <c r="N10" s="116">
        <v>0</v>
      </c>
      <c r="O10" s="116">
        <v>0</v>
      </c>
      <c r="P10" s="116">
        <v>0</v>
      </c>
      <c r="Q10" s="116">
        <v>1</v>
      </c>
      <c r="R10" s="116">
        <v>0</v>
      </c>
      <c r="S10" s="117">
        <v>0</v>
      </c>
      <c r="T10" s="118">
        <v>50</v>
      </c>
    </row>
    <row r="11" spans="1:20" ht="21" customHeight="1">
      <c r="A11" s="109" t="s">
        <v>60</v>
      </c>
      <c r="B11" s="114">
        <v>11</v>
      </c>
      <c r="C11" s="116">
        <v>3</v>
      </c>
      <c r="D11" s="116">
        <v>0</v>
      </c>
      <c r="E11" s="116">
        <v>0</v>
      </c>
      <c r="F11" s="116">
        <v>6</v>
      </c>
      <c r="G11" s="116">
        <v>3</v>
      </c>
      <c r="H11" s="115" t="s">
        <v>127</v>
      </c>
      <c r="I11" s="116">
        <v>0</v>
      </c>
      <c r="J11" s="116">
        <v>0</v>
      </c>
      <c r="K11" s="116">
        <v>3</v>
      </c>
      <c r="L11" s="116">
        <v>0</v>
      </c>
      <c r="M11" s="116">
        <v>0</v>
      </c>
      <c r="N11" s="116">
        <v>1</v>
      </c>
      <c r="O11" s="116">
        <v>0</v>
      </c>
      <c r="P11" s="116">
        <v>0</v>
      </c>
      <c r="Q11" s="116">
        <v>0</v>
      </c>
      <c r="R11" s="116">
        <v>0</v>
      </c>
      <c r="S11" s="117">
        <v>0</v>
      </c>
      <c r="T11" s="118">
        <v>27</v>
      </c>
    </row>
    <row r="12" spans="1:20" ht="21" customHeight="1">
      <c r="A12" s="109" t="s">
        <v>61</v>
      </c>
      <c r="B12" s="114">
        <v>9</v>
      </c>
      <c r="C12" s="116">
        <v>1</v>
      </c>
      <c r="D12" s="116">
        <v>0</v>
      </c>
      <c r="E12" s="116">
        <v>0</v>
      </c>
      <c r="F12" s="116">
        <v>2</v>
      </c>
      <c r="G12" s="116">
        <v>0</v>
      </c>
      <c r="H12" s="116">
        <v>0</v>
      </c>
      <c r="I12" s="115" t="s">
        <v>127</v>
      </c>
      <c r="J12" s="116">
        <v>0</v>
      </c>
      <c r="K12" s="116">
        <v>0</v>
      </c>
      <c r="L12" s="116">
        <v>1</v>
      </c>
      <c r="M12" s="116">
        <v>3</v>
      </c>
      <c r="N12" s="116">
        <v>1</v>
      </c>
      <c r="O12" s="116">
        <v>0</v>
      </c>
      <c r="P12" s="116">
        <v>0</v>
      </c>
      <c r="Q12" s="116">
        <v>0</v>
      </c>
      <c r="R12" s="116">
        <v>0</v>
      </c>
      <c r="S12" s="117">
        <v>0</v>
      </c>
      <c r="T12" s="118">
        <v>17</v>
      </c>
    </row>
    <row r="13" spans="1:20" ht="21" customHeight="1">
      <c r="A13" s="109" t="s">
        <v>62</v>
      </c>
      <c r="B13" s="114">
        <v>2</v>
      </c>
      <c r="C13" s="116">
        <v>6</v>
      </c>
      <c r="D13" s="116">
        <v>2</v>
      </c>
      <c r="E13" s="116">
        <v>0</v>
      </c>
      <c r="F13" s="116">
        <v>0</v>
      </c>
      <c r="G13" s="116">
        <v>1</v>
      </c>
      <c r="H13" s="116">
        <v>0</v>
      </c>
      <c r="I13" s="116">
        <v>0</v>
      </c>
      <c r="J13" s="115" t="s">
        <v>127</v>
      </c>
      <c r="K13" s="116">
        <v>3</v>
      </c>
      <c r="L13" s="116">
        <v>10</v>
      </c>
      <c r="M13" s="116">
        <v>2</v>
      </c>
      <c r="N13" s="116">
        <v>0</v>
      </c>
      <c r="O13" s="116">
        <v>0</v>
      </c>
      <c r="P13" s="116">
        <v>3</v>
      </c>
      <c r="Q13" s="116">
        <v>0</v>
      </c>
      <c r="R13" s="116">
        <v>0</v>
      </c>
      <c r="S13" s="117">
        <v>0</v>
      </c>
      <c r="T13" s="118">
        <v>29</v>
      </c>
    </row>
    <row r="14" spans="1:20" ht="21" customHeight="1">
      <c r="A14" s="109" t="s">
        <v>63</v>
      </c>
      <c r="B14" s="114">
        <v>20</v>
      </c>
      <c r="C14" s="116">
        <v>2</v>
      </c>
      <c r="D14" s="116">
        <v>1</v>
      </c>
      <c r="E14" s="116">
        <v>0</v>
      </c>
      <c r="F14" s="116">
        <v>1</v>
      </c>
      <c r="G14" s="116">
        <v>0</v>
      </c>
      <c r="H14" s="116">
        <v>1</v>
      </c>
      <c r="I14" s="116">
        <v>0</v>
      </c>
      <c r="J14" s="116">
        <v>5</v>
      </c>
      <c r="K14" s="115" t="s">
        <v>127</v>
      </c>
      <c r="L14" s="116">
        <v>6</v>
      </c>
      <c r="M14" s="116">
        <v>0</v>
      </c>
      <c r="N14" s="116">
        <v>1</v>
      </c>
      <c r="O14" s="116">
        <v>14</v>
      </c>
      <c r="P14" s="116">
        <v>0</v>
      </c>
      <c r="Q14" s="116">
        <v>11</v>
      </c>
      <c r="R14" s="116">
        <v>0</v>
      </c>
      <c r="S14" s="117">
        <v>0</v>
      </c>
      <c r="T14" s="118">
        <v>62</v>
      </c>
    </row>
    <row r="15" spans="1:20" ht="21" customHeight="1">
      <c r="A15" s="109" t="s">
        <v>64</v>
      </c>
      <c r="B15" s="114">
        <v>21</v>
      </c>
      <c r="C15" s="116">
        <v>4</v>
      </c>
      <c r="D15" s="116">
        <v>12</v>
      </c>
      <c r="E15" s="116">
        <v>4</v>
      </c>
      <c r="F15" s="116">
        <v>0</v>
      </c>
      <c r="G15" s="116">
        <v>0</v>
      </c>
      <c r="H15" s="116">
        <v>0</v>
      </c>
      <c r="I15" s="116">
        <v>0</v>
      </c>
      <c r="J15" s="116">
        <v>12</v>
      </c>
      <c r="K15" s="116">
        <v>4</v>
      </c>
      <c r="L15" s="115" t="s">
        <v>127</v>
      </c>
      <c r="M15" s="116">
        <v>0</v>
      </c>
      <c r="N15" s="116">
        <v>1</v>
      </c>
      <c r="O15" s="116">
        <v>0</v>
      </c>
      <c r="P15" s="116">
        <v>0</v>
      </c>
      <c r="Q15" s="116">
        <v>2</v>
      </c>
      <c r="R15" s="116">
        <v>0</v>
      </c>
      <c r="S15" s="117">
        <v>5</v>
      </c>
      <c r="T15" s="118">
        <v>65</v>
      </c>
    </row>
    <row r="16" spans="1:20" ht="21" customHeight="1">
      <c r="A16" s="109" t="s">
        <v>65</v>
      </c>
      <c r="B16" s="114">
        <v>31</v>
      </c>
      <c r="C16" s="116">
        <v>2</v>
      </c>
      <c r="D16" s="116">
        <v>0</v>
      </c>
      <c r="E16" s="116">
        <v>0</v>
      </c>
      <c r="F16" s="116">
        <v>6</v>
      </c>
      <c r="G16" s="116">
        <v>7</v>
      </c>
      <c r="H16" s="116">
        <v>0</v>
      </c>
      <c r="I16" s="116">
        <v>3</v>
      </c>
      <c r="J16" s="116">
        <v>0</v>
      </c>
      <c r="K16" s="116">
        <v>0</v>
      </c>
      <c r="L16" s="116">
        <v>1</v>
      </c>
      <c r="M16" s="115" t="s">
        <v>127</v>
      </c>
      <c r="N16" s="116">
        <v>1</v>
      </c>
      <c r="O16" s="116">
        <v>1</v>
      </c>
      <c r="P16" s="116">
        <v>0</v>
      </c>
      <c r="Q16" s="116">
        <v>0</v>
      </c>
      <c r="R16" s="116">
        <v>0</v>
      </c>
      <c r="S16" s="117">
        <v>1</v>
      </c>
      <c r="T16" s="118">
        <v>53</v>
      </c>
    </row>
    <row r="17" spans="1:20" ht="21" customHeight="1">
      <c r="A17" s="109" t="s">
        <v>66</v>
      </c>
      <c r="B17" s="114">
        <v>51</v>
      </c>
      <c r="C17" s="116">
        <v>5</v>
      </c>
      <c r="D17" s="116">
        <v>1</v>
      </c>
      <c r="E17" s="116">
        <v>2</v>
      </c>
      <c r="F17" s="116">
        <v>2</v>
      </c>
      <c r="G17" s="116">
        <v>2</v>
      </c>
      <c r="H17" s="116">
        <v>0</v>
      </c>
      <c r="I17" s="116">
        <v>1</v>
      </c>
      <c r="J17" s="116">
        <v>0</v>
      </c>
      <c r="K17" s="116">
        <v>3</v>
      </c>
      <c r="L17" s="116">
        <v>0</v>
      </c>
      <c r="M17" s="116">
        <v>0</v>
      </c>
      <c r="N17" s="115" t="s">
        <v>127</v>
      </c>
      <c r="O17" s="116">
        <v>1</v>
      </c>
      <c r="P17" s="116">
        <v>0</v>
      </c>
      <c r="Q17" s="116">
        <v>1</v>
      </c>
      <c r="R17" s="116">
        <v>1</v>
      </c>
      <c r="S17" s="117">
        <v>0</v>
      </c>
      <c r="T17" s="118">
        <v>70</v>
      </c>
    </row>
    <row r="18" spans="1:20" ht="21" customHeight="1">
      <c r="A18" s="109" t="s">
        <v>67</v>
      </c>
      <c r="B18" s="114">
        <v>12</v>
      </c>
      <c r="C18" s="116">
        <v>4</v>
      </c>
      <c r="D18" s="116">
        <v>2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8</v>
      </c>
      <c r="L18" s="116">
        <v>2</v>
      </c>
      <c r="M18" s="116">
        <v>1</v>
      </c>
      <c r="N18" s="116">
        <v>0</v>
      </c>
      <c r="O18" s="115" t="s">
        <v>127</v>
      </c>
      <c r="P18" s="116">
        <v>2</v>
      </c>
      <c r="Q18" s="116">
        <v>3</v>
      </c>
      <c r="R18" s="116">
        <v>0</v>
      </c>
      <c r="S18" s="117">
        <v>0</v>
      </c>
      <c r="T18" s="118">
        <v>34</v>
      </c>
    </row>
    <row r="19" spans="1:20" ht="21" customHeight="1">
      <c r="A19" s="109" t="s">
        <v>69</v>
      </c>
      <c r="B19" s="114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1</v>
      </c>
      <c r="P19" s="115" t="s">
        <v>127</v>
      </c>
      <c r="Q19" s="116">
        <v>0</v>
      </c>
      <c r="R19" s="116">
        <v>0</v>
      </c>
      <c r="S19" s="117">
        <v>0</v>
      </c>
      <c r="T19" s="118">
        <v>1</v>
      </c>
    </row>
    <row r="20" spans="1:20" ht="21" customHeight="1">
      <c r="A20" s="109" t="s">
        <v>71</v>
      </c>
      <c r="B20" s="114">
        <v>21</v>
      </c>
      <c r="C20" s="116">
        <v>31</v>
      </c>
      <c r="D20" s="116">
        <v>0</v>
      </c>
      <c r="E20" s="116">
        <v>0</v>
      </c>
      <c r="F20" s="116">
        <v>2</v>
      </c>
      <c r="G20" s="116">
        <v>1</v>
      </c>
      <c r="H20" s="116">
        <v>3</v>
      </c>
      <c r="I20" s="116">
        <v>0</v>
      </c>
      <c r="J20" s="116">
        <v>0</v>
      </c>
      <c r="K20" s="116">
        <v>7</v>
      </c>
      <c r="L20" s="116">
        <v>1</v>
      </c>
      <c r="M20" s="116">
        <v>0</v>
      </c>
      <c r="N20" s="116">
        <v>0</v>
      </c>
      <c r="O20" s="116">
        <v>6</v>
      </c>
      <c r="P20" s="116">
        <v>0</v>
      </c>
      <c r="Q20" s="115" t="s">
        <v>127</v>
      </c>
      <c r="R20" s="116">
        <v>0</v>
      </c>
      <c r="S20" s="117">
        <v>0</v>
      </c>
      <c r="T20" s="118">
        <v>72</v>
      </c>
    </row>
    <row r="21" spans="1:20" ht="21" customHeight="1">
      <c r="A21" s="109" t="s">
        <v>73</v>
      </c>
      <c r="B21" s="114">
        <v>2</v>
      </c>
      <c r="C21" s="116">
        <v>0</v>
      </c>
      <c r="D21" s="116">
        <v>0</v>
      </c>
      <c r="E21" s="116">
        <v>1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2</v>
      </c>
      <c r="O21" s="116">
        <v>0</v>
      </c>
      <c r="P21" s="116">
        <v>0</v>
      </c>
      <c r="Q21" s="116">
        <v>0</v>
      </c>
      <c r="R21" s="115" t="s">
        <v>127</v>
      </c>
      <c r="S21" s="117">
        <v>9</v>
      </c>
      <c r="T21" s="118">
        <v>14</v>
      </c>
    </row>
    <row r="22" spans="1:20" ht="21" customHeight="1" thickBot="1">
      <c r="A22" s="109" t="s">
        <v>74</v>
      </c>
      <c r="B22" s="119">
        <v>7</v>
      </c>
      <c r="C22" s="120">
        <v>0</v>
      </c>
      <c r="D22" s="120">
        <v>1</v>
      </c>
      <c r="E22" s="120">
        <v>2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1</v>
      </c>
      <c r="O22" s="120">
        <v>0</v>
      </c>
      <c r="P22" s="120">
        <v>0</v>
      </c>
      <c r="Q22" s="120">
        <v>0</v>
      </c>
      <c r="R22" s="120">
        <v>2</v>
      </c>
      <c r="S22" s="121" t="s">
        <v>127</v>
      </c>
      <c r="T22" s="118">
        <v>13</v>
      </c>
    </row>
    <row r="23" spans="1:20" ht="21" customHeight="1" thickBot="1" thickTop="1">
      <c r="A23" s="122" t="s">
        <v>128</v>
      </c>
      <c r="B23" s="123">
        <v>367</v>
      </c>
      <c r="C23" s="124">
        <v>190</v>
      </c>
      <c r="D23" s="124">
        <v>40</v>
      </c>
      <c r="E23" s="124">
        <v>35</v>
      </c>
      <c r="F23" s="124">
        <v>73</v>
      </c>
      <c r="G23" s="124">
        <v>57</v>
      </c>
      <c r="H23" s="124">
        <v>37</v>
      </c>
      <c r="I23" s="124">
        <v>24</v>
      </c>
      <c r="J23" s="124">
        <v>28</v>
      </c>
      <c r="K23" s="124">
        <v>67</v>
      </c>
      <c r="L23" s="124">
        <v>67</v>
      </c>
      <c r="M23" s="124">
        <v>46</v>
      </c>
      <c r="N23" s="124">
        <v>81</v>
      </c>
      <c r="O23" s="124">
        <v>51</v>
      </c>
      <c r="P23" s="124">
        <v>6</v>
      </c>
      <c r="Q23" s="124">
        <v>47</v>
      </c>
      <c r="R23" s="124">
        <v>7</v>
      </c>
      <c r="S23" s="125">
        <v>24</v>
      </c>
      <c r="T23" s="126">
        <v>1247</v>
      </c>
    </row>
    <row r="24" spans="1:19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29"/>
      <c r="S24" s="129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88" t="s">
        <v>129</v>
      </c>
      <c r="U1" s="188"/>
    </row>
    <row r="2" spans="2:21" ht="18.75" customHeight="1">
      <c r="B2" s="189" t="s">
        <v>130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77"/>
      <c r="U2" s="7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74" t="s">
        <v>95</v>
      </c>
      <c r="T3" s="174"/>
      <c r="U3" s="174"/>
    </row>
    <row r="4" spans="1:21" ht="16.5" customHeight="1">
      <c r="A4" s="190" t="s">
        <v>131</v>
      </c>
      <c r="B4" s="192" t="s">
        <v>132</v>
      </c>
      <c r="C4" s="193"/>
      <c r="D4" s="193"/>
      <c r="E4" s="193"/>
      <c r="F4" s="193"/>
      <c r="G4" s="193"/>
      <c r="H4" s="193"/>
      <c r="I4" s="193"/>
      <c r="J4" s="193"/>
      <c r="K4" s="194"/>
      <c r="L4" s="192" t="s">
        <v>133</v>
      </c>
      <c r="M4" s="193"/>
      <c r="N4" s="193"/>
      <c r="O4" s="193"/>
      <c r="P4" s="193"/>
      <c r="Q4" s="193"/>
      <c r="R4" s="193"/>
      <c r="S4" s="193"/>
      <c r="T4" s="193"/>
      <c r="U4" s="195"/>
    </row>
    <row r="5" spans="1:21" s="108" customFormat="1" ht="22.5" customHeight="1">
      <c r="A5" s="191"/>
      <c r="B5" s="130" t="s">
        <v>134</v>
      </c>
      <c r="C5" s="131" t="s">
        <v>135</v>
      </c>
      <c r="D5" s="132" t="s">
        <v>136</v>
      </c>
      <c r="E5" s="132" t="s">
        <v>137</v>
      </c>
      <c r="F5" s="132" t="s">
        <v>138</v>
      </c>
      <c r="G5" s="132" t="s">
        <v>139</v>
      </c>
      <c r="H5" s="132" t="s">
        <v>140</v>
      </c>
      <c r="I5" s="132" t="s">
        <v>141</v>
      </c>
      <c r="J5" s="132" t="s">
        <v>142</v>
      </c>
      <c r="K5" s="133" t="s">
        <v>143</v>
      </c>
      <c r="L5" s="130" t="s">
        <v>134</v>
      </c>
      <c r="M5" s="131" t="s">
        <v>135</v>
      </c>
      <c r="N5" s="132" t="s">
        <v>136</v>
      </c>
      <c r="O5" s="132" t="s">
        <v>137</v>
      </c>
      <c r="P5" s="132" t="s">
        <v>138</v>
      </c>
      <c r="Q5" s="132" t="s">
        <v>139</v>
      </c>
      <c r="R5" s="132" t="s">
        <v>140</v>
      </c>
      <c r="S5" s="132" t="s">
        <v>141</v>
      </c>
      <c r="T5" s="132" t="s">
        <v>142</v>
      </c>
      <c r="U5" s="134" t="s">
        <v>143</v>
      </c>
    </row>
    <row r="6" spans="1:21" ht="15.75" customHeight="1">
      <c r="A6" s="81" t="s">
        <v>51</v>
      </c>
      <c r="B6" s="135">
        <v>1616</v>
      </c>
      <c r="C6" s="136">
        <v>14</v>
      </c>
      <c r="D6" s="136">
        <v>18</v>
      </c>
      <c r="E6" s="136">
        <v>268</v>
      </c>
      <c r="F6" s="136">
        <v>93</v>
      </c>
      <c r="G6" s="136">
        <v>163</v>
      </c>
      <c r="H6" s="136">
        <v>110</v>
      </c>
      <c r="I6" s="136">
        <v>41</v>
      </c>
      <c r="J6" s="136">
        <v>802</v>
      </c>
      <c r="K6" s="137">
        <v>107</v>
      </c>
      <c r="L6" s="135">
        <v>1565</v>
      </c>
      <c r="M6" s="136">
        <v>18</v>
      </c>
      <c r="N6" s="136">
        <v>12</v>
      </c>
      <c r="O6" s="136">
        <v>269</v>
      </c>
      <c r="P6" s="136">
        <v>91</v>
      </c>
      <c r="Q6" s="136">
        <v>152</v>
      </c>
      <c r="R6" s="136">
        <v>81</v>
      </c>
      <c r="S6" s="136">
        <v>27</v>
      </c>
      <c r="T6" s="136">
        <v>709</v>
      </c>
      <c r="U6" s="138">
        <v>206</v>
      </c>
    </row>
    <row r="7" spans="1:21" ht="15.75" customHeight="1">
      <c r="A7" s="81" t="s">
        <v>52</v>
      </c>
      <c r="B7" s="83">
        <v>1568</v>
      </c>
      <c r="C7" s="84">
        <v>13</v>
      </c>
      <c r="D7" s="84">
        <v>15</v>
      </c>
      <c r="E7" s="84">
        <v>261</v>
      </c>
      <c r="F7" s="84">
        <v>90</v>
      </c>
      <c r="G7" s="84">
        <v>158</v>
      </c>
      <c r="H7" s="84">
        <v>107</v>
      </c>
      <c r="I7" s="84">
        <v>41</v>
      </c>
      <c r="J7" s="84">
        <v>779</v>
      </c>
      <c r="K7" s="85">
        <v>104</v>
      </c>
      <c r="L7" s="83">
        <v>1517</v>
      </c>
      <c r="M7" s="84">
        <v>18</v>
      </c>
      <c r="N7" s="84">
        <v>11</v>
      </c>
      <c r="O7" s="84">
        <v>262</v>
      </c>
      <c r="P7" s="84">
        <v>87</v>
      </c>
      <c r="Q7" s="84">
        <v>148</v>
      </c>
      <c r="R7" s="84">
        <v>79</v>
      </c>
      <c r="S7" s="84">
        <v>27</v>
      </c>
      <c r="T7" s="84">
        <v>682</v>
      </c>
      <c r="U7" s="86">
        <v>203</v>
      </c>
    </row>
    <row r="8" spans="1:21" ht="15.75" customHeight="1">
      <c r="A8" s="81" t="s">
        <v>53</v>
      </c>
      <c r="B8" s="83">
        <v>48</v>
      </c>
      <c r="C8" s="84">
        <v>1</v>
      </c>
      <c r="D8" s="84">
        <v>3</v>
      </c>
      <c r="E8" s="84">
        <v>7</v>
      </c>
      <c r="F8" s="84">
        <v>3</v>
      </c>
      <c r="G8" s="84">
        <v>5</v>
      </c>
      <c r="H8" s="84">
        <v>3</v>
      </c>
      <c r="I8" s="84">
        <v>0</v>
      </c>
      <c r="J8" s="84">
        <v>23</v>
      </c>
      <c r="K8" s="85">
        <v>3</v>
      </c>
      <c r="L8" s="83">
        <v>48</v>
      </c>
      <c r="M8" s="84">
        <v>0</v>
      </c>
      <c r="N8" s="84">
        <v>1</v>
      </c>
      <c r="O8" s="84">
        <v>7</v>
      </c>
      <c r="P8" s="84">
        <v>4</v>
      </c>
      <c r="Q8" s="84">
        <v>4</v>
      </c>
      <c r="R8" s="84">
        <v>2</v>
      </c>
      <c r="S8" s="84">
        <v>0</v>
      </c>
      <c r="T8" s="84">
        <v>27</v>
      </c>
      <c r="U8" s="86">
        <v>3</v>
      </c>
    </row>
    <row r="9" spans="1:21" ht="15.75" customHeight="1">
      <c r="A9" s="87" t="s">
        <v>54</v>
      </c>
      <c r="B9" s="89">
        <v>707</v>
      </c>
      <c r="C9" s="90">
        <v>6</v>
      </c>
      <c r="D9" s="90">
        <v>7</v>
      </c>
      <c r="E9" s="90">
        <v>127</v>
      </c>
      <c r="F9" s="90">
        <v>36</v>
      </c>
      <c r="G9" s="90">
        <v>70</v>
      </c>
      <c r="H9" s="90">
        <v>40</v>
      </c>
      <c r="I9" s="90">
        <v>25</v>
      </c>
      <c r="J9" s="90">
        <v>366</v>
      </c>
      <c r="K9" s="91">
        <v>30</v>
      </c>
      <c r="L9" s="89">
        <v>680</v>
      </c>
      <c r="M9" s="90">
        <v>9</v>
      </c>
      <c r="N9" s="90">
        <v>4</v>
      </c>
      <c r="O9" s="90">
        <v>122</v>
      </c>
      <c r="P9" s="90">
        <v>50</v>
      </c>
      <c r="Q9" s="90">
        <v>71</v>
      </c>
      <c r="R9" s="90">
        <v>30</v>
      </c>
      <c r="S9" s="90">
        <v>16</v>
      </c>
      <c r="T9" s="90">
        <v>317</v>
      </c>
      <c r="U9" s="92">
        <v>61</v>
      </c>
    </row>
    <row r="10" spans="1:21" ht="15.75" customHeight="1">
      <c r="A10" s="87" t="s">
        <v>55</v>
      </c>
      <c r="B10" s="89">
        <v>160</v>
      </c>
      <c r="C10" s="90">
        <v>4</v>
      </c>
      <c r="D10" s="90">
        <v>0</v>
      </c>
      <c r="E10" s="90">
        <v>24</v>
      </c>
      <c r="F10" s="90">
        <v>9</v>
      </c>
      <c r="G10" s="90">
        <v>18</v>
      </c>
      <c r="H10" s="90">
        <v>17</v>
      </c>
      <c r="I10" s="90">
        <v>2</v>
      </c>
      <c r="J10" s="90">
        <v>69</v>
      </c>
      <c r="K10" s="91">
        <v>17</v>
      </c>
      <c r="L10" s="89">
        <v>222</v>
      </c>
      <c r="M10" s="90">
        <v>3</v>
      </c>
      <c r="N10" s="90">
        <v>1</v>
      </c>
      <c r="O10" s="90">
        <v>38</v>
      </c>
      <c r="P10" s="90">
        <v>11</v>
      </c>
      <c r="Q10" s="90">
        <v>23</v>
      </c>
      <c r="R10" s="90">
        <v>10</v>
      </c>
      <c r="S10" s="90">
        <v>5</v>
      </c>
      <c r="T10" s="90">
        <v>62</v>
      </c>
      <c r="U10" s="92">
        <v>69</v>
      </c>
    </row>
    <row r="11" spans="1:21" ht="15.75" customHeight="1">
      <c r="A11" s="87" t="s">
        <v>56</v>
      </c>
      <c r="B11" s="89">
        <v>179</v>
      </c>
      <c r="C11" s="90">
        <v>0</v>
      </c>
      <c r="D11" s="90">
        <v>3</v>
      </c>
      <c r="E11" s="90">
        <v>11</v>
      </c>
      <c r="F11" s="90">
        <v>9</v>
      </c>
      <c r="G11" s="90">
        <v>24</v>
      </c>
      <c r="H11" s="90">
        <v>17</v>
      </c>
      <c r="I11" s="90">
        <v>4</v>
      </c>
      <c r="J11" s="90">
        <v>110</v>
      </c>
      <c r="K11" s="91">
        <v>1</v>
      </c>
      <c r="L11" s="89">
        <v>153</v>
      </c>
      <c r="M11" s="90">
        <v>0</v>
      </c>
      <c r="N11" s="90">
        <v>2</v>
      </c>
      <c r="O11" s="90">
        <v>24</v>
      </c>
      <c r="P11" s="90">
        <v>8</v>
      </c>
      <c r="Q11" s="90">
        <v>21</v>
      </c>
      <c r="R11" s="90">
        <v>12</v>
      </c>
      <c r="S11" s="90">
        <v>1</v>
      </c>
      <c r="T11" s="90">
        <v>81</v>
      </c>
      <c r="U11" s="92">
        <v>4</v>
      </c>
    </row>
    <row r="12" spans="1:21" ht="15.75" customHeight="1">
      <c r="A12" s="87" t="s">
        <v>57</v>
      </c>
      <c r="B12" s="89">
        <v>129</v>
      </c>
      <c r="C12" s="90">
        <v>0</v>
      </c>
      <c r="D12" s="90">
        <v>1</v>
      </c>
      <c r="E12" s="90">
        <v>21</v>
      </c>
      <c r="F12" s="90">
        <v>0</v>
      </c>
      <c r="G12" s="90">
        <v>7</v>
      </c>
      <c r="H12" s="90">
        <v>5</v>
      </c>
      <c r="I12" s="90">
        <v>0</v>
      </c>
      <c r="J12" s="90">
        <v>64</v>
      </c>
      <c r="K12" s="91">
        <v>31</v>
      </c>
      <c r="L12" s="89">
        <v>103</v>
      </c>
      <c r="M12" s="90">
        <v>0</v>
      </c>
      <c r="N12" s="90">
        <v>0</v>
      </c>
      <c r="O12" s="90">
        <v>14</v>
      </c>
      <c r="P12" s="90">
        <v>1</v>
      </c>
      <c r="Q12" s="90">
        <v>10</v>
      </c>
      <c r="R12" s="90">
        <v>5</v>
      </c>
      <c r="S12" s="90">
        <v>1</v>
      </c>
      <c r="T12" s="90">
        <v>64</v>
      </c>
      <c r="U12" s="92">
        <v>8</v>
      </c>
    </row>
    <row r="13" spans="1:21" ht="15.75" customHeight="1">
      <c r="A13" s="87" t="s">
        <v>58</v>
      </c>
      <c r="B13" s="89">
        <v>88</v>
      </c>
      <c r="C13" s="90">
        <v>0</v>
      </c>
      <c r="D13" s="90">
        <v>1</v>
      </c>
      <c r="E13" s="90">
        <v>19</v>
      </c>
      <c r="F13" s="90">
        <v>6</v>
      </c>
      <c r="G13" s="90">
        <v>14</v>
      </c>
      <c r="H13" s="90">
        <v>8</v>
      </c>
      <c r="I13" s="90">
        <v>4</v>
      </c>
      <c r="J13" s="90">
        <v>35</v>
      </c>
      <c r="K13" s="91">
        <v>1</v>
      </c>
      <c r="L13" s="89">
        <v>63</v>
      </c>
      <c r="M13" s="90">
        <v>1</v>
      </c>
      <c r="N13" s="90">
        <v>0</v>
      </c>
      <c r="O13" s="90">
        <v>15</v>
      </c>
      <c r="P13" s="90">
        <v>5</v>
      </c>
      <c r="Q13" s="90">
        <v>5</v>
      </c>
      <c r="R13" s="90">
        <v>5</v>
      </c>
      <c r="S13" s="90">
        <v>0</v>
      </c>
      <c r="T13" s="90">
        <v>28</v>
      </c>
      <c r="U13" s="92">
        <v>4</v>
      </c>
    </row>
    <row r="14" spans="1:21" ht="15.75" customHeight="1">
      <c r="A14" s="87" t="s">
        <v>59</v>
      </c>
      <c r="B14" s="89">
        <v>37</v>
      </c>
      <c r="C14" s="90">
        <v>0</v>
      </c>
      <c r="D14" s="90">
        <v>1</v>
      </c>
      <c r="E14" s="90">
        <v>6</v>
      </c>
      <c r="F14" s="90">
        <v>5</v>
      </c>
      <c r="G14" s="90">
        <v>3</v>
      </c>
      <c r="H14" s="90">
        <v>1</v>
      </c>
      <c r="I14" s="90">
        <v>0</v>
      </c>
      <c r="J14" s="90">
        <v>21</v>
      </c>
      <c r="K14" s="91">
        <v>0</v>
      </c>
      <c r="L14" s="89">
        <v>35</v>
      </c>
      <c r="M14" s="90">
        <v>0</v>
      </c>
      <c r="N14" s="90">
        <v>1</v>
      </c>
      <c r="O14" s="90">
        <v>8</v>
      </c>
      <c r="P14" s="90">
        <v>2</v>
      </c>
      <c r="Q14" s="90">
        <v>3</v>
      </c>
      <c r="R14" s="90">
        <v>0</v>
      </c>
      <c r="S14" s="90">
        <v>1</v>
      </c>
      <c r="T14" s="90">
        <v>11</v>
      </c>
      <c r="U14" s="92">
        <v>9</v>
      </c>
    </row>
    <row r="15" spans="1:21" ht="15.75" customHeight="1">
      <c r="A15" s="87" t="s">
        <v>60</v>
      </c>
      <c r="B15" s="89">
        <v>11</v>
      </c>
      <c r="C15" s="90">
        <v>2</v>
      </c>
      <c r="D15" s="90">
        <v>0</v>
      </c>
      <c r="E15" s="90">
        <v>4</v>
      </c>
      <c r="F15" s="90">
        <v>0</v>
      </c>
      <c r="G15" s="90">
        <v>1</v>
      </c>
      <c r="H15" s="90">
        <v>0</v>
      </c>
      <c r="I15" s="90">
        <v>1</v>
      </c>
      <c r="J15" s="90">
        <v>2</v>
      </c>
      <c r="K15" s="91">
        <v>1</v>
      </c>
      <c r="L15" s="89">
        <v>11</v>
      </c>
      <c r="M15" s="90">
        <v>0</v>
      </c>
      <c r="N15" s="90">
        <v>0</v>
      </c>
      <c r="O15" s="90">
        <v>3</v>
      </c>
      <c r="P15" s="90">
        <v>1</v>
      </c>
      <c r="Q15" s="90">
        <v>0</v>
      </c>
      <c r="R15" s="90">
        <v>1</v>
      </c>
      <c r="S15" s="90">
        <v>0</v>
      </c>
      <c r="T15" s="90">
        <v>6</v>
      </c>
      <c r="U15" s="92">
        <v>0</v>
      </c>
    </row>
    <row r="16" spans="1:21" ht="15.75" customHeight="1">
      <c r="A16" s="87" t="s">
        <v>61</v>
      </c>
      <c r="B16" s="89">
        <v>20</v>
      </c>
      <c r="C16" s="90">
        <v>0</v>
      </c>
      <c r="D16" s="90">
        <v>0</v>
      </c>
      <c r="E16" s="90">
        <v>7</v>
      </c>
      <c r="F16" s="90">
        <v>1</v>
      </c>
      <c r="G16" s="90">
        <v>0</v>
      </c>
      <c r="H16" s="90">
        <v>0</v>
      </c>
      <c r="I16" s="90">
        <v>0</v>
      </c>
      <c r="J16" s="90">
        <v>9</v>
      </c>
      <c r="K16" s="91">
        <v>3</v>
      </c>
      <c r="L16" s="89">
        <v>19</v>
      </c>
      <c r="M16" s="90">
        <v>0</v>
      </c>
      <c r="N16" s="90">
        <v>0</v>
      </c>
      <c r="O16" s="90">
        <v>2</v>
      </c>
      <c r="P16" s="90">
        <v>0</v>
      </c>
      <c r="Q16" s="90">
        <v>1</v>
      </c>
      <c r="R16" s="90">
        <v>0</v>
      </c>
      <c r="S16" s="90">
        <v>1</v>
      </c>
      <c r="T16" s="90">
        <v>8</v>
      </c>
      <c r="U16" s="92">
        <v>7</v>
      </c>
    </row>
    <row r="17" spans="1:21" ht="15.75" customHeight="1">
      <c r="A17" s="87" t="s">
        <v>62</v>
      </c>
      <c r="B17" s="89">
        <v>31</v>
      </c>
      <c r="C17" s="90">
        <v>0</v>
      </c>
      <c r="D17" s="90">
        <v>0</v>
      </c>
      <c r="E17" s="90">
        <v>3</v>
      </c>
      <c r="F17" s="90">
        <v>12</v>
      </c>
      <c r="G17" s="90">
        <v>1</v>
      </c>
      <c r="H17" s="90">
        <v>1</v>
      </c>
      <c r="I17" s="90">
        <v>0</v>
      </c>
      <c r="J17" s="90">
        <v>10</v>
      </c>
      <c r="K17" s="91">
        <v>4</v>
      </c>
      <c r="L17" s="89">
        <v>27</v>
      </c>
      <c r="M17" s="90">
        <v>2</v>
      </c>
      <c r="N17" s="90">
        <v>1</v>
      </c>
      <c r="O17" s="90">
        <v>7</v>
      </c>
      <c r="P17" s="90">
        <v>4</v>
      </c>
      <c r="Q17" s="90">
        <v>4</v>
      </c>
      <c r="R17" s="90">
        <v>1</v>
      </c>
      <c r="S17" s="90">
        <v>0</v>
      </c>
      <c r="T17" s="90">
        <v>8</v>
      </c>
      <c r="U17" s="92">
        <v>0</v>
      </c>
    </row>
    <row r="18" spans="1:21" ht="15.75" customHeight="1">
      <c r="A18" s="87" t="s">
        <v>63</v>
      </c>
      <c r="B18" s="89">
        <v>34</v>
      </c>
      <c r="C18" s="90">
        <v>0</v>
      </c>
      <c r="D18" s="90">
        <v>0</v>
      </c>
      <c r="E18" s="90">
        <v>5</v>
      </c>
      <c r="F18" s="90">
        <v>3</v>
      </c>
      <c r="G18" s="90">
        <v>8</v>
      </c>
      <c r="H18" s="90">
        <v>0</v>
      </c>
      <c r="I18" s="90">
        <v>0</v>
      </c>
      <c r="J18" s="90">
        <v>18</v>
      </c>
      <c r="K18" s="91">
        <v>0</v>
      </c>
      <c r="L18" s="89">
        <v>35</v>
      </c>
      <c r="M18" s="90">
        <v>1</v>
      </c>
      <c r="N18" s="90">
        <v>0</v>
      </c>
      <c r="O18" s="90">
        <v>3</v>
      </c>
      <c r="P18" s="90">
        <v>1</v>
      </c>
      <c r="Q18" s="90">
        <v>0</v>
      </c>
      <c r="R18" s="90">
        <v>3</v>
      </c>
      <c r="S18" s="90">
        <v>2</v>
      </c>
      <c r="T18" s="90">
        <v>16</v>
      </c>
      <c r="U18" s="92">
        <v>9</v>
      </c>
    </row>
    <row r="19" spans="1:21" ht="15.75" customHeight="1">
      <c r="A19" s="87" t="s">
        <v>64</v>
      </c>
      <c r="B19" s="89">
        <v>79</v>
      </c>
      <c r="C19" s="90">
        <v>0</v>
      </c>
      <c r="D19" s="90">
        <v>0</v>
      </c>
      <c r="E19" s="90">
        <v>14</v>
      </c>
      <c r="F19" s="90">
        <v>4</v>
      </c>
      <c r="G19" s="90">
        <v>7</v>
      </c>
      <c r="H19" s="90">
        <v>2</v>
      </c>
      <c r="I19" s="90">
        <v>2</v>
      </c>
      <c r="J19" s="90">
        <v>38</v>
      </c>
      <c r="K19" s="91">
        <v>12</v>
      </c>
      <c r="L19" s="89">
        <v>81</v>
      </c>
      <c r="M19" s="90">
        <v>2</v>
      </c>
      <c r="N19" s="90">
        <v>0</v>
      </c>
      <c r="O19" s="90">
        <v>10</v>
      </c>
      <c r="P19" s="90">
        <v>3</v>
      </c>
      <c r="Q19" s="90">
        <v>6</v>
      </c>
      <c r="R19" s="90">
        <v>8</v>
      </c>
      <c r="S19" s="90">
        <v>0</v>
      </c>
      <c r="T19" s="90">
        <v>44</v>
      </c>
      <c r="U19" s="92">
        <v>8</v>
      </c>
    </row>
    <row r="20" spans="1:21" ht="15.75" customHeight="1">
      <c r="A20" s="87" t="s">
        <v>65</v>
      </c>
      <c r="B20" s="89">
        <v>28</v>
      </c>
      <c r="C20" s="90">
        <v>0</v>
      </c>
      <c r="D20" s="90">
        <v>0</v>
      </c>
      <c r="E20" s="90">
        <v>10</v>
      </c>
      <c r="F20" s="90">
        <v>3</v>
      </c>
      <c r="G20" s="90">
        <v>1</v>
      </c>
      <c r="H20" s="90">
        <v>4</v>
      </c>
      <c r="I20" s="90">
        <v>0</v>
      </c>
      <c r="J20" s="90">
        <v>10</v>
      </c>
      <c r="K20" s="91">
        <v>0</v>
      </c>
      <c r="L20" s="89">
        <v>31</v>
      </c>
      <c r="M20" s="90">
        <v>0</v>
      </c>
      <c r="N20" s="90">
        <v>0</v>
      </c>
      <c r="O20" s="90">
        <v>3</v>
      </c>
      <c r="P20" s="90">
        <v>0</v>
      </c>
      <c r="Q20" s="90">
        <v>3</v>
      </c>
      <c r="R20" s="90">
        <v>0</v>
      </c>
      <c r="S20" s="90">
        <v>0</v>
      </c>
      <c r="T20" s="90">
        <v>15</v>
      </c>
      <c r="U20" s="92">
        <v>10</v>
      </c>
    </row>
    <row r="21" spans="1:21" ht="15.75" customHeight="1">
      <c r="A21" s="87" t="s">
        <v>66</v>
      </c>
      <c r="B21" s="89">
        <v>33</v>
      </c>
      <c r="C21" s="90">
        <v>1</v>
      </c>
      <c r="D21" s="90">
        <v>0</v>
      </c>
      <c r="E21" s="90">
        <v>6</v>
      </c>
      <c r="F21" s="90">
        <v>1</v>
      </c>
      <c r="G21" s="90">
        <v>0</v>
      </c>
      <c r="H21" s="90">
        <v>2</v>
      </c>
      <c r="I21" s="90">
        <v>3</v>
      </c>
      <c r="J21" s="90">
        <v>16</v>
      </c>
      <c r="K21" s="91">
        <v>4</v>
      </c>
      <c r="L21" s="89">
        <v>36</v>
      </c>
      <c r="M21" s="90">
        <v>0</v>
      </c>
      <c r="N21" s="90">
        <v>0</v>
      </c>
      <c r="O21" s="90">
        <v>7</v>
      </c>
      <c r="P21" s="90">
        <v>1</v>
      </c>
      <c r="Q21" s="90">
        <v>0</v>
      </c>
      <c r="R21" s="90">
        <v>4</v>
      </c>
      <c r="S21" s="90">
        <v>0</v>
      </c>
      <c r="T21" s="90">
        <v>11</v>
      </c>
      <c r="U21" s="92">
        <v>13</v>
      </c>
    </row>
    <row r="22" spans="1:21" ht="15.75" customHeight="1">
      <c r="A22" s="87" t="s">
        <v>67</v>
      </c>
      <c r="B22" s="89">
        <v>32</v>
      </c>
      <c r="C22" s="90">
        <v>0</v>
      </c>
      <c r="D22" s="90">
        <v>2</v>
      </c>
      <c r="E22" s="90">
        <v>4</v>
      </c>
      <c r="F22" s="90">
        <v>1</v>
      </c>
      <c r="G22" s="90">
        <v>4</v>
      </c>
      <c r="H22" s="90">
        <v>10</v>
      </c>
      <c r="I22" s="90">
        <v>0</v>
      </c>
      <c r="J22" s="90">
        <v>11</v>
      </c>
      <c r="K22" s="91">
        <v>0</v>
      </c>
      <c r="L22" s="89">
        <v>21</v>
      </c>
      <c r="M22" s="90">
        <v>0</v>
      </c>
      <c r="N22" s="90">
        <v>2</v>
      </c>
      <c r="O22" s="90">
        <v>6</v>
      </c>
      <c r="P22" s="90">
        <v>0</v>
      </c>
      <c r="Q22" s="90">
        <v>1</v>
      </c>
      <c r="R22" s="90">
        <v>0</v>
      </c>
      <c r="S22" s="90">
        <v>0</v>
      </c>
      <c r="T22" s="90">
        <v>11</v>
      </c>
      <c r="U22" s="92">
        <v>1</v>
      </c>
    </row>
    <row r="23" spans="1:21" ht="15.75" customHeight="1">
      <c r="A23" s="81" t="s">
        <v>68</v>
      </c>
      <c r="B23" s="83">
        <v>3</v>
      </c>
      <c r="C23" s="84">
        <v>0</v>
      </c>
      <c r="D23" s="84">
        <v>0</v>
      </c>
      <c r="E23" s="84">
        <v>0</v>
      </c>
      <c r="F23" s="84">
        <v>0</v>
      </c>
      <c r="G23" s="84">
        <v>2</v>
      </c>
      <c r="H23" s="84">
        <v>0</v>
      </c>
      <c r="I23" s="84">
        <v>0</v>
      </c>
      <c r="J23" s="84">
        <v>1</v>
      </c>
      <c r="K23" s="85">
        <v>0</v>
      </c>
      <c r="L23" s="83">
        <v>3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3</v>
      </c>
      <c r="U23" s="86">
        <v>0</v>
      </c>
    </row>
    <row r="24" spans="1:21" ht="15.75" customHeight="1">
      <c r="A24" s="87" t="s">
        <v>69</v>
      </c>
      <c r="B24" s="89">
        <v>3</v>
      </c>
      <c r="C24" s="90">
        <v>0</v>
      </c>
      <c r="D24" s="90">
        <v>0</v>
      </c>
      <c r="E24" s="90">
        <v>0</v>
      </c>
      <c r="F24" s="90">
        <v>0</v>
      </c>
      <c r="G24" s="90">
        <v>2</v>
      </c>
      <c r="H24" s="90">
        <v>0</v>
      </c>
      <c r="I24" s="90">
        <v>0</v>
      </c>
      <c r="J24" s="90">
        <v>1</v>
      </c>
      <c r="K24" s="91">
        <v>0</v>
      </c>
      <c r="L24" s="89">
        <v>3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3</v>
      </c>
      <c r="U24" s="92">
        <v>0</v>
      </c>
    </row>
    <row r="25" spans="1:21" ht="15.75" customHeight="1">
      <c r="A25" s="81" t="s">
        <v>70</v>
      </c>
      <c r="B25" s="83">
        <v>23</v>
      </c>
      <c r="C25" s="84">
        <v>0</v>
      </c>
      <c r="D25" s="84">
        <v>3</v>
      </c>
      <c r="E25" s="84">
        <v>2</v>
      </c>
      <c r="F25" s="84">
        <v>2</v>
      </c>
      <c r="G25" s="84">
        <v>1</v>
      </c>
      <c r="H25" s="84">
        <v>3</v>
      </c>
      <c r="I25" s="84">
        <v>0</v>
      </c>
      <c r="J25" s="84">
        <v>11</v>
      </c>
      <c r="K25" s="85">
        <v>1</v>
      </c>
      <c r="L25" s="83">
        <v>26</v>
      </c>
      <c r="M25" s="84">
        <v>0</v>
      </c>
      <c r="N25" s="84">
        <v>1</v>
      </c>
      <c r="O25" s="84">
        <v>6</v>
      </c>
      <c r="P25" s="84">
        <v>1</v>
      </c>
      <c r="Q25" s="84">
        <v>3</v>
      </c>
      <c r="R25" s="84">
        <v>2</v>
      </c>
      <c r="S25" s="84">
        <v>0</v>
      </c>
      <c r="T25" s="84">
        <v>10</v>
      </c>
      <c r="U25" s="86">
        <v>3</v>
      </c>
    </row>
    <row r="26" spans="1:21" ht="15.75" customHeight="1">
      <c r="A26" s="87" t="s">
        <v>71</v>
      </c>
      <c r="B26" s="89">
        <v>23</v>
      </c>
      <c r="C26" s="90">
        <v>0</v>
      </c>
      <c r="D26" s="90">
        <v>3</v>
      </c>
      <c r="E26" s="90">
        <v>2</v>
      </c>
      <c r="F26" s="90">
        <v>2</v>
      </c>
      <c r="G26" s="90">
        <v>1</v>
      </c>
      <c r="H26" s="90">
        <v>3</v>
      </c>
      <c r="I26" s="90">
        <v>0</v>
      </c>
      <c r="J26" s="90">
        <v>11</v>
      </c>
      <c r="K26" s="91">
        <v>1</v>
      </c>
      <c r="L26" s="89">
        <v>26</v>
      </c>
      <c r="M26" s="90">
        <v>0</v>
      </c>
      <c r="N26" s="90">
        <v>1</v>
      </c>
      <c r="O26" s="90">
        <v>6</v>
      </c>
      <c r="P26" s="90">
        <v>1</v>
      </c>
      <c r="Q26" s="90">
        <v>3</v>
      </c>
      <c r="R26" s="90">
        <v>2</v>
      </c>
      <c r="S26" s="90">
        <v>0</v>
      </c>
      <c r="T26" s="90">
        <v>10</v>
      </c>
      <c r="U26" s="92">
        <v>3</v>
      </c>
    </row>
    <row r="27" spans="1:21" ht="15.75" customHeight="1">
      <c r="A27" s="81" t="s">
        <v>72</v>
      </c>
      <c r="B27" s="83">
        <v>22</v>
      </c>
      <c r="C27" s="84">
        <v>1</v>
      </c>
      <c r="D27" s="84">
        <v>0</v>
      </c>
      <c r="E27" s="84">
        <v>5</v>
      </c>
      <c r="F27" s="84">
        <v>1</v>
      </c>
      <c r="G27" s="84">
        <v>2</v>
      </c>
      <c r="H27" s="84">
        <v>0</v>
      </c>
      <c r="I27" s="84">
        <v>0</v>
      </c>
      <c r="J27" s="84">
        <v>11</v>
      </c>
      <c r="K27" s="85">
        <v>2</v>
      </c>
      <c r="L27" s="83">
        <v>19</v>
      </c>
      <c r="M27" s="84">
        <v>0</v>
      </c>
      <c r="N27" s="84">
        <v>0</v>
      </c>
      <c r="O27" s="84">
        <v>1</v>
      </c>
      <c r="P27" s="84">
        <v>3</v>
      </c>
      <c r="Q27" s="84">
        <v>1</v>
      </c>
      <c r="R27" s="84">
        <v>0</v>
      </c>
      <c r="S27" s="84">
        <v>0</v>
      </c>
      <c r="T27" s="84">
        <v>14</v>
      </c>
      <c r="U27" s="86">
        <v>0</v>
      </c>
    </row>
    <row r="28" spans="1:21" ht="15.75" customHeight="1">
      <c r="A28" s="87" t="s">
        <v>73</v>
      </c>
      <c r="B28" s="89">
        <v>6</v>
      </c>
      <c r="C28" s="90">
        <v>1</v>
      </c>
      <c r="D28" s="90">
        <v>0</v>
      </c>
      <c r="E28" s="90">
        <v>2</v>
      </c>
      <c r="F28" s="90">
        <v>0</v>
      </c>
      <c r="G28" s="90">
        <v>1</v>
      </c>
      <c r="H28" s="90">
        <v>0</v>
      </c>
      <c r="I28" s="90">
        <v>0</v>
      </c>
      <c r="J28" s="90">
        <v>2</v>
      </c>
      <c r="K28" s="91">
        <v>0</v>
      </c>
      <c r="L28" s="89">
        <v>5</v>
      </c>
      <c r="M28" s="90">
        <v>0</v>
      </c>
      <c r="N28" s="90">
        <v>0</v>
      </c>
      <c r="O28" s="90">
        <v>0</v>
      </c>
      <c r="P28" s="90">
        <v>1</v>
      </c>
      <c r="Q28" s="90">
        <v>1</v>
      </c>
      <c r="R28" s="90">
        <v>0</v>
      </c>
      <c r="S28" s="90">
        <v>0</v>
      </c>
      <c r="T28" s="90">
        <v>3</v>
      </c>
      <c r="U28" s="92">
        <v>0</v>
      </c>
    </row>
    <row r="29" spans="1:21" ht="15.75" customHeight="1" thickBot="1">
      <c r="A29" s="93" t="s">
        <v>74</v>
      </c>
      <c r="B29" s="95">
        <v>16</v>
      </c>
      <c r="C29" s="96">
        <v>0</v>
      </c>
      <c r="D29" s="96">
        <v>0</v>
      </c>
      <c r="E29" s="96">
        <v>3</v>
      </c>
      <c r="F29" s="96">
        <v>1</v>
      </c>
      <c r="G29" s="96">
        <v>1</v>
      </c>
      <c r="H29" s="96">
        <v>0</v>
      </c>
      <c r="I29" s="96">
        <v>0</v>
      </c>
      <c r="J29" s="96">
        <v>9</v>
      </c>
      <c r="K29" s="97">
        <v>2</v>
      </c>
      <c r="L29" s="95">
        <v>14</v>
      </c>
      <c r="M29" s="96">
        <v>0</v>
      </c>
      <c r="N29" s="96">
        <v>0</v>
      </c>
      <c r="O29" s="96">
        <v>1</v>
      </c>
      <c r="P29" s="96">
        <v>2</v>
      </c>
      <c r="Q29" s="96">
        <v>0</v>
      </c>
      <c r="R29" s="96">
        <v>0</v>
      </c>
      <c r="S29" s="96">
        <v>0</v>
      </c>
      <c r="T29" s="96">
        <v>11</v>
      </c>
      <c r="U29" s="98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2023-01-23T00:55:17Z</dcterms:created>
  <dcterms:modified xsi:type="dcterms:W3CDTF">2023-01-23T00:55:49Z</dcterms:modified>
  <cp:category/>
  <cp:version/>
  <cp:contentType/>
  <cp:contentStatus/>
</cp:coreProperties>
</file>