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<sst xmlns="http://schemas.openxmlformats.org/spreadsheetml/2006/main" count="268" uniqueCount="145">
  <si>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</si>
  <si>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</si>
  <si>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</si>
  <si>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</si>
  <si>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</si>
  <si>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</si>
  <si>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</si>
  <si>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</si>
  <si>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</si>
  <si>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</si>
  <si>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</si>
  <si>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</si>
  <si>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</si>
  <si>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</si>
  <si>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</si>
  <si>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</si>
  <si>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</si>
  <si>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</si>
  <si>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</si>
  <si>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</si>
  <si>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</si>
  <si>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</si>
  <si>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</si>
  <si>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</si>
  <si>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</si>
  <si>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</si>
  <si>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</si>
  <si>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</si>
  <si>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</si>
  <si>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</si>
  <si>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</si>
  <si>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</si>
  <si>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</si>
  <si>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</si>
  <si>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</si>
  <si>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</si>
  <si>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</si>
  <si>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</si>
  <si>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</si>
  <si>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</si>
  <si>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</si>
  <si>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</si>
  <si>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</si>
  <si>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</si>
  <si>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</si>
  <si>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</si>
  <si>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</si>
  <si>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</si>
  <si>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</si>
  <si>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</si>
  <si>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</si>
  <si>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</si>
  <si>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</si>
  <si>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</si>
  <si>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</si>
  <si>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</si>
  <si>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</si>
  <si>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</si>
  <si>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</si>
  <si>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</si>
  <si>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</si>
  <si>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</si>
  <si>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</si>
  <si>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</si>
  <si>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</si>
  <si>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</si>
  <si>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</si>
  <si>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</si>
  <si>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</si>
  <si>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</si>
  <si>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</si>
  <si>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</si>
  <si>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</si>
  <si>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</si>
  <si>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</si>
  <si>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</si>
  <si>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</si>
  <si>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</si>
  <si>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</si>
  <si>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</si>
  <si>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</si>
  <si>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</si>
  <si>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</si>
  <si>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</si>
  <si>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</si>
  <si>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</si>
  <si>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</si>
  <si>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</si>
  <si>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</si>
  <si>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</si>
  <si>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</si>
  <si>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</si>
  <si>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</si>
  <si>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</si>
  <si>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</si>
  <si>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</si>
  <si>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</si>
  <si>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</si>
  <si>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</si>
  <si>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</si>
  <si>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</si>
  <si>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</si>
  <si>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</si>
  <si>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</si>
  <si>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</si>
  <si>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</si>
  <si>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</si>
  <si>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</si>
  <si>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</si>
  <si>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</si>
  <si>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</si>
  <si>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</si>
  <si>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</si>
  <si>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</si>
  <si>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</si>
  <si>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</si>
  <si>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</si>
  <si>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</si>
  <si>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</si>
  <si>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</si>
  <si>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</si>
  <si>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</si>
  <si>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</si>
  <si>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</si>
  <si>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</si>
  <si>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</si>
  <si>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</si>
  <si>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</si>
  <si>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</si>
  <si>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</si>
  <si>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日出町</t>
  </si>
  <si>
    <t>別府市</t>
  </si>
  <si>
    <t>大分市</t>
  </si>
  <si>
    <t>中津市</t>
  </si>
  <si>
    <t>臼杵市</t>
  </si>
  <si>
    <t>津久見市</t>
  </si>
  <si>
    <t>豊後大野市</t>
  </si>
  <si>
    <t>県　内　市　町　村　間　の　転　入　者　と　転　出　者</t>
  </si>
  <si>
    <t>H23/7</t>
  </si>
  <si>
    <t>宇佐市</t>
  </si>
  <si>
    <t>玖珠町</t>
  </si>
  <si>
    <t>由布市</t>
  </si>
  <si>
    <t>平成24年8月1日現在</t>
  </si>
  <si>
    <t>平成24年7月分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</si>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</sst>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0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7" fillId="37" borderId="86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61748993"/>
        <c:axId val="18870026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5612507"/>
        <c:axId val="52077108"/>
      </c:lineChart>
      <c:cat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At val="0"/>
        <c:auto val="0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48993"/>
        <c:crossesAt val="1"/>
        <c:crossBetween val="between"/>
        <c:dispUnits/>
        <c:majorUnit val="2000"/>
        <c:minorUnit val="500"/>
      </c:valAx>
      <c:catAx>
        <c:axId val="35612507"/>
        <c:scaling>
          <c:orientation val="minMax"/>
        </c:scaling>
        <c:axPos val="b"/>
        <c:delete val="1"/>
        <c:majorTickMark val="out"/>
        <c:minorTickMark val="none"/>
        <c:tickLblPos val="nextTo"/>
        <c:crossAx val="52077108"/>
        <c:crossesAt val="0"/>
        <c:auto val="0"/>
        <c:lblOffset val="100"/>
        <c:tickLblSkip val="1"/>
        <c:noMultiLvlLbl val="0"/>
      </c:catAx>
      <c:valAx>
        <c:axId val="5207710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1250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13</v>
          </cell>
          <cell r="D6">
            <v>13</v>
          </cell>
          <cell r="E6">
            <v>261</v>
          </cell>
          <cell r="F6">
            <v>78</v>
          </cell>
          <cell r="G6">
            <v>171</v>
          </cell>
          <cell r="H6">
            <v>68</v>
          </cell>
          <cell r="I6">
            <v>33</v>
          </cell>
          <cell r="J6">
            <v>905</v>
          </cell>
          <cell r="K6">
            <v>103</v>
          </cell>
          <cell r="M6">
            <v>13</v>
          </cell>
          <cell r="N6">
            <v>20</v>
          </cell>
          <cell r="O6">
            <v>212</v>
          </cell>
          <cell r="P6">
            <v>93</v>
          </cell>
          <cell r="Q6">
            <v>156</v>
          </cell>
          <cell r="R6">
            <v>75</v>
          </cell>
          <cell r="S6">
            <v>35</v>
          </cell>
          <cell r="T6">
            <v>834</v>
          </cell>
          <cell r="U6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19" sqref="B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1" t="s">
        <v>0</v>
      </c>
      <c r="L20" s="151"/>
    </row>
    <row r="21" spans="2:12" ht="19.5" customHeight="1">
      <c r="B21" s="152" t="s">
        <v>115</v>
      </c>
      <c r="C21" s="152" t="s">
        <v>116</v>
      </c>
      <c r="D21" s="156" t="s">
        <v>117</v>
      </c>
      <c r="E21" s="157" t="s">
        <v>118</v>
      </c>
      <c r="F21" s="158"/>
      <c r="G21" s="158"/>
      <c r="H21" s="158"/>
      <c r="I21" s="158"/>
      <c r="J21" s="158"/>
      <c r="K21" s="159"/>
      <c r="L21" s="156" t="s">
        <v>119</v>
      </c>
    </row>
    <row r="22" spans="2:12" ht="19.5" customHeight="1">
      <c r="B22" s="153"/>
      <c r="C22" s="155"/>
      <c r="D22" s="155"/>
      <c r="E22" s="156" t="s">
        <v>1</v>
      </c>
      <c r="F22" s="157" t="s">
        <v>120</v>
      </c>
      <c r="G22" s="158"/>
      <c r="H22" s="158"/>
      <c r="I22" s="157" t="s">
        <v>121</v>
      </c>
      <c r="J22" s="158"/>
      <c r="K22" s="159"/>
      <c r="L22" s="155"/>
    </row>
    <row r="23" spans="2:12" ht="19.5" customHeight="1">
      <c r="B23" s="154"/>
      <c r="C23" s="155"/>
      <c r="D23" s="155"/>
      <c r="E23" s="153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55"/>
    </row>
    <row r="24" spans="2:15" ht="19.5" customHeight="1">
      <c r="B24" s="8" t="s">
        <v>138</v>
      </c>
      <c r="C24" s="9">
        <v>40756</v>
      </c>
      <c r="D24" s="10">
        <v>1191605</v>
      </c>
      <c r="E24" s="11">
        <v>-113</v>
      </c>
      <c r="F24" s="10">
        <v>808</v>
      </c>
      <c r="G24" s="10">
        <v>1018</v>
      </c>
      <c r="H24" s="10">
        <v>-210</v>
      </c>
      <c r="I24" s="10">
        <v>2701</v>
      </c>
      <c r="J24" s="10">
        <v>2604</v>
      </c>
      <c r="K24" s="10">
        <v>97</v>
      </c>
      <c r="L24" s="10">
        <v>484493</v>
      </c>
      <c r="N24" s="6"/>
      <c r="O24" s="6"/>
    </row>
    <row r="25" spans="1:15" ht="19.5" customHeight="1">
      <c r="A25" s="7"/>
      <c r="B25" s="8">
        <v>8</v>
      </c>
      <c r="C25" s="14">
        <v>40787</v>
      </c>
      <c r="D25" s="15">
        <v>1191549</v>
      </c>
      <c r="E25" s="16">
        <v>-56</v>
      </c>
      <c r="F25" s="15">
        <v>960</v>
      </c>
      <c r="G25" s="15">
        <v>1097</v>
      </c>
      <c r="H25" s="15">
        <v>-137</v>
      </c>
      <c r="I25" s="15">
        <v>3070</v>
      </c>
      <c r="J25" s="15">
        <v>2989</v>
      </c>
      <c r="K25" s="15">
        <v>81</v>
      </c>
      <c r="L25" s="15">
        <v>484605</v>
      </c>
      <c r="N25" s="6"/>
      <c r="O25" s="6"/>
    </row>
    <row r="26" spans="1:15" ht="19.5" customHeight="1">
      <c r="A26" s="12"/>
      <c r="B26" s="13">
        <v>9</v>
      </c>
      <c r="C26" s="17">
        <v>40817</v>
      </c>
      <c r="D26" s="15">
        <v>1191488</v>
      </c>
      <c r="E26" s="18">
        <v>-61</v>
      </c>
      <c r="F26" s="15">
        <v>877</v>
      </c>
      <c r="G26" s="15">
        <v>1041</v>
      </c>
      <c r="H26" s="15">
        <v>-164</v>
      </c>
      <c r="I26" s="15">
        <v>3042</v>
      </c>
      <c r="J26" s="15">
        <v>2939</v>
      </c>
      <c r="K26" s="15">
        <v>103</v>
      </c>
      <c r="L26" s="15">
        <v>484952</v>
      </c>
      <c r="N26" s="6"/>
      <c r="O26" s="6"/>
    </row>
    <row r="27" spans="2:15" ht="19.5" customHeight="1">
      <c r="B27" s="8">
        <v>10</v>
      </c>
      <c r="C27" s="14">
        <v>40848</v>
      </c>
      <c r="D27" s="15">
        <v>1191313</v>
      </c>
      <c r="E27" s="18">
        <v>-175</v>
      </c>
      <c r="F27" s="15">
        <v>851</v>
      </c>
      <c r="G27" s="15">
        <v>1111</v>
      </c>
      <c r="H27" s="15">
        <v>-260</v>
      </c>
      <c r="I27" s="15">
        <v>2767</v>
      </c>
      <c r="J27" s="15">
        <v>2682</v>
      </c>
      <c r="K27" s="15">
        <v>85</v>
      </c>
      <c r="L27" s="15">
        <v>485006</v>
      </c>
      <c r="N27" s="6"/>
      <c r="O27" s="6"/>
    </row>
    <row r="28" spans="2:15" ht="19.5" customHeight="1">
      <c r="B28" s="13">
        <v>11</v>
      </c>
      <c r="C28" s="9">
        <v>40878</v>
      </c>
      <c r="D28" s="10">
        <v>1191031</v>
      </c>
      <c r="E28" s="11">
        <v>-282</v>
      </c>
      <c r="F28" s="10">
        <v>767</v>
      </c>
      <c r="G28" s="10">
        <v>1128</v>
      </c>
      <c r="H28" s="10">
        <v>-361</v>
      </c>
      <c r="I28" s="10">
        <v>2288</v>
      </c>
      <c r="J28" s="10">
        <v>2209</v>
      </c>
      <c r="K28" s="10">
        <v>79</v>
      </c>
      <c r="L28" s="10">
        <v>485000</v>
      </c>
      <c r="N28" s="6"/>
      <c r="O28" s="6"/>
    </row>
    <row r="29" spans="2:15" ht="19.5" customHeight="1">
      <c r="B29" s="8">
        <v>12</v>
      </c>
      <c r="C29" s="19">
        <v>40909</v>
      </c>
      <c r="D29" s="10">
        <v>1190601</v>
      </c>
      <c r="E29" s="11">
        <v>-430</v>
      </c>
      <c r="F29" s="10">
        <v>861</v>
      </c>
      <c r="G29" s="10">
        <v>1229</v>
      </c>
      <c r="H29" s="10">
        <v>-368</v>
      </c>
      <c r="I29" s="10">
        <v>2283</v>
      </c>
      <c r="J29" s="10">
        <v>2345</v>
      </c>
      <c r="K29" s="10">
        <v>-62</v>
      </c>
      <c r="L29" s="10">
        <v>484862</v>
      </c>
      <c r="N29" s="6"/>
      <c r="O29" s="6"/>
    </row>
    <row r="30" spans="2:15" ht="19.5" customHeight="1">
      <c r="B30" s="13" t="s">
        <v>126</v>
      </c>
      <c r="C30" s="9">
        <v>40940</v>
      </c>
      <c r="D30" s="10">
        <v>1189836</v>
      </c>
      <c r="E30" s="11">
        <v>-765</v>
      </c>
      <c r="F30" s="10">
        <v>826</v>
      </c>
      <c r="G30" s="10">
        <v>1458</v>
      </c>
      <c r="H30" s="10">
        <v>-632</v>
      </c>
      <c r="I30" s="10">
        <v>2205</v>
      </c>
      <c r="J30" s="10">
        <v>2338</v>
      </c>
      <c r="K30" s="10">
        <v>-133</v>
      </c>
      <c r="L30" s="10">
        <v>484686</v>
      </c>
      <c r="N30" s="6"/>
      <c r="O30" s="6"/>
    </row>
    <row r="31" spans="2:15" ht="19.5" customHeight="1">
      <c r="B31" s="8">
        <v>2</v>
      </c>
      <c r="C31" s="9">
        <v>40969</v>
      </c>
      <c r="D31" s="10">
        <v>1188959</v>
      </c>
      <c r="E31" s="11">
        <v>-877</v>
      </c>
      <c r="F31" s="10">
        <v>763</v>
      </c>
      <c r="G31" s="10">
        <v>1300</v>
      </c>
      <c r="H31" s="10">
        <v>-537</v>
      </c>
      <c r="I31" s="10">
        <v>2221</v>
      </c>
      <c r="J31" s="10">
        <v>2561</v>
      </c>
      <c r="K31" s="10">
        <v>-340</v>
      </c>
      <c r="L31" s="10">
        <v>484447</v>
      </c>
      <c r="N31" s="6"/>
      <c r="O31" s="6"/>
    </row>
    <row r="32" spans="2:15" ht="19.5" customHeight="1">
      <c r="B32" s="13">
        <v>3</v>
      </c>
      <c r="C32" s="9">
        <v>41000</v>
      </c>
      <c r="D32" s="10">
        <v>1185823</v>
      </c>
      <c r="E32" s="11">
        <v>-3136</v>
      </c>
      <c r="F32" s="10">
        <v>793</v>
      </c>
      <c r="G32" s="10">
        <v>1203</v>
      </c>
      <c r="H32" s="10">
        <v>-410</v>
      </c>
      <c r="I32" s="10">
        <v>7363</v>
      </c>
      <c r="J32" s="10">
        <v>10089</v>
      </c>
      <c r="K32" s="10">
        <v>-2726</v>
      </c>
      <c r="L32" s="10">
        <v>484446</v>
      </c>
      <c r="N32" s="6"/>
      <c r="O32" s="6"/>
    </row>
    <row r="33" spans="2:12" ht="19.5" customHeight="1">
      <c r="B33" s="5">
        <v>4</v>
      </c>
      <c r="C33" s="9">
        <v>41030</v>
      </c>
      <c r="D33" s="10">
        <v>1186994</v>
      </c>
      <c r="E33" s="11">
        <v>1171</v>
      </c>
      <c r="F33" s="10">
        <v>787</v>
      </c>
      <c r="G33" s="10">
        <v>1188</v>
      </c>
      <c r="H33" s="10">
        <v>-401</v>
      </c>
      <c r="I33" s="10">
        <v>7051</v>
      </c>
      <c r="J33" s="10">
        <v>5479</v>
      </c>
      <c r="K33" s="10">
        <v>1572</v>
      </c>
      <c r="L33" s="10">
        <v>486175</v>
      </c>
    </row>
    <row r="34" spans="2:12" ht="19.5" customHeight="1">
      <c r="B34" s="5">
        <v>5</v>
      </c>
      <c r="C34" s="9">
        <v>41061</v>
      </c>
      <c r="D34" s="10">
        <v>1186703</v>
      </c>
      <c r="E34" s="11">
        <v>-291</v>
      </c>
      <c r="F34" s="10">
        <v>854</v>
      </c>
      <c r="G34" s="10">
        <v>1199</v>
      </c>
      <c r="H34" s="10">
        <v>-345</v>
      </c>
      <c r="I34" s="10">
        <v>2880</v>
      </c>
      <c r="J34" s="10">
        <v>2826</v>
      </c>
      <c r="K34" s="10">
        <v>54</v>
      </c>
      <c r="L34" s="10">
        <v>486593</v>
      </c>
    </row>
    <row r="35" spans="2:15" ht="19.5" customHeight="1">
      <c r="B35" s="5">
        <v>6</v>
      </c>
      <c r="C35" s="9">
        <v>41091</v>
      </c>
      <c r="D35" s="10">
        <v>1186270</v>
      </c>
      <c r="E35" s="11">
        <v>-433</v>
      </c>
      <c r="F35" s="10">
        <v>746</v>
      </c>
      <c r="G35" s="10">
        <v>965</v>
      </c>
      <c r="H35" s="10">
        <v>-219</v>
      </c>
      <c r="I35" s="10">
        <v>2164</v>
      </c>
      <c r="J35" s="10">
        <v>2378</v>
      </c>
      <c r="K35" s="10">
        <v>-214</v>
      </c>
      <c r="L35" s="10">
        <v>486695</v>
      </c>
      <c r="N35" s="6"/>
      <c r="O35" s="6"/>
    </row>
    <row r="36" spans="2:15" ht="19.5" customHeight="1">
      <c r="B36" s="5">
        <v>7</v>
      </c>
      <c r="C36" s="9">
        <v>41122</v>
      </c>
      <c r="D36" s="10">
        <v>1186029</v>
      </c>
      <c r="E36" s="11">
        <v>-241</v>
      </c>
      <c r="F36" s="10">
        <v>845</v>
      </c>
      <c r="G36" s="10">
        <v>1097</v>
      </c>
      <c r="H36" s="10">
        <v>-252</v>
      </c>
      <c r="I36" s="10">
        <v>2748</v>
      </c>
      <c r="J36" s="10">
        <v>2737</v>
      </c>
      <c r="K36" s="10">
        <v>11</v>
      </c>
      <c r="L36" s="10">
        <v>486651</v>
      </c>
      <c r="N36" s="6"/>
      <c r="O36" s="6"/>
    </row>
    <row r="37" spans="2:12" ht="19.5" customHeight="1">
      <c r="B37" s="148" t="s">
        <v>127</v>
      </c>
      <c r="C37" s="149"/>
      <c r="D37" s="150"/>
      <c r="E37" s="16">
        <f>SUM(H37,K37)</f>
        <v>-5576</v>
      </c>
      <c r="F37" s="16">
        <f aca="true" t="shared" si="0" ref="F37:K37">SUM(F25:F36)</f>
        <v>9930</v>
      </c>
      <c r="G37" s="16">
        <f t="shared" si="0"/>
        <v>14016</v>
      </c>
      <c r="H37" s="16">
        <f t="shared" si="0"/>
        <v>-4086</v>
      </c>
      <c r="I37" s="16">
        <f t="shared" si="0"/>
        <v>40082</v>
      </c>
      <c r="J37" s="16">
        <f t="shared" si="0"/>
        <v>41572</v>
      </c>
      <c r="K37" s="16">
        <f t="shared" si="0"/>
        <v>-1490</v>
      </c>
      <c r="L37" s="20" t="s">
        <v>4</v>
      </c>
    </row>
    <row r="39" s="21" customFormat="1" ht="19.5" customHeight="1">
      <c r="B39" s="21" t="s">
        <v>128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8" t="s">
        <v>129</v>
      </c>
      <c r="C3" s="24"/>
      <c r="D3" s="24"/>
      <c r="E3" s="24"/>
      <c r="F3" s="48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9" t="s">
        <v>10</v>
      </c>
      <c r="H4" s="50" t="s">
        <v>11</v>
      </c>
      <c r="I4" s="24"/>
    </row>
    <row r="5" spans="1:9" ht="21" customHeight="1">
      <c r="A5" s="24"/>
      <c r="B5" s="28">
        <v>1</v>
      </c>
      <c r="C5" s="29" t="s">
        <v>132</v>
      </c>
      <c r="D5" s="51">
        <v>200</v>
      </c>
      <c r="E5" s="24"/>
      <c r="F5" s="30">
        <v>1</v>
      </c>
      <c r="G5" s="31" t="s">
        <v>131</v>
      </c>
      <c r="H5" s="52">
        <v>-176</v>
      </c>
      <c r="I5" s="24"/>
    </row>
    <row r="6" spans="1:9" ht="21" customHeight="1">
      <c r="A6" s="24"/>
      <c r="B6" s="28">
        <v>2</v>
      </c>
      <c r="C6" s="29" t="s">
        <v>130</v>
      </c>
      <c r="D6" s="53">
        <v>29</v>
      </c>
      <c r="E6" s="24"/>
      <c r="F6" s="30">
        <v>2</v>
      </c>
      <c r="G6" s="31" t="s">
        <v>139</v>
      </c>
      <c r="H6" s="52">
        <v>-59</v>
      </c>
      <c r="I6" s="24"/>
    </row>
    <row r="7" spans="1:9" ht="21" customHeight="1">
      <c r="A7" s="24"/>
      <c r="B7" s="28">
        <v>3</v>
      </c>
      <c r="C7" s="29" t="s">
        <v>133</v>
      </c>
      <c r="D7" s="54">
        <v>20</v>
      </c>
      <c r="E7" s="24"/>
      <c r="F7" s="30">
        <v>3</v>
      </c>
      <c r="G7" s="31" t="s">
        <v>134</v>
      </c>
      <c r="H7" s="52">
        <v>-56</v>
      </c>
      <c r="I7" s="24"/>
    </row>
    <row r="8" spans="1:9" ht="21" customHeight="1">
      <c r="A8" s="24"/>
      <c r="B8" s="28">
        <v>4</v>
      </c>
      <c r="C8" s="32" t="s">
        <v>140</v>
      </c>
      <c r="D8" s="54">
        <v>6</v>
      </c>
      <c r="E8" s="24"/>
      <c r="F8" s="30">
        <v>4</v>
      </c>
      <c r="G8" s="31" t="s">
        <v>136</v>
      </c>
      <c r="H8" s="52">
        <v>-43</v>
      </c>
      <c r="I8" s="24"/>
    </row>
    <row r="9" spans="1:9" ht="21" customHeight="1">
      <c r="A9" s="24"/>
      <c r="B9" s="28">
        <v>5</v>
      </c>
      <c r="C9" s="32" t="s">
        <v>141</v>
      </c>
      <c r="D9" s="54">
        <v>4</v>
      </c>
      <c r="E9" s="24"/>
      <c r="F9" s="30">
        <v>5</v>
      </c>
      <c r="G9" s="31" t="s">
        <v>135</v>
      </c>
      <c r="H9" s="52">
        <v>-43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3"/>
      <c r="R1" s="34"/>
      <c r="S1" s="161" t="s">
        <v>12</v>
      </c>
      <c r="T1" s="161"/>
    </row>
    <row r="2" spans="1:20" ht="21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63" t="s">
        <v>142</v>
      </c>
      <c r="S3" s="163"/>
      <c r="T3" s="163"/>
    </row>
    <row r="4" spans="1:20" ht="15" customHeight="1">
      <c r="A4" s="164" t="s">
        <v>14</v>
      </c>
      <c r="B4" s="166" t="s">
        <v>15</v>
      </c>
      <c r="C4" s="167"/>
      <c r="D4" s="167"/>
      <c r="E4" s="167"/>
      <c r="F4" s="167"/>
      <c r="G4" s="167"/>
      <c r="H4" s="167"/>
      <c r="I4" s="167"/>
      <c r="J4" s="168"/>
      <c r="K4" s="166" t="s">
        <v>16</v>
      </c>
      <c r="L4" s="167"/>
      <c r="M4" s="167"/>
      <c r="N4" s="167"/>
      <c r="O4" s="169"/>
      <c r="P4" s="166" t="s">
        <v>17</v>
      </c>
      <c r="Q4" s="167"/>
      <c r="R4" s="167"/>
      <c r="S4" s="167"/>
      <c r="T4" s="170"/>
    </row>
    <row r="5" spans="1:20" ht="15" customHeight="1">
      <c r="A5" s="165"/>
      <c r="B5" s="56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20</v>
      </c>
      <c r="H5" s="57" t="s">
        <v>23</v>
      </c>
      <c r="I5" s="57" t="s">
        <v>24</v>
      </c>
      <c r="J5" s="58" t="s">
        <v>20</v>
      </c>
      <c r="K5" s="59" t="s">
        <v>19</v>
      </c>
      <c r="L5" s="57" t="s">
        <v>21</v>
      </c>
      <c r="M5" s="57" t="s">
        <v>22</v>
      </c>
      <c r="N5" s="57" t="s">
        <v>23</v>
      </c>
      <c r="O5" s="60" t="s">
        <v>24</v>
      </c>
      <c r="P5" s="59" t="s">
        <v>19</v>
      </c>
      <c r="Q5" s="57" t="s">
        <v>21</v>
      </c>
      <c r="R5" s="57" t="s">
        <v>22</v>
      </c>
      <c r="S5" s="57" t="s">
        <v>23</v>
      </c>
      <c r="T5" s="61" t="s">
        <v>24</v>
      </c>
    </row>
    <row r="6" spans="1:20" ht="15" customHeight="1">
      <c r="A6" s="62" t="s">
        <v>25</v>
      </c>
      <c r="B6" s="63">
        <v>486651</v>
      </c>
      <c r="C6" s="64">
        <v>1186029</v>
      </c>
      <c r="D6" s="64">
        <v>-241</v>
      </c>
      <c r="E6" s="64">
        <v>845</v>
      </c>
      <c r="F6" s="64">
        <v>1097</v>
      </c>
      <c r="G6" s="64">
        <v>-252</v>
      </c>
      <c r="H6" s="64">
        <v>2748</v>
      </c>
      <c r="I6" s="64">
        <v>2737</v>
      </c>
      <c r="J6" s="65">
        <v>11</v>
      </c>
      <c r="K6" s="63">
        <v>560411</v>
      </c>
      <c r="L6" s="64">
        <v>458</v>
      </c>
      <c r="M6" s="64">
        <v>507</v>
      </c>
      <c r="N6" s="64">
        <v>1485</v>
      </c>
      <c r="O6" s="66">
        <v>1389</v>
      </c>
      <c r="P6" s="63">
        <v>625618</v>
      </c>
      <c r="Q6" s="64">
        <v>387</v>
      </c>
      <c r="R6" s="64">
        <v>590</v>
      </c>
      <c r="S6" s="64">
        <v>1263</v>
      </c>
      <c r="T6" s="67">
        <v>1348</v>
      </c>
    </row>
    <row r="7" spans="1:20" ht="15" customHeight="1">
      <c r="A7" s="68" t="s">
        <v>26</v>
      </c>
      <c r="B7" s="69">
        <v>465232</v>
      </c>
      <c r="C7" s="70">
        <v>1128897</v>
      </c>
      <c r="D7" s="70">
        <v>-272</v>
      </c>
      <c r="E7" s="70">
        <v>806</v>
      </c>
      <c r="F7" s="70">
        <v>1044</v>
      </c>
      <c r="G7" s="70">
        <v>-238</v>
      </c>
      <c r="H7" s="70">
        <v>2563</v>
      </c>
      <c r="I7" s="70">
        <v>2597</v>
      </c>
      <c r="J7" s="71">
        <v>-34</v>
      </c>
      <c r="K7" s="69">
        <v>533339</v>
      </c>
      <c r="L7" s="70">
        <v>437</v>
      </c>
      <c r="M7" s="70">
        <v>486</v>
      </c>
      <c r="N7" s="70">
        <v>1359</v>
      </c>
      <c r="O7" s="72">
        <v>1313</v>
      </c>
      <c r="P7" s="69">
        <v>595558</v>
      </c>
      <c r="Q7" s="70">
        <v>369</v>
      </c>
      <c r="R7" s="70">
        <v>558</v>
      </c>
      <c r="S7" s="70">
        <v>1204</v>
      </c>
      <c r="T7" s="73">
        <v>1284</v>
      </c>
    </row>
    <row r="8" spans="1:20" ht="15" customHeight="1">
      <c r="A8" s="68" t="s">
        <v>27</v>
      </c>
      <c r="B8" s="69">
        <v>21419</v>
      </c>
      <c r="C8" s="70">
        <v>57132</v>
      </c>
      <c r="D8" s="70">
        <v>31</v>
      </c>
      <c r="E8" s="70">
        <v>39</v>
      </c>
      <c r="F8" s="70">
        <v>53</v>
      </c>
      <c r="G8" s="70">
        <v>-14</v>
      </c>
      <c r="H8" s="70">
        <v>185</v>
      </c>
      <c r="I8" s="70">
        <v>140</v>
      </c>
      <c r="J8" s="71">
        <v>45</v>
      </c>
      <c r="K8" s="69">
        <v>27072</v>
      </c>
      <c r="L8" s="70">
        <v>21</v>
      </c>
      <c r="M8" s="70">
        <v>21</v>
      </c>
      <c r="N8" s="70">
        <v>126</v>
      </c>
      <c r="O8" s="72">
        <v>76</v>
      </c>
      <c r="P8" s="69">
        <v>30060</v>
      </c>
      <c r="Q8" s="70">
        <v>18</v>
      </c>
      <c r="R8" s="70">
        <v>32</v>
      </c>
      <c r="S8" s="70">
        <v>59</v>
      </c>
      <c r="T8" s="73">
        <v>64</v>
      </c>
    </row>
    <row r="9" spans="1:20" ht="15" customHeight="1">
      <c r="A9" s="74" t="s">
        <v>28</v>
      </c>
      <c r="B9" s="75">
        <v>200283</v>
      </c>
      <c r="C9" s="76">
        <v>476357</v>
      </c>
      <c r="D9" s="76">
        <v>200</v>
      </c>
      <c r="E9" s="76">
        <v>382</v>
      </c>
      <c r="F9" s="76">
        <v>299</v>
      </c>
      <c r="G9" s="76">
        <v>83</v>
      </c>
      <c r="H9" s="76">
        <v>1098</v>
      </c>
      <c r="I9" s="76">
        <v>981</v>
      </c>
      <c r="J9" s="77">
        <v>117</v>
      </c>
      <c r="K9" s="75">
        <v>228680</v>
      </c>
      <c r="L9" s="76">
        <v>197</v>
      </c>
      <c r="M9" s="76">
        <v>141</v>
      </c>
      <c r="N9" s="76">
        <v>583</v>
      </c>
      <c r="O9" s="78">
        <v>547</v>
      </c>
      <c r="P9" s="75">
        <v>247677</v>
      </c>
      <c r="Q9" s="76">
        <v>185</v>
      </c>
      <c r="R9" s="76">
        <v>158</v>
      </c>
      <c r="S9" s="76">
        <v>515</v>
      </c>
      <c r="T9" s="79">
        <v>434</v>
      </c>
    </row>
    <row r="10" spans="1:20" ht="15" customHeight="1">
      <c r="A10" s="74" t="s">
        <v>29</v>
      </c>
      <c r="B10" s="75">
        <v>55168</v>
      </c>
      <c r="C10" s="76">
        <v>123266</v>
      </c>
      <c r="D10" s="76">
        <v>-176</v>
      </c>
      <c r="E10" s="76">
        <v>74</v>
      </c>
      <c r="F10" s="76">
        <v>134</v>
      </c>
      <c r="G10" s="76">
        <v>-60</v>
      </c>
      <c r="H10" s="76">
        <v>308</v>
      </c>
      <c r="I10" s="76">
        <v>424</v>
      </c>
      <c r="J10" s="77">
        <v>-116</v>
      </c>
      <c r="K10" s="75">
        <v>55958</v>
      </c>
      <c r="L10" s="76">
        <v>50</v>
      </c>
      <c r="M10" s="76">
        <v>64</v>
      </c>
      <c r="N10" s="76">
        <v>168</v>
      </c>
      <c r="O10" s="78">
        <v>208</v>
      </c>
      <c r="P10" s="75">
        <v>67308</v>
      </c>
      <c r="Q10" s="76">
        <v>24</v>
      </c>
      <c r="R10" s="76">
        <v>70</v>
      </c>
      <c r="S10" s="76">
        <v>140</v>
      </c>
      <c r="T10" s="79">
        <v>216</v>
      </c>
    </row>
    <row r="11" spans="1:20" ht="15" customHeight="1">
      <c r="A11" s="74" t="s">
        <v>30</v>
      </c>
      <c r="B11" s="75">
        <v>35228</v>
      </c>
      <c r="C11" s="76">
        <v>84421</v>
      </c>
      <c r="D11" s="76">
        <v>20</v>
      </c>
      <c r="E11" s="76">
        <v>70</v>
      </c>
      <c r="F11" s="76">
        <v>80</v>
      </c>
      <c r="G11" s="76">
        <v>-10</v>
      </c>
      <c r="H11" s="76">
        <v>253</v>
      </c>
      <c r="I11" s="76">
        <v>223</v>
      </c>
      <c r="J11" s="77">
        <v>30</v>
      </c>
      <c r="K11" s="75">
        <v>40381</v>
      </c>
      <c r="L11" s="76">
        <v>39</v>
      </c>
      <c r="M11" s="76">
        <v>36</v>
      </c>
      <c r="N11" s="76">
        <v>143</v>
      </c>
      <c r="O11" s="78">
        <v>122</v>
      </c>
      <c r="P11" s="75">
        <v>44040</v>
      </c>
      <c r="Q11" s="76">
        <v>31</v>
      </c>
      <c r="R11" s="76">
        <v>44</v>
      </c>
      <c r="S11" s="76">
        <v>110</v>
      </c>
      <c r="T11" s="79">
        <v>101</v>
      </c>
    </row>
    <row r="12" spans="1:20" ht="15" customHeight="1">
      <c r="A12" s="74" t="s">
        <v>31</v>
      </c>
      <c r="B12" s="75">
        <v>25801</v>
      </c>
      <c r="C12" s="76">
        <v>69675</v>
      </c>
      <c r="D12" s="76">
        <v>-5</v>
      </c>
      <c r="E12" s="76">
        <v>44</v>
      </c>
      <c r="F12" s="76">
        <v>79</v>
      </c>
      <c r="G12" s="76">
        <v>-35</v>
      </c>
      <c r="H12" s="76">
        <v>160</v>
      </c>
      <c r="I12" s="76">
        <v>130</v>
      </c>
      <c r="J12" s="77">
        <v>30</v>
      </c>
      <c r="K12" s="75">
        <v>32905</v>
      </c>
      <c r="L12" s="76">
        <v>18</v>
      </c>
      <c r="M12" s="76">
        <v>34</v>
      </c>
      <c r="N12" s="76">
        <v>88</v>
      </c>
      <c r="O12" s="78">
        <v>75</v>
      </c>
      <c r="P12" s="75">
        <v>36770</v>
      </c>
      <c r="Q12" s="76">
        <v>26</v>
      </c>
      <c r="R12" s="76">
        <v>45</v>
      </c>
      <c r="S12" s="76">
        <v>72</v>
      </c>
      <c r="T12" s="79">
        <v>55</v>
      </c>
    </row>
    <row r="13" spans="1:20" ht="15" customHeight="1">
      <c r="A13" s="74" t="s">
        <v>32</v>
      </c>
      <c r="B13" s="75">
        <v>30590</v>
      </c>
      <c r="C13" s="76">
        <v>75398</v>
      </c>
      <c r="D13" s="76">
        <v>-41</v>
      </c>
      <c r="E13" s="76">
        <v>57</v>
      </c>
      <c r="F13" s="76">
        <v>89</v>
      </c>
      <c r="G13" s="76">
        <v>-32</v>
      </c>
      <c r="H13" s="76">
        <v>104</v>
      </c>
      <c r="I13" s="76">
        <v>113</v>
      </c>
      <c r="J13" s="77">
        <v>-9</v>
      </c>
      <c r="K13" s="75">
        <v>34797</v>
      </c>
      <c r="L13" s="76">
        <v>32</v>
      </c>
      <c r="M13" s="76">
        <v>49</v>
      </c>
      <c r="N13" s="76">
        <v>47</v>
      </c>
      <c r="O13" s="78">
        <v>49</v>
      </c>
      <c r="P13" s="75">
        <v>40601</v>
      </c>
      <c r="Q13" s="76">
        <v>25</v>
      </c>
      <c r="R13" s="76">
        <v>40</v>
      </c>
      <c r="S13" s="76">
        <v>57</v>
      </c>
      <c r="T13" s="79">
        <v>64</v>
      </c>
    </row>
    <row r="14" spans="1:20" ht="15" customHeight="1">
      <c r="A14" s="74" t="s">
        <v>33</v>
      </c>
      <c r="B14" s="75">
        <v>15450</v>
      </c>
      <c r="C14" s="76">
        <v>40597</v>
      </c>
      <c r="D14" s="76">
        <v>-56</v>
      </c>
      <c r="E14" s="76">
        <v>25</v>
      </c>
      <c r="F14" s="76">
        <v>49</v>
      </c>
      <c r="G14" s="76">
        <v>-24</v>
      </c>
      <c r="H14" s="76">
        <v>76</v>
      </c>
      <c r="I14" s="76">
        <v>108</v>
      </c>
      <c r="J14" s="77">
        <v>-32</v>
      </c>
      <c r="K14" s="75">
        <v>19010</v>
      </c>
      <c r="L14" s="76">
        <v>15</v>
      </c>
      <c r="M14" s="76">
        <v>25</v>
      </c>
      <c r="N14" s="76">
        <v>37</v>
      </c>
      <c r="O14" s="78">
        <v>65</v>
      </c>
      <c r="P14" s="75">
        <v>21587</v>
      </c>
      <c r="Q14" s="76">
        <v>10</v>
      </c>
      <c r="R14" s="76">
        <v>24</v>
      </c>
      <c r="S14" s="76">
        <v>39</v>
      </c>
      <c r="T14" s="79">
        <v>43</v>
      </c>
    </row>
    <row r="15" spans="1:20" ht="15" customHeight="1">
      <c r="A15" s="74" t="s">
        <v>34</v>
      </c>
      <c r="B15" s="75">
        <v>7879</v>
      </c>
      <c r="C15" s="76">
        <v>19193</v>
      </c>
      <c r="D15" s="76">
        <v>-43</v>
      </c>
      <c r="E15" s="76">
        <v>6</v>
      </c>
      <c r="F15" s="76">
        <v>35</v>
      </c>
      <c r="G15" s="76">
        <v>-29</v>
      </c>
      <c r="H15" s="76">
        <v>24</v>
      </c>
      <c r="I15" s="76">
        <v>38</v>
      </c>
      <c r="J15" s="77">
        <v>-14</v>
      </c>
      <c r="K15" s="75">
        <v>8962</v>
      </c>
      <c r="L15" s="76">
        <v>3</v>
      </c>
      <c r="M15" s="76">
        <v>20</v>
      </c>
      <c r="N15" s="76">
        <v>12</v>
      </c>
      <c r="O15" s="78">
        <v>16</v>
      </c>
      <c r="P15" s="75">
        <v>10231</v>
      </c>
      <c r="Q15" s="76">
        <v>3</v>
      </c>
      <c r="R15" s="76">
        <v>15</v>
      </c>
      <c r="S15" s="76">
        <v>12</v>
      </c>
      <c r="T15" s="79">
        <v>22</v>
      </c>
    </row>
    <row r="16" spans="1:20" ht="15" customHeight="1">
      <c r="A16" s="74" t="s">
        <v>35</v>
      </c>
      <c r="B16" s="75">
        <v>9556</v>
      </c>
      <c r="C16" s="76">
        <v>23626</v>
      </c>
      <c r="D16" s="76">
        <v>-20</v>
      </c>
      <c r="E16" s="76">
        <v>10</v>
      </c>
      <c r="F16" s="76">
        <v>31</v>
      </c>
      <c r="G16" s="76">
        <v>-21</v>
      </c>
      <c r="H16" s="76">
        <v>55</v>
      </c>
      <c r="I16" s="76">
        <v>54</v>
      </c>
      <c r="J16" s="77">
        <v>1</v>
      </c>
      <c r="K16" s="75">
        <v>10901</v>
      </c>
      <c r="L16" s="76">
        <v>5</v>
      </c>
      <c r="M16" s="76">
        <v>15</v>
      </c>
      <c r="N16" s="76">
        <v>26</v>
      </c>
      <c r="O16" s="78">
        <v>20</v>
      </c>
      <c r="P16" s="75">
        <v>12725</v>
      </c>
      <c r="Q16" s="76">
        <v>5</v>
      </c>
      <c r="R16" s="76">
        <v>16</v>
      </c>
      <c r="S16" s="76">
        <v>29</v>
      </c>
      <c r="T16" s="79">
        <v>34</v>
      </c>
    </row>
    <row r="17" spans="1:20" ht="15" customHeight="1">
      <c r="A17" s="74" t="s">
        <v>36</v>
      </c>
      <c r="B17" s="75">
        <v>9497</v>
      </c>
      <c r="C17" s="76">
        <v>23493</v>
      </c>
      <c r="D17" s="76">
        <v>-28</v>
      </c>
      <c r="E17" s="76">
        <v>14</v>
      </c>
      <c r="F17" s="76">
        <v>26</v>
      </c>
      <c r="G17" s="76">
        <v>-12</v>
      </c>
      <c r="H17" s="76">
        <v>40</v>
      </c>
      <c r="I17" s="76">
        <v>56</v>
      </c>
      <c r="J17" s="77">
        <v>-16</v>
      </c>
      <c r="K17" s="75">
        <v>11015</v>
      </c>
      <c r="L17" s="76">
        <v>8</v>
      </c>
      <c r="M17" s="76">
        <v>9</v>
      </c>
      <c r="N17" s="76">
        <v>20</v>
      </c>
      <c r="O17" s="78">
        <v>28</v>
      </c>
      <c r="P17" s="75">
        <v>12478</v>
      </c>
      <c r="Q17" s="76">
        <v>6</v>
      </c>
      <c r="R17" s="76">
        <v>17</v>
      </c>
      <c r="S17" s="76">
        <v>20</v>
      </c>
      <c r="T17" s="79">
        <v>28</v>
      </c>
    </row>
    <row r="18" spans="1:20" ht="15" customHeight="1">
      <c r="A18" s="74" t="s">
        <v>37</v>
      </c>
      <c r="B18" s="75">
        <v>12109</v>
      </c>
      <c r="C18" s="76">
        <v>30996</v>
      </c>
      <c r="D18" s="76">
        <v>-27</v>
      </c>
      <c r="E18" s="76">
        <v>15</v>
      </c>
      <c r="F18" s="76">
        <v>24</v>
      </c>
      <c r="G18" s="76">
        <v>-9</v>
      </c>
      <c r="H18" s="76">
        <v>63</v>
      </c>
      <c r="I18" s="76">
        <v>81</v>
      </c>
      <c r="J18" s="77">
        <v>-18</v>
      </c>
      <c r="K18" s="75">
        <v>14875</v>
      </c>
      <c r="L18" s="76">
        <v>7</v>
      </c>
      <c r="M18" s="76">
        <v>10</v>
      </c>
      <c r="N18" s="76">
        <v>39</v>
      </c>
      <c r="O18" s="78">
        <v>38</v>
      </c>
      <c r="P18" s="75">
        <v>16121</v>
      </c>
      <c r="Q18" s="76">
        <v>8</v>
      </c>
      <c r="R18" s="76">
        <v>14</v>
      </c>
      <c r="S18" s="76">
        <v>24</v>
      </c>
      <c r="T18" s="79">
        <v>43</v>
      </c>
    </row>
    <row r="19" spans="1:20" ht="15" customHeight="1">
      <c r="A19" s="74" t="s">
        <v>38</v>
      </c>
      <c r="B19" s="75">
        <v>23010</v>
      </c>
      <c r="C19" s="76">
        <v>58151</v>
      </c>
      <c r="D19" s="76">
        <v>-59</v>
      </c>
      <c r="E19" s="76">
        <v>35</v>
      </c>
      <c r="F19" s="76">
        <v>68</v>
      </c>
      <c r="G19" s="76">
        <v>-33</v>
      </c>
      <c r="H19" s="76">
        <v>106</v>
      </c>
      <c r="I19" s="76">
        <v>132</v>
      </c>
      <c r="J19" s="77">
        <v>-26</v>
      </c>
      <c r="K19" s="75">
        <v>27271</v>
      </c>
      <c r="L19" s="76">
        <v>22</v>
      </c>
      <c r="M19" s="76">
        <v>28</v>
      </c>
      <c r="N19" s="76">
        <v>53</v>
      </c>
      <c r="O19" s="78">
        <v>27</v>
      </c>
      <c r="P19" s="75">
        <v>30880</v>
      </c>
      <c r="Q19" s="76">
        <v>13</v>
      </c>
      <c r="R19" s="76">
        <v>40</v>
      </c>
      <c r="S19" s="76">
        <v>53</v>
      </c>
      <c r="T19" s="79">
        <v>105</v>
      </c>
    </row>
    <row r="20" spans="1:20" ht="15" customHeight="1">
      <c r="A20" s="74" t="s">
        <v>39</v>
      </c>
      <c r="B20" s="75">
        <v>14909</v>
      </c>
      <c r="C20" s="76">
        <v>38562</v>
      </c>
      <c r="D20" s="76">
        <v>-43</v>
      </c>
      <c r="E20" s="76">
        <v>23</v>
      </c>
      <c r="F20" s="76">
        <v>50</v>
      </c>
      <c r="G20" s="76">
        <v>-27</v>
      </c>
      <c r="H20" s="76">
        <v>70</v>
      </c>
      <c r="I20" s="76">
        <v>86</v>
      </c>
      <c r="J20" s="77">
        <v>-16</v>
      </c>
      <c r="K20" s="75">
        <v>17807</v>
      </c>
      <c r="L20" s="76">
        <v>14</v>
      </c>
      <c r="M20" s="76">
        <v>18</v>
      </c>
      <c r="N20" s="76">
        <v>38</v>
      </c>
      <c r="O20" s="78">
        <v>34</v>
      </c>
      <c r="P20" s="75">
        <v>20755</v>
      </c>
      <c r="Q20" s="76">
        <v>9</v>
      </c>
      <c r="R20" s="76">
        <v>32</v>
      </c>
      <c r="S20" s="76">
        <v>32</v>
      </c>
      <c r="T20" s="79">
        <v>52</v>
      </c>
    </row>
    <row r="21" spans="1:20" ht="15" customHeight="1">
      <c r="A21" s="74" t="s">
        <v>40</v>
      </c>
      <c r="B21" s="75">
        <v>12911</v>
      </c>
      <c r="C21" s="76">
        <v>34294</v>
      </c>
      <c r="D21" s="76">
        <v>4</v>
      </c>
      <c r="E21" s="76">
        <v>23</v>
      </c>
      <c r="F21" s="76">
        <v>43</v>
      </c>
      <c r="G21" s="76">
        <v>-20</v>
      </c>
      <c r="H21" s="76">
        <v>129</v>
      </c>
      <c r="I21" s="76">
        <v>105</v>
      </c>
      <c r="J21" s="77">
        <v>24</v>
      </c>
      <c r="K21" s="75">
        <v>16022</v>
      </c>
      <c r="L21" s="76">
        <v>12</v>
      </c>
      <c r="M21" s="76">
        <v>23</v>
      </c>
      <c r="N21" s="76">
        <v>75</v>
      </c>
      <c r="O21" s="78">
        <v>54</v>
      </c>
      <c r="P21" s="75">
        <v>18272</v>
      </c>
      <c r="Q21" s="76">
        <v>11</v>
      </c>
      <c r="R21" s="76">
        <v>20</v>
      </c>
      <c r="S21" s="76">
        <v>54</v>
      </c>
      <c r="T21" s="79">
        <v>51</v>
      </c>
    </row>
    <row r="22" spans="1:20" ht="15" customHeight="1">
      <c r="A22" s="74" t="s">
        <v>41</v>
      </c>
      <c r="B22" s="75">
        <v>12841</v>
      </c>
      <c r="C22" s="76">
        <v>30868</v>
      </c>
      <c r="D22" s="76">
        <v>2</v>
      </c>
      <c r="E22" s="76">
        <v>28</v>
      </c>
      <c r="F22" s="76">
        <v>37</v>
      </c>
      <c r="G22" s="76">
        <v>-9</v>
      </c>
      <c r="H22" s="76">
        <v>77</v>
      </c>
      <c r="I22" s="76">
        <v>66</v>
      </c>
      <c r="J22" s="77">
        <v>11</v>
      </c>
      <c r="K22" s="75">
        <v>14755</v>
      </c>
      <c r="L22" s="76">
        <v>15</v>
      </c>
      <c r="M22" s="76">
        <v>14</v>
      </c>
      <c r="N22" s="76">
        <v>30</v>
      </c>
      <c r="O22" s="78">
        <v>30</v>
      </c>
      <c r="P22" s="75">
        <v>16113</v>
      </c>
      <c r="Q22" s="76">
        <v>13</v>
      </c>
      <c r="R22" s="76">
        <v>23</v>
      </c>
      <c r="S22" s="76">
        <v>47</v>
      </c>
      <c r="T22" s="79">
        <v>36</v>
      </c>
    </row>
    <row r="23" spans="1:20" ht="15" customHeight="1">
      <c r="A23" s="68" t="s">
        <v>42</v>
      </c>
      <c r="B23" s="69">
        <v>905</v>
      </c>
      <c r="C23" s="70">
        <v>2099</v>
      </c>
      <c r="D23" s="70">
        <v>-1</v>
      </c>
      <c r="E23" s="70">
        <v>3</v>
      </c>
      <c r="F23" s="70">
        <v>3</v>
      </c>
      <c r="G23" s="70">
        <v>0</v>
      </c>
      <c r="H23" s="70">
        <v>1</v>
      </c>
      <c r="I23" s="70">
        <v>2</v>
      </c>
      <c r="J23" s="71">
        <v>-1</v>
      </c>
      <c r="K23" s="69">
        <v>967</v>
      </c>
      <c r="L23" s="70">
        <v>2</v>
      </c>
      <c r="M23" s="70">
        <v>0</v>
      </c>
      <c r="N23" s="70">
        <v>1</v>
      </c>
      <c r="O23" s="72">
        <v>1</v>
      </c>
      <c r="P23" s="69">
        <v>1132</v>
      </c>
      <c r="Q23" s="70">
        <v>1</v>
      </c>
      <c r="R23" s="70">
        <v>3</v>
      </c>
      <c r="S23" s="70">
        <v>0</v>
      </c>
      <c r="T23" s="73">
        <v>1</v>
      </c>
    </row>
    <row r="24" spans="1:20" ht="15" customHeight="1">
      <c r="A24" s="74" t="s">
        <v>43</v>
      </c>
      <c r="B24" s="75">
        <v>905</v>
      </c>
      <c r="C24" s="76">
        <v>2099</v>
      </c>
      <c r="D24" s="76">
        <v>-1</v>
      </c>
      <c r="E24" s="76">
        <v>3</v>
      </c>
      <c r="F24" s="76">
        <v>3</v>
      </c>
      <c r="G24" s="76">
        <v>0</v>
      </c>
      <c r="H24" s="76">
        <v>1</v>
      </c>
      <c r="I24" s="76">
        <v>2</v>
      </c>
      <c r="J24" s="77">
        <v>-1</v>
      </c>
      <c r="K24" s="75">
        <v>967</v>
      </c>
      <c r="L24" s="76">
        <v>2</v>
      </c>
      <c r="M24" s="76">
        <v>0</v>
      </c>
      <c r="N24" s="76">
        <v>1</v>
      </c>
      <c r="O24" s="78">
        <v>1</v>
      </c>
      <c r="P24" s="75">
        <v>1132</v>
      </c>
      <c r="Q24" s="76">
        <v>1</v>
      </c>
      <c r="R24" s="76">
        <v>3</v>
      </c>
      <c r="S24" s="76">
        <v>0</v>
      </c>
      <c r="T24" s="79">
        <v>1</v>
      </c>
    </row>
    <row r="25" spans="1:20" ht="15" customHeight="1">
      <c r="A25" s="68" t="s">
        <v>44</v>
      </c>
      <c r="B25" s="69">
        <v>10777</v>
      </c>
      <c r="C25" s="70">
        <v>28321</v>
      </c>
      <c r="D25" s="70">
        <v>29</v>
      </c>
      <c r="E25" s="70">
        <v>24</v>
      </c>
      <c r="F25" s="70">
        <v>19</v>
      </c>
      <c r="G25" s="70">
        <v>5</v>
      </c>
      <c r="H25" s="70">
        <v>79</v>
      </c>
      <c r="I25" s="70">
        <v>55</v>
      </c>
      <c r="J25" s="71">
        <v>24</v>
      </c>
      <c r="K25" s="69">
        <v>13472</v>
      </c>
      <c r="L25" s="70">
        <v>14</v>
      </c>
      <c r="M25" s="70">
        <v>7</v>
      </c>
      <c r="N25" s="70">
        <v>47</v>
      </c>
      <c r="O25" s="72">
        <v>31</v>
      </c>
      <c r="P25" s="69">
        <v>14849</v>
      </c>
      <c r="Q25" s="70">
        <v>10</v>
      </c>
      <c r="R25" s="70">
        <v>12</v>
      </c>
      <c r="S25" s="70">
        <v>32</v>
      </c>
      <c r="T25" s="73">
        <v>24</v>
      </c>
    </row>
    <row r="26" spans="1:20" ht="15" customHeight="1">
      <c r="A26" s="74" t="s">
        <v>45</v>
      </c>
      <c r="B26" s="75">
        <v>10777</v>
      </c>
      <c r="C26" s="76">
        <v>28321</v>
      </c>
      <c r="D26" s="76">
        <v>29</v>
      </c>
      <c r="E26" s="76">
        <v>24</v>
      </c>
      <c r="F26" s="76">
        <v>19</v>
      </c>
      <c r="G26" s="76">
        <v>5</v>
      </c>
      <c r="H26" s="76">
        <v>79</v>
      </c>
      <c r="I26" s="76">
        <v>55</v>
      </c>
      <c r="J26" s="77">
        <v>24</v>
      </c>
      <c r="K26" s="75">
        <v>13472</v>
      </c>
      <c r="L26" s="76">
        <v>14</v>
      </c>
      <c r="M26" s="76">
        <v>7</v>
      </c>
      <c r="N26" s="76">
        <v>47</v>
      </c>
      <c r="O26" s="78">
        <v>31</v>
      </c>
      <c r="P26" s="75">
        <v>14849</v>
      </c>
      <c r="Q26" s="76">
        <v>10</v>
      </c>
      <c r="R26" s="76">
        <v>12</v>
      </c>
      <c r="S26" s="76">
        <v>32</v>
      </c>
      <c r="T26" s="79">
        <v>24</v>
      </c>
    </row>
    <row r="27" spans="1:20" ht="15" customHeight="1">
      <c r="A27" s="68" t="s">
        <v>46</v>
      </c>
      <c r="B27" s="69">
        <v>9737</v>
      </c>
      <c r="C27" s="70">
        <v>26712</v>
      </c>
      <c r="D27" s="70">
        <v>3</v>
      </c>
      <c r="E27" s="70">
        <v>12</v>
      </c>
      <c r="F27" s="70">
        <v>31</v>
      </c>
      <c r="G27" s="70">
        <v>-19</v>
      </c>
      <c r="H27" s="70">
        <v>105</v>
      </c>
      <c r="I27" s="70">
        <v>83</v>
      </c>
      <c r="J27" s="71">
        <v>22</v>
      </c>
      <c r="K27" s="69">
        <v>12633</v>
      </c>
      <c r="L27" s="70">
        <v>5</v>
      </c>
      <c r="M27" s="70">
        <v>14</v>
      </c>
      <c r="N27" s="70">
        <v>78</v>
      </c>
      <c r="O27" s="72">
        <v>44</v>
      </c>
      <c r="P27" s="69">
        <v>14079</v>
      </c>
      <c r="Q27" s="70">
        <v>7</v>
      </c>
      <c r="R27" s="70">
        <v>17</v>
      </c>
      <c r="S27" s="70">
        <v>27</v>
      </c>
      <c r="T27" s="73">
        <v>39</v>
      </c>
    </row>
    <row r="28" spans="1:20" ht="15" customHeight="1">
      <c r="A28" s="74" t="s">
        <v>47</v>
      </c>
      <c r="B28" s="75">
        <v>3597</v>
      </c>
      <c r="C28" s="76">
        <v>10105</v>
      </c>
      <c r="D28" s="76">
        <v>-3</v>
      </c>
      <c r="E28" s="76">
        <v>2</v>
      </c>
      <c r="F28" s="76">
        <v>9</v>
      </c>
      <c r="G28" s="76">
        <v>-7</v>
      </c>
      <c r="H28" s="76">
        <v>22</v>
      </c>
      <c r="I28" s="76">
        <v>18</v>
      </c>
      <c r="J28" s="77">
        <v>4</v>
      </c>
      <c r="K28" s="75">
        <v>4731</v>
      </c>
      <c r="L28" s="76">
        <v>1</v>
      </c>
      <c r="M28" s="76">
        <v>3</v>
      </c>
      <c r="N28" s="76">
        <v>12</v>
      </c>
      <c r="O28" s="78">
        <v>9</v>
      </c>
      <c r="P28" s="75">
        <v>5374</v>
      </c>
      <c r="Q28" s="76">
        <v>1</v>
      </c>
      <c r="R28" s="76">
        <v>6</v>
      </c>
      <c r="S28" s="76">
        <v>10</v>
      </c>
      <c r="T28" s="79">
        <v>9</v>
      </c>
    </row>
    <row r="29" spans="1:20" ht="15" customHeight="1" thickBot="1">
      <c r="A29" s="80" t="s">
        <v>48</v>
      </c>
      <c r="B29" s="81">
        <v>6140</v>
      </c>
      <c r="C29" s="82">
        <v>16607</v>
      </c>
      <c r="D29" s="82">
        <v>6</v>
      </c>
      <c r="E29" s="82">
        <v>10</v>
      </c>
      <c r="F29" s="82">
        <v>22</v>
      </c>
      <c r="G29" s="82">
        <v>-12</v>
      </c>
      <c r="H29" s="82">
        <v>83</v>
      </c>
      <c r="I29" s="82">
        <v>65</v>
      </c>
      <c r="J29" s="83">
        <v>18</v>
      </c>
      <c r="K29" s="81">
        <v>7902</v>
      </c>
      <c r="L29" s="82">
        <v>4</v>
      </c>
      <c r="M29" s="82">
        <v>11</v>
      </c>
      <c r="N29" s="82">
        <v>66</v>
      </c>
      <c r="O29" s="84">
        <v>35</v>
      </c>
      <c r="P29" s="81">
        <v>8705</v>
      </c>
      <c r="Q29" s="82">
        <v>6</v>
      </c>
      <c r="R29" s="82">
        <v>11</v>
      </c>
      <c r="S29" s="82">
        <v>17</v>
      </c>
      <c r="T29" s="85">
        <v>30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8"/>
      <c r="C4" s="24"/>
      <c r="D4" s="24"/>
      <c r="E4" s="24"/>
      <c r="F4" s="48" t="s">
        <v>50</v>
      </c>
      <c r="G4" s="24"/>
      <c r="H4" s="24"/>
    </row>
    <row r="5" spans="1:8" ht="23.25" customHeight="1">
      <c r="A5" s="24"/>
      <c r="B5" s="48"/>
      <c r="C5" s="171" t="s">
        <v>51</v>
      </c>
      <c r="D5" s="172"/>
      <c r="E5" s="173"/>
      <c r="F5" s="171" t="s">
        <v>52</v>
      </c>
      <c r="G5" s="173"/>
      <c r="H5" s="24"/>
    </row>
    <row r="6" spans="1:8" ht="23.25" customHeight="1">
      <c r="A6" s="24"/>
      <c r="B6" s="24"/>
      <c r="C6" s="36" t="s">
        <v>53</v>
      </c>
      <c r="D6" s="36" t="s">
        <v>54</v>
      </c>
      <c r="E6" s="36" t="s">
        <v>55</v>
      </c>
      <c r="F6" s="36" t="s">
        <v>53</v>
      </c>
      <c r="G6" s="36" t="s">
        <v>54</v>
      </c>
      <c r="H6" s="24"/>
    </row>
    <row r="7" spans="1:8" ht="23.25" customHeight="1">
      <c r="A7" s="24"/>
      <c r="B7" s="37" t="s">
        <v>56</v>
      </c>
      <c r="C7" s="38">
        <f>SUM(C8:C16)</f>
        <v>1645</v>
      </c>
      <c r="D7" s="38">
        <f>SUM(D8:D16)</f>
        <v>1621</v>
      </c>
      <c r="E7" s="38">
        <f>SUM(E8:E16)</f>
        <v>24</v>
      </c>
      <c r="F7" s="38">
        <v>100</v>
      </c>
      <c r="G7" s="38">
        <v>100</v>
      </c>
      <c r="H7" s="24"/>
    </row>
    <row r="8" spans="1:8" ht="23.25" customHeight="1">
      <c r="A8" s="24"/>
      <c r="B8" s="37" t="s">
        <v>57</v>
      </c>
      <c r="C8" s="38">
        <f>'[2]県外ﾌﾞﾛｯｸ別移動'!$J$6</f>
        <v>905</v>
      </c>
      <c r="D8" s="38">
        <f>'[2]県外ﾌﾞﾛｯｸ別移動'!$T$6</f>
        <v>834</v>
      </c>
      <c r="E8" s="38">
        <f>C8-D8</f>
        <v>71</v>
      </c>
      <c r="F8" s="38">
        <f>ROUND(C8/C$7,2)*100</f>
        <v>55.00000000000001</v>
      </c>
      <c r="G8" s="38">
        <f>ROUND(D8/D$7,2)*100</f>
        <v>51</v>
      </c>
      <c r="H8" s="24"/>
    </row>
    <row r="9" spans="1:8" ht="23.25" customHeight="1">
      <c r="A9" s="24"/>
      <c r="B9" s="37" t="s">
        <v>58</v>
      </c>
      <c r="C9" s="38">
        <f>'[2]県外ﾌﾞﾛｯｸ別移動'!$I$6</f>
        <v>33</v>
      </c>
      <c r="D9" s="38">
        <f>'[2]県外ﾌﾞﾛｯｸ別移動'!$S$6</f>
        <v>35</v>
      </c>
      <c r="E9" s="38">
        <f aca="true" t="shared" si="0" ref="E9:E16">C9-D9</f>
        <v>-2</v>
      </c>
      <c r="F9" s="38">
        <f aca="true" t="shared" si="1" ref="F9:G16">ROUND(C9/C$7,2)*100</f>
        <v>2</v>
      </c>
      <c r="G9" s="38">
        <f t="shared" si="1"/>
        <v>2</v>
      </c>
      <c r="H9" s="24"/>
    </row>
    <row r="10" spans="1:8" ht="23.25" customHeight="1">
      <c r="A10" s="24"/>
      <c r="B10" s="37" t="s">
        <v>59</v>
      </c>
      <c r="C10" s="38">
        <f>'[2]県外ﾌﾞﾛｯｸ別移動'!$H$6</f>
        <v>68</v>
      </c>
      <c r="D10" s="38">
        <f>'[2]県外ﾌﾞﾛｯｸ別移動'!$R$6</f>
        <v>75</v>
      </c>
      <c r="E10" s="38">
        <f t="shared" si="0"/>
        <v>-7</v>
      </c>
      <c r="F10" s="38">
        <f t="shared" si="1"/>
        <v>4</v>
      </c>
      <c r="G10" s="38">
        <f t="shared" si="1"/>
        <v>5</v>
      </c>
      <c r="H10" s="24"/>
    </row>
    <row r="11" spans="1:8" ht="23.25" customHeight="1">
      <c r="A11" s="24"/>
      <c r="B11" s="37" t="s">
        <v>60</v>
      </c>
      <c r="C11" s="38">
        <f>'[2]県外ﾌﾞﾛｯｸ別移動'!$G$6</f>
        <v>171</v>
      </c>
      <c r="D11" s="38">
        <f>'[2]県外ﾌﾞﾛｯｸ別移動'!$Q$6</f>
        <v>156</v>
      </c>
      <c r="E11" s="38">
        <f t="shared" si="0"/>
        <v>15</v>
      </c>
      <c r="F11" s="38">
        <f t="shared" si="1"/>
        <v>10</v>
      </c>
      <c r="G11" s="38">
        <f t="shared" si="1"/>
        <v>10</v>
      </c>
      <c r="H11" s="24"/>
    </row>
    <row r="12" spans="1:8" ht="23.25" customHeight="1">
      <c r="A12" s="24"/>
      <c r="B12" s="37" t="s">
        <v>61</v>
      </c>
      <c r="C12" s="38">
        <f>'[2]県外ﾌﾞﾛｯｸ別移動'!$F$6</f>
        <v>78</v>
      </c>
      <c r="D12" s="38">
        <f>'[2]県外ﾌﾞﾛｯｸ別移動'!$P$6</f>
        <v>93</v>
      </c>
      <c r="E12" s="38">
        <f t="shared" si="0"/>
        <v>-15</v>
      </c>
      <c r="F12" s="38">
        <f t="shared" si="1"/>
        <v>5</v>
      </c>
      <c r="G12" s="38">
        <f t="shared" si="1"/>
        <v>6</v>
      </c>
      <c r="H12" s="24"/>
    </row>
    <row r="13" spans="1:8" ht="23.25" customHeight="1">
      <c r="A13" s="24"/>
      <c r="B13" s="37" t="s">
        <v>62</v>
      </c>
      <c r="C13" s="38">
        <f>'[2]県外ﾌﾞﾛｯｸ別移動'!$E$6</f>
        <v>261</v>
      </c>
      <c r="D13" s="38">
        <f>'[2]県外ﾌﾞﾛｯｸ別移動'!$O$6</f>
        <v>212</v>
      </c>
      <c r="E13" s="38">
        <f t="shared" si="0"/>
        <v>49</v>
      </c>
      <c r="F13" s="38">
        <f t="shared" si="1"/>
        <v>16</v>
      </c>
      <c r="G13" s="38">
        <f t="shared" si="1"/>
        <v>13</v>
      </c>
      <c r="H13" s="24"/>
    </row>
    <row r="14" spans="1:8" ht="23.25" customHeight="1">
      <c r="A14" s="24"/>
      <c r="B14" s="37" t="s">
        <v>63</v>
      </c>
      <c r="C14" s="38">
        <f>'[2]県外ﾌﾞﾛｯｸ別移動'!$D$6</f>
        <v>13</v>
      </c>
      <c r="D14" s="38">
        <f>'[2]県外ﾌﾞﾛｯｸ別移動'!$N$6</f>
        <v>20</v>
      </c>
      <c r="E14" s="38">
        <f t="shared" si="0"/>
        <v>-7</v>
      </c>
      <c r="F14" s="38">
        <f t="shared" si="1"/>
        <v>1</v>
      </c>
      <c r="G14" s="38">
        <f t="shared" si="1"/>
        <v>1</v>
      </c>
      <c r="H14" s="24"/>
    </row>
    <row r="15" spans="1:8" ht="23.25" customHeight="1">
      <c r="A15" s="24"/>
      <c r="B15" s="37" t="s">
        <v>64</v>
      </c>
      <c r="C15" s="38">
        <f>'[2]県外ﾌﾞﾛｯｸ別移動'!$C$6</f>
        <v>13</v>
      </c>
      <c r="D15" s="38">
        <f>'[2]県外ﾌﾞﾛｯｸ別移動'!$M$6</f>
        <v>13</v>
      </c>
      <c r="E15" s="38">
        <f t="shared" si="0"/>
        <v>0</v>
      </c>
      <c r="F15" s="38">
        <f t="shared" si="1"/>
        <v>1</v>
      </c>
      <c r="G15" s="38">
        <f t="shared" si="1"/>
        <v>1</v>
      </c>
      <c r="H15" s="24"/>
    </row>
    <row r="16" spans="1:8" ht="23.25" customHeight="1">
      <c r="A16" s="24"/>
      <c r="B16" s="37" t="s">
        <v>65</v>
      </c>
      <c r="C16" s="38">
        <f>'[2]県外ﾌﾞﾛｯｸ別移動'!$K$6</f>
        <v>103</v>
      </c>
      <c r="D16" s="38">
        <f>'[2]県外ﾌﾞﾛｯｸ別移動'!$U$6</f>
        <v>183</v>
      </c>
      <c r="E16" s="38">
        <f t="shared" si="0"/>
        <v>-80</v>
      </c>
      <c r="F16" s="38">
        <f t="shared" si="1"/>
        <v>6</v>
      </c>
      <c r="G16" s="38">
        <f t="shared" si="1"/>
        <v>11</v>
      </c>
      <c r="H16" s="24"/>
    </row>
    <row r="17" spans="1:8" ht="16.5" customHeight="1">
      <c r="A17" s="24"/>
      <c r="B17" s="39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41" customWidth="1"/>
  </cols>
  <sheetData>
    <row r="1" spans="15:16" ht="12.75">
      <c r="O1" s="189" t="s">
        <v>67</v>
      </c>
      <c r="P1" s="189"/>
    </row>
    <row r="2" spans="1:16" ht="18.7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</row>
    <row r="3" spans="1:16" ht="19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2" t="s">
        <v>143</v>
      </c>
      <c r="P3" s="192"/>
    </row>
    <row r="4" spans="1:16" ht="13.5" customHeight="1">
      <c r="A4" s="193" t="s">
        <v>14</v>
      </c>
      <c r="B4" s="174" t="s">
        <v>69</v>
      </c>
      <c r="C4" s="177" t="s">
        <v>70</v>
      </c>
      <c r="D4" s="178"/>
      <c r="E4" s="178"/>
      <c r="F4" s="178"/>
      <c r="G4" s="178"/>
      <c r="H4" s="179"/>
      <c r="I4" s="178" t="s">
        <v>71</v>
      </c>
      <c r="J4" s="178"/>
      <c r="K4" s="178"/>
      <c r="L4" s="178"/>
      <c r="M4" s="178"/>
      <c r="N4" s="178"/>
      <c r="O4" s="180" t="s">
        <v>72</v>
      </c>
      <c r="P4" s="181"/>
    </row>
    <row r="5" spans="1:16" ht="13.5" customHeight="1">
      <c r="A5" s="194"/>
      <c r="B5" s="175"/>
      <c r="C5" s="182" t="s">
        <v>73</v>
      </c>
      <c r="D5" s="183"/>
      <c r="E5" s="184"/>
      <c r="F5" s="182" t="s">
        <v>74</v>
      </c>
      <c r="G5" s="183"/>
      <c r="H5" s="184"/>
      <c r="I5" s="182" t="s">
        <v>73</v>
      </c>
      <c r="J5" s="183"/>
      <c r="K5" s="184"/>
      <c r="L5" s="182" t="s">
        <v>74</v>
      </c>
      <c r="M5" s="183"/>
      <c r="N5" s="184"/>
      <c r="O5" s="185" t="s">
        <v>73</v>
      </c>
      <c r="P5" s="187" t="s">
        <v>74</v>
      </c>
    </row>
    <row r="6" spans="1:16" ht="12.75">
      <c r="A6" s="195"/>
      <c r="B6" s="176"/>
      <c r="C6" s="88" t="s">
        <v>75</v>
      </c>
      <c r="D6" s="89" t="s">
        <v>76</v>
      </c>
      <c r="E6" s="90" t="s">
        <v>77</v>
      </c>
      <c r="F6" s="88" t="s">
        <v>75</v>
      </c>
      <c r="G6" s="89" t="s">
        <v>76</v>
      </c>
      <c r="H6" s="90" t="s">
        <v>77</v>
      </c>
      <c r="I6" s="88" t="s">
        <v>75</v>
      </c>
      <c r="J6" s="89" t="s">
        <v>76</v>
      </c>
      <c r="K6" s="90" t="s">
        <v>77</v>
      </c>
      <c r="L6" s="88" t="s">
        <v>75</v>
      </c>
      <c r="M6" s="89" t="s">
        <v>76</v>
      </c>
      <c r="N6" s="90" t="s">
        <v>77</v>
      </c>
      <c r="O6" s="186"/>
      <c r="P6" s="188"/>
    </row>
    <row r="7" spans="1:16" ht="15" customHeight="1">
      <c r="A7" s="91" t="s">
        <v>25</v>
      </c>
      <c r="B7" s="92">
        <v>5485</v>
      </c>
      <c r="C7" s="93">
        <v>1085</v>
      </c>
      <c r="D7" s="94">
        <v>514</v>
      </c>
      <c r="E7" s="95">
        <v>571</v>
      </c>
      <c r="F7" s="93">
        <v>1085</v>
      </c>
      <c r="G7" s="94">
        <v>514</v>
      </c>
      <c r="H7" s="95">
        <v>571</v>
      </c>
      <c r="I7" s="93">
        <v>1645</v>
      </c>
      <c r="J7" s="94">
        <v>957</v>
      </c>
      <c r="K7" s="95">
        <v>688</v>
      </c>
      <c r="L7" s="93">
        <v>1621</v>
      </c>
      <c r="M7" s="94">
        <v>864</v>
      </c>
      <c r="N7" s="95">
        <v>757</v>
      </c>
      <c r="O7" s="96">
        <v>18</v>
      </c>
      <c r="P7" s="97">
        <v>31</v>
      </c>
    </row>
    <row r="8" spans="1:16" ht="15" customHeight="1">
      <c r="A8" s="91" t="s">
        <v>26</v>
      </c>
      <c r="B8" s="92">
        <v>5160</v>
      </c>
      <c r="C8" s="93">
        <v>1001</v>
      </c>
      <c r="D8" s="94">
        <v>463</v>
      </c>
      <c r="E8" s="95">
        <v>538</v>
      </c>
      <c r="F8" s="93">
        <v>1012</v>
      </c>
      <c r="G8" s="94">
        <v>475</v>
      </c>
      <c r="H8" s="95">
        <v>537</v>
      </c>
      <c r="I8" s="93">
        <v>1547</v>
      </c>
      <c r="J8" s="94">
        <v>883</v>
      </c>
      <c r="K8" s="95">
        <v>664</v>
      </c>
      <c r="L8" s="93">
        <v>1554</v>
      </c>
      <c r="M8" s="94">
        <v>827</v>
      </c>
      <c r="N8" s="95">
        <v>727</v>
      </c>
      <c r="O8" s="96">
        <v>15</v>
      </c>
      <c r="P8" s="97">
        <v>31</v>
      </c>
    </row>
    <row r="9" spans="1:16" ht="15" customHeight="1">
      <c r="A9" s="91" t="s">
        <v>27</v>
      </c>
      <c r="B9" s="92">
        <v>325</v>
      </c>
      <c r="C9" s="93">
        <v>84</v>
      </c>
      <c r="D9" s="94">
        <v>51</v>
      </c>
      <c r="E9" s="95">
        <v>33</v>
      </c>
      <c r="F9" s="93">
        <v>73</v>
      </c>
      <c r="G9" s="94">
        <v>39</v>
      </c>
      <c r="H9" s="95">
        <v>34</v>
      </c>
      <c r="I9" s="93">
        <v>98</v>
      </c>
      <c r="J9" s="94">
        <v>74</v>
      </c>
      <c r="K9" s="95">
        <v>24</v>
      </c>
      <c r="L9" s="93">
        <v>67</v>
      </c>
      <c r="M9" s="94">
        <v>37</v>
      </c>
      <c r="N9" s="95">
        <v>30</v>
      </c>
      <c r="O9" s="96">
        <v>3</v>
      </c>
      <c r="P9" s="97">
        <v>0</v>
      </c>
    </row>
    <row r="10" spans="1:16" ht="15" customHeight="1">
      <c r="A10" s="98" t="s">
        <v>28</v>
      </c>
      <c r="B10" s="99">
        <v>2079</v>
      </c>
      <c r="C10" s="100">
        <v>377</v>
      </c>
      <c r="D10" s="101">
        <v>159</v>
      </c>
      <c r="E10" s="102">
        <v>218</v>
      </c>
      <c r="F10" s="100">
        <v>302</v>
      </c>
      <c r="G10" s="101">
        <v>157</v>
      </c>
      <c r="H10" s="102">
        <v>145</v>
      </c>
      <c r="I10" s="100">
        <v>714</v>
      </c>
      <c r="J10" s="101">
        <v>419</v>
      </c>
      <c r="K10" s="102">
        <v>295</v>
      </c>
      <c r="L10" s="100">
        <v>668</v>
      </c>
      <c r="M10" s="101">
        <v>384</v>
      </c>
      <c r="N10" s="102">
        <v>284</v>
      </c>
      <c r="O10" s="103">
        <v>7</v>
      </c>
      <c r="P10" s="104">
        <v>11</v>
      </c>
    </row>
    <row r="11" spans="1:16" ht="15" customHeight="1">
      <c r="A11" s="98" t="s">
        <v>29</v>
      </c>
      <c r="B11" s="99">
        <v>732</v>
      </c>
      <c r="C11" s="100">
        <v>143</v>
      </c>
      <c r="D11" s="101">
        <v>66</v>
      </c>
      <c r="E11" s="102">
        <v>77</v>
      </c>
      <c r="F11" s="100">
        <v>152</v>
      </c>
      <c r="G11" s="101">
        <v>67</v>
      </c>
      <c r="H11" s="102">
        <v>85</v>
      </c>
      <c r="I11" s="100">
        <v>165</v>
      </c>
      <c r="J11" s="101">
        <v>102</v>
      </c>
      <c r="K11" s="102">
        <v>63</v>
      </c>
      <c r="L11" s="100">
        <v>264</v>
      </c>
      <c r="M11" s="101">
        <v>138</v>
      </c>
      <c r="N11" s="102">
        <v>126</v>
      </c>
      <c r="O11" s="103">
        <v>0</v>
      </c>
      <c r="P11" s="104">
        <v>8</v>
      </c>
    </row>
    <row r="12" spans="1:16" ht="15" customHeight="1">
      <c r="A12" s="98" t="s">
        <v>30</v>
      </c>
      <c r="B12" s="99">
        <v>476</v>
      </c>
      <c r="C12" s="100">
        <v>61</v>
      </c>
      <c r="D12" s="101">
        <v>34</v>
      </c>
      <c r="E12" s="102">
        <v>27</v>
      </c>
      <c r="F12" s="100">
        <v>60</v>
      </c>
      <c r="G12" s="101">
        <v>32</v>
      </c>
      <c r="H12" s="102">
        <v>28</v>
      </c>
      <c r="I12" s="100">
        <v>187</v>
      </c>
      <c r="J12" s="101">
        <v>104</v>
      </c>
      <c r="K12" s="102">
        <v>83</v>
      </c>
      <c r="L12" s="100">
        <v>163</v>
      </c>
      <c r="M12" s="101">
        <v>90</v>
      </c>
      <c r="N12" s="102">
        <v>73</v>
      </c>
      <c r="O12" s="103">
        <v>5</v>
      </c>
      <c r="P12" s="104">
        <v>0</v>
      </c>
    </row>
    <row r="13" spans="1:16" ht="15" customHeight="1">
      <c r="A13" s="98" t="s">
        <v>31</v>
      </c>
      <c r="B13" s="99">
        <v>290</v>
      </c>
      <c r="C13" s="100">
        <v>49</v>
      </c>
      <c r="D13" s="101">
        <v>27</v>
      </c>
      <c r="E13" s="102">
        <v>22</v>
      </c>
      <c r="F13" s="100">
        <v>35</v>
      </c>
      <c r="G13" s="101">
        <v>22</v>
      </c>
      <c r="H13" s="102">
        <v>13</v>
      </c>
      <c r="I13" s="100">
        <v>109</v>
      </c>
      <c r="J13" s="101">
        <v>59</v>
      </c>
      <c r="K13" s="102">
        <v>50</v>
      </c>
      <c r="L13" s="100">
        <v>95</v>
      </c>
      <c r="M13" s="101">
        <v>53</v>
      </c>
      <c r="N13" s="102">
        <v>42</v>
      </c>
      <c r="O13" s="103">
        <v>2</v>
      </c>
      <c r="P13" s="104">
        <v>0</v>
      </c>
    </row>
    <row r="14" spans="1:16" ht="15" customHeight="1">
      <c r="A14" s="98" t="s">
        <v>32</v>
      </c>
      <c r="B14" s="99">
        <v>217</v>
      </c>
      <c r="C14" s="100">
        <v>48</v>
      </c>
      <c r="D14" s="101">
        <v>22</v>
      </c>
      <c r="E14" s="102">
        <v>26</v>
      </c>
      <c r="F14" s="100">
        <v>57</v>
      </c>
      <c r="G14" s="101">
        <v>24</v>
      </c>
      <c r="H14" s="102">
        <v>33</v>
      </c>
      <c r="I14" s="100">
        <v>56</v>
      </c>
      <c r="J14" s="101">
        <v>25</v>
      </c>
      <c r="K14" s="102">
        <v>31</v>
      </c>
      <c r="L14" s="100">
        <v>56</v>
      </c>
      <c r="M14" s="101">
        <v>25</v>
      </c>
      <c r="N14" s="102">
        <v>31</v>
      </c>
      <c r="O14" s="103">
        <v>0</v>
      </c>
      <c r="P14" s="104">
        <v>0</v>
      </c>
    </row>
    <row r="15" spans="1:16" ht="15" customHeight="1">
      <c r="A15" s="98" t="s">
        <v>33</v>
      </c>
      <c r="B15" s="99">
        <v>184</v>
      </c>
      <c r="C15" s="100">
        <v>45</v>
      </c>
      <c r="D15" s="101">
        <v>23</v>
      </c>
      <c r="E15" s="102">
        <v>22</v>
      </c>
      <c r="F15" s="100">
        <v>54</v>
      </c>
      <c r="G15" s="101">
        <v>24</v>
      </c>
      <c r="H15" s="102">
        <v>30</v>
      </c>
      <c r="I15" s="100">
        <v>31</v>
      </c>
      <c r="J15" s="101">
        <v>14</v>
      </c>
      <c r="K15" s="102">
        <v>17</v>
      </c>
      <c r="L15" s="100">
        <v>54</v>
      </c>
      <c r="M15" s="101">
        <v>41</v>
      </c>
      <c r="N15" s="102">
        <v>13</v>
      </c>
      <c r="O15" s="103">
        <v>0</v>
      </c>
      <c r="P15" s="104">
        <v>0</v>
      </c>
    </row>
    <row r="16" spans="1:16" ht="15" customHeight="1">
      <c r="A16" s="98" t="s">
        <v>34</v>
      </c>
      <c r="B16" s="99">
        <v>62</v>
      </c>
      <c r="C16" s="100">
        <v>11</v>
      </c>
      <c r="D16" s="101">
        <v>4</v>
      </c>
      <c r="E16" s="102">
        <v>7</v>
      </c>
      <c r="F16" s="100">
        <v>31</v>
      </c>
      <c r="G16" s="101">
        <v>10</v>
      </c>
      <c r="H16" s="102">
        <v>21</v>
      </c>
      <c r="I16" s="100">
        <v>13</v>
      </c>
      <c r="J16" s="101">
        <v>8</v>
      </c>
      <c r="K16" s="102">
        <v>5</v>
      </c>
      <c r="L16" s="100">
        <v>7</v>
      </c>
      <c r="M16" s="101">
        <v>6</v>
      </c>
      <c r="N16" s="102">
        <v>1</v>
      </c>
      <c r="O16" s="103">
        <v>0</v>
      </c>
      <c r="P16" s="104">
        <v>0</v>
      </c>
    </row>
    <row r="17" spans="1:16" ht="15" customHeight="1">
      <c r="A17" s="98" t="s">
        <v>35</v>
      </c>
      <c r="B17" s="99">
        <v>109</v>
      </c>
      <c r="C17" s="100">
        <v>27</v>
      </c>
      <c r="D17" s="101">
        <v>11</v>
      </c>
      <c r="E17" s="102">
        <v>16</v>
      </c>
      <c r="F17" s="100">
        <v>29</v>
      </c>
      <c r="G17" s="101">
        <v>12</v>
      </c>
      <c r="H17" s="102">
        <v>17</v>
      </c>
      <c r="I17" s="100">
        <v>28</v>
      </c>
      <c r="J17" s="101">
        <v>15</v>
      </c>
      <c r="K17" s="102">
        <v>13</v>
      </c>
      <c r="L17" s="100">
        <v>18</v>
      </c>
      <c r="M17" s="101">
        <v>8</v>
      </c>
      <c r="N17" s="102">
        <v>10</v>
      </c>
      <c r="O17" s="103">
        <v>0</v>
      </c>
      <c r="P17" s="104">
        <v>7</v>
      </c>
    </row>
    <row r="18" spans="1:16" ht="15" customHeight="1">
      <c r="A18" s="98" t="s">
        <v>36</v>
      </c>
      <c r="B18" s="99">
        <v>96</v>
      </c>
      <c r="C18" s="100">
        <v>22</v>
      </c>
      <c r="D18" s="101">
        <v>11</v>
      </c>
      <c r="E18" s="102">
        <v>11</v>
      </c>
      <c r="F18" s="100">
        <v>31</v>
      </c>
      <c r="G18" s="101">
        <v>15</v>
      </c>
      <c r="H18" s="102">
        <v>16</v>
      </c>
      <c r="I18" s="100">
        <v>18</v>
      </c>
      <c r="J18" s="101">
        <v>9</v>
      </c>
      <c r="K18" s="102">
        <v>9</v>
      </c>
      <c r="L18" s="100">
        <v>25</v>
      </c>
      <c r="M18" s="101">
        <v>13</v>
      </c>
      <c r="N18" s="102">
        <v>12</v>
      </c>
      <c r="O18" s="103">
        <v>0</v>
      </c>
      <c r="P18" s="104">
        <v>0</v>
      </c>
    </row>
    <row r="19" spans="1:16" ht="15" customHeight="1">
      <c r="A19" s="98" t="s">
        <v>37</v>
      </c>
      <c r="B19" s="99">
        <v>144</v>
      </c>
      <c r="C19" s="100">
        <v>36</v>
      </c>
      <c r="D19" s="101">
        <v>22</v>
      </c>
      <c r="E19" s="102">
        <v>14</v>
      </c>
      <c r="F19" s="100">
        <v>52</v>
      </c>
      <c r="G19" s="101">
        <v>20</v>
      </c>
      <c r="H19" s="102">
        <v>32</v>
      </c>
      <c r="I19" s="100">
        <v>27</v>
      </c>
      <c r="J19" s="101">
        <v>17</v>
      </c>
      <c r="K19" s="102">
        <v>10</v>
      </c>
      <c r="L19" s="100">
        <v>29</v>
      </c>
      <c r="M19" s="101">
        <v>18</v>
      </c>
      <c r="N19" s="102">
        <v>11</v>
      </c>
      <c r="O19" s="103">
        <v>0</v>
      </c>
      <c r="P19" s="104">
        <v>0</v>
      </c>
    </row>
    <row r="20" spans="1:16" ht="15" customHeight="1">
      <c r="A20" s="98" t="s">
        <v>38</v>
      </c>
      <c r="B20" s="99">
        <v>238</v>
      </c>
      <c r="C20" s="100">
        <v>45</v>
      </c>
      <c r="D20" s="101">
        <v>19</v>
      </c>
      <c r="E20" s="102">
        <v>26</v>
      </c>
      <c r="F20" s="100">
        <v>53</v>
      </c>
      <c r="G20" s="101">
        <v>27</v>
      </c>
      <c r="H20" s="102">
        <v>26</v>
      </c>
      <c r="I20" s="100">
        <v>61</v>
      </c>
      <c r="J20" s="101">
        <v>34</v>
      </c>
      <c r="K20" s="102">
        <v>27</v>
      </c>
      <c r="L20" s="100">
        <v>79</v>
      </c>
      <c r="M20" s="101">
        <v>0</v>
      </c>
      <c r="N20" s="102">
        <v>79</v>
      </c>
      <c r="O20" s="103">
        <v>0</v>
      </c>
      <c r="P20" s="104">
        <v>0</v>
      </c>
    </row>
    <row r="21" spans="1:16" ht="15" customHeight="1">
      <c r="A21" s="98" t="s">
        <v>39</v>
      </c>
      <c r="B21" s="99">
        <v>156</v>
      </c>
      <c r="C21" s="100">
        <v>46</v>
      </c>
      <c r="D21" s="101">
        <v>20</v>
      </c>
      <c r="E21" s="102">
        <v>26</v>
      </c>
      <c r="F21" s="100">
        <v>55</v>
      </c>
      <c r="G21" s="101">
        <v>17</v>
      </c>
      <c r="H21" s="102">
        <v>38</v>
      </c>
      <c r="I21" s="100">
        <v>24</v>
      </c>
      <c r="J21" s="101">
        <v>18</v>
      </c>
      <c r="K21" s="102">
        <v>6</v>
      </c>
      <c r="L21" s="100">
        <v>26</v>
      </c>
      <c r="M21" s="101">
        <v>15</v>
      </c>
      <c r="N21" s="102">
        <v>11</v>
      </c>
      <c r="O21" s="103">
        <v>0</v>
      </c>
      <c r="P21" s="104">
        <v>5</v>
      </c>
    </row>
    <row r="22" spans="1:16" ht="15" customHeight="1">
      <c r="A22" s="98" t="s">
        <v>40</v>
      </c>
      <c r="B22" s="99">
        <v>234</v>
      </c>
      <c r="C22" s="100">
        <v>56</v>
      </c>
      <c r="D22" s="101">
        <v>29</v>
      </c>
      <c r="E22" s="102">
        <v>27</v>
      </c>
      <c r="F22" s="100">
        <v>61</v>
      </c>
      <c r="G22" s="101">
        <v>31</v>
      </c>
      <c r="H22" s="102">
        <v>30</v>
      </c>
      <c r="I22" s="100">
        <v>73</v>
      </c>
      <c r="J22" s="101">
        <v>46</v>
      </c>
      <c r="K22" s="102">
        <v>27</v>
      </c>
      <c r="L22" s="100">
        <v>44</v>
      </c>
      <c r="M22" s="101">
        <v>23</v>
      </c>
      <c r="N22" s="102">
        <v>21</v>
      </c>
      <c r="O22" s="103">
        <v>0</v>
      </c>
      <c r="P22" s="104">
        <v>0</v>
      </c>
    </row>
    <row r="23" spans="1:16" ht="15" customHeight="1">
      <c r="A23" s="98" t="s">
        <v>41</v>
      </c>
      <c r="B23" s="99">
        <v>143</v>
      </c>
      <c r="C23" s="100">
        <v>35</v>
      </c>
      <c r="D23" s="101">
        <v>16</v>
      </c>
      <c r="E23" s="102">
        <v>19</v>
      </c>
      <c r="F23" s="100">
        <v>40</v>
      </c>
      <c r="G23" s="101">
        <v>17</v>
      </c>
      <c r="H23" s="102">
        <v>23</v>
      </c>
      <c r="I23" s="100">
        <v>41</v>
      </c>
      <c r="J23" s="101">
        <v>13</v>
      </c>
      <c r="K23" s="102">
        <v>28</v>
      </c>
      <c r="L23" s="100">
        <v>26</v>
      </c>
      <c r="M23" s="101">
        <v>13</v>
      </c>
      <c r="N23" s="102">
        <v>13</v>
      </c>
      <c r="O23" s="103">
        <v>1</v>
      </c>
      <c r="P23" s="104">
        <v>0</v>
      </c>
    </row>
    <row r="24" spans="1:16" ht="15" customHeight="1">
      <c r="A24" s="91" t="s">
        <v>42</v>
      </c>
      <c r="B24" s="92">
        <v>3</v>
      </c>
      <c r="C24" s="93">
        <v>0</v>
      </c>
      <c r="D24" s="94">
        <v>0</v>
      </c>
      <c r="E24" s="95">
        <v>0</v>
      </c>
      <c r="F24" s="93">
        <v>2</v>
      </c>
      <c r="G24" s="94">
        <v>1</v>
      </c>
      <c r="H24" s="95">
        <v>1</v>
      </c>
      <c r="I24" s="93">
        <v>1</v>
      </c>
      <c r="J24" s="94">
        <v>1</v>
      </c>
      <c r="K24" s="95">
        <v>0</v>
      </c>
      <c r="L24" s="93">
        <v>0</v>
      </c>
      <c r="M24" s="94">
        <v>0</v>
      </c>
      <c r="N24" s="95">
        <v>0</v>
      </c>
      <c r="O24" s="96">
        <v>0</v>
      </c>
      <c r="P24" s="97">
        <v>0</v>
      </c>
    </row>
    <row r="25" spans="1:16" ht="15" customHeight="1">
      <c r="A25" s="98" t="s">
        <v>43</v>
      </c>
      <c r="B25" s="99">
        <v>3</v>
      </c>
      <c r="C25" s="100">
        <v>0</v>
      </c>
      <c r="D25" s="101">
        <v>0</v>
      </c>
      <c r="E25" s="102">
        <v>0</v>
      </c>
      <c r="F25" s="100">
        <v>2</v>
      </c>
      <c r="G25" s="101">
        <v>1</v>
      </c>
      <c r="H25" s="102">
        <v>1</v>
      </c>
      <c r="I25" s="100">
        <v>1</v>
      </c>
      <c r="J25" s="101">
        <v>1</v>
      </c>
      <c r="K25" s="102">
        <v>0</v>
      </c>
      <c r="L25" s="100">
        <v>0</v>
      </c>
      <c r="M25" s="101">
        <v>0</v>
      </c>
      <c r="N25" s="102">
        <v>0</v>
      </c>
      <c r="O25" s="103">
        <v>0</v>
      </c>
      <c r="P25" s="104">
        <v>0</v>
      </c>
    </row>
    <row r="26" spans="1:16" ht="15" customHeight="1">
      <c r="A26" s="91" t="s">
        <v>44</v>
      </c>
      <c r="B26" s="92">
        <v>134</v>
      </c>
      <c r="C26" s="93">
        <v>51</v>
      </c>
      <c r="D26" s="94">
        <v>29</v>
      </c>
      <c r="E26" s="95">
        <v>22</v>
      </c>
      <c r="F26" s="93">
        <v>32</v>
      </c>
      <c r="G26" s="94">
        <v>17</v>
      </c>
      <c r="H26" s="95">
        <v>15</v>
      </c>
      <c r="I26" s="93">
        <v>25</v>
      </c>
      <c r="J26" s="94">
        <v>17</v>
      </c>
      <c r="K26" s="95">
        <v>8</v>
      </c>
      <c r="L26" s="93">
        <v>23</v>
      </c>
      <c r="M26" s="94">
        <v>14</v>
      </c>
      <c r="N26" s="95">
        <v>9</v>
      </c>
      <c r="O26" s="96">
        <v>3</v>
      </c>
      <c r="P26" s="97">
        <v>0</v>
      </c>
    </row>
    <row r="27" spans="1:16" ht="15" customHeight="1">
      <c r="A27" s="98" t="s">
        <v>45</v>
      </c>
      <c r="B27" s="99">
        <v>134</v>
      </c>
      <c r="C27" s="100">
        <v>51</v>
      </c>
      <c r="D27" s="101">
        <v>29</v>
      </c>
      <c r="E27" s="102">
        <v>22</v>
      </c>
      <c r="F27" s="100">
        <v>32</v>
      </c>
      <c r="G27" s="101">
        <v>17</v>
      </c>
      <c r="H27" s="102">
        <v>15</v>
      </c>
      <c r="I27" s="100">
        <v>25</v>
      </c>
      <c r="J27" s="101">
        <v>17</v>
      </c>
      <c r="K27" s="102">
        <v>8</v>
      </c>
      <c r="L27" s="100">
        <v>23</v>
      </c>
      <c r="M27" s="101">
        <v>14</v>
      </c>
      <c r="N27" s="102">
        <v>9</v>
      </c>
      <c r="O27" s="103">
        <v>3</v>
      </c>
      <c r="P27" s="104">
        <v>0</v>
      </c>
    </row>
    <row r="28" spans="1:16" ht="15" customHeight="1">
      <c r="A28" s="91" t="s">
        <v>46</v>
      </c>
      <c r="B28" s="92">
        <v>188</v>
      </c>
      <c r="C28" s="93">
        <v>33</v>
      </c>
      <c r="D28" s="94">
        <v>22</v>
      </c>
      <c r="E28" s="95">
        <v>11</v>
      </c>
      <c r="F28" s="93">
        <v>39</v>
      </c>
      <c r="G28" s="94">
        <v>21</v>
      </c>
      <c r="H28" s="95">
        <v>18</v>
      </c>
      <c r="I28" s="93">
        <v>72</v>
      </c>
      <c r="J28" s="94">
        <v>56</v>
      </c>
      <c r="K28" s="95">
        <v>16</v>
      </c>
      <c r="L28" s="93">
        <v>44</v>
      </c>
      <c r="M28" s="94">
        <v>23</v>
      </c>
      <c r="N28" s="95">
        <v>21</v>
      </c>
      <c r="O28" s="96">
        <v>0</v>
      </c>
      <c r="P28" s="97">
        <v>0</v>
      </c>
    </row>
    <row r="29" spans="1:16" ht="15" customHeight="1">
      <c r="A29" s="98" t="s">
        <v>47</v>
      </c>
      <c r="B29" s="99">
        <v>40</v>
      </c>
      <c r="C29" s="100">
        <v>3</v>
      </c>
      <c r="D29" s="101">
        <v>3</v>
      </c>
      <c r="E29" s="102">
        <v>0</v>
      </c>
      <c r="F29" s="100">
        <v>10</v>
      </c>
      <c r="G29" s="101">
        <v>5</v>
      </c>
      <c r="H29" s="102">
        <v>5</v>
      </c>
      <c r="I29" s="100">
        <v>19</v>
      </c>
      <c r="J29" s="101">
        <v>9</v>
      </c>
      <c r="K29" s="102">
        <v>10</v>
      </c>
      <c r="L29" s="100">
        <v>8</v>
      </c>
      <c r="M29" s="101">
        <v>4</v>
      </c>
      <c r="N29" s="102">
        <v>4</v>
      </c>
      <c r="O29" s="103">
        <v>0</v>
      </c>
      <c r="P29" s="104">
        <v>0</v>
      </c>
    </row>
    <row r="30" spans="1:16" ht="15" customHeight="1" thickBot="1">
      <c r="A30" s="105" t="s">
        <v>48</v>
      </c>
      <c r="B30" s="106">
        <v>148</v>
      </c>
      <c r="C30" s="107">
        <v>30</v>
      </c>
      <c r="D30" s="108">
        <v>19</v>
      </c>
      <c r="E30" s="109">
        <v>11</v>
      </c>
      <c r="F30" s="107">
        <v>29</v>
      </c>
      <c r="G30" s="108">
        <v>16</v>
      </c>
      <c r="H30" s="109">
        <v>13</v>
      </c>
      <c r="I30" s="107">
        <v>53</v>
      </c>
      <c r="J30" s="108">
        <v>47</v>
      </c>
      <c r="K30" s="109">
        <v>6</v>
      </c>
      <c r="L30" s="107">
        <v>36</v>
      </c>
      <c r="M30" s="108">
        <v>19</v>
      </c>
      <c r="N30" s="109">
        <v>17</v>
      </c>
      <c r="O30" s="110">
        <v>0</v>
      </c>
      <c r="P30" s="111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96" t="s">
        <v>78</v>
      </c>
      <c r="T1" s="196"/>
    </row>
    <row r="2" spans="2:20" ht="18.75" customHeight="1">
      <c r="B2" s="197" t="s">
        <v>137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42"/>
      <c r="T2" s="42"/>
    </row>
    <row r="3" spans="1:20" ht="18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4"/>
      <c r="R3" s="198" t="s">
        <v>143</v>
      </c>
      <c r="S3" s="198"/>
      <c r="T3" s="198"/>
    </row>
    <row r="4" spans="1:20" s="44" customFormat="1" ht="27.75" customHeight="1">
      <c r="A4" s="113" t="s">
        <v>79</v>
      </c>
      <c r="B4" s="114" t="s">
        <v>80</v>
      </c>
      <c r="C4" s="115" t="s">
        <v>81</v>
      </c>
      <c r="D4" s="115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  <c r="J4" s="115" t="s">
        <v>88</v>
      </c>
      <c r="K4" s="115" t="s">
        <v>89</v>
      </c>
      <c r="L4" s="115" t="s">
        <v>90</v>
      </c>
      <c r="M4" s="115" t="s">
        <v>91</v>
      </c>
      <c r="N4" s="115" t="s">
        <v>92</v>
      </c>
      <c r="O4" s="115" t="s">
        <v>93</v>
      </c>
      <c r="P4" s="115" t="s">
        <v>94</v>
      </c>
      <c r="Q4" s="115" t="s">
        <v>95</v>
      </c>
      <c r="R4" s="115" t="s">
        <v>96</v>
      </c>
      <c r="S4" s="116" t="s">
        <v>97</v>
      </c>
      <c r="T4" s="117" t="s">
        <v>98</v>
      </c>
    </row>
    <row r="5" spans="1:20" ht="21" customHeight="1">
      <c r="A5" s="118" t="s">
        <v>28</v>
      </c>
      <c r="B5" s="119" t="s">
        <v>144</v>
      </c>
      <c r="C5" s="120">
        <v>83</v>
      </c>
      <c r="D5" s="120">
        <v>28</v>
      </c>
      <c r="E5" s="120">
        <v>16</v>
      </c>
      <c r="F5" s="120">
        <v>35</v>
      </c>
      <c r="G5" s="120">
        <v>29</v>
      </c>
      <c r="H5" s="120">
        <v>14</v>
      </c>
      <c r="I5" s="120">
        <v>18</v>
      </c>
      <c r="J5" s="120">
        <v>9</v>
      </c>
      <c r="K5" s="120">
        <v>13</v>
      </c>
      <c r="L5" s="120">
        <v>9</v>
      </c>
      <c r="M5" s="120">
        <v>39</v>
      </c>
      <c r="N5" s="120">
        <v>37</v>
      </c>
      <c r="O5" s="120">
        <v>18</v>
      </c>
      <c r="P5" s="120">
        <v>1</v>
      </c>
      <c r="Q5" s="120">
        <v>14</v>
      </c>
      <c r="R5" s="120">
        <v>2</v>
      </c>
      <c r="S5" s="121">
        <v>12</v>
      </c>
      <c r="T5" s="122">
        <v>377</v>
      </c>
    </row>
    <row r="6" spans="1:20" ht="21" customHeight="1">
      <c r="A6" s="118" t="s">
        <v>29</v>
      </c>
      <c r="B6" s="123">
        <v>72</v>
      </c>
      <c r="C6" s="124" t="s">
        <v>144</v>
      </c>
      <c r="D6" s="125">
        <v>3</v>
      </c>
      <c r="E6" s="125">
        <v>4</v>
      </c>
      <c r="F6" s="125">
        <v>4</v>
      </c>
      <c r="G6" s="125">
        <v>4</v>
      </c>
      <c r="H6" s="125">
        <v>1</v>
      </c>
      <c r="I6" s="125">
        <v>1</v>
      </c>
      <c r="J6" s="125">
        <v>1</v>
      </c>
      <c r="K6" s="125">
        <v>4</v>
      </c>
      <c r="L6" s="125">
        <v>7</v>
      </c>
      <c r="M6" s="125">
        <v>5</v>
      </c>
      <c r="N6" s="125">
        <v>12</v>
      </c>
      <c r="O6" s="125">
        <v>6</v>
      </c>
      <c r="P6" s="125">
        <v>0</v>
      </c>
      <c r="Q6" s="125">
        <v>12</v>
      </c>
      <c r="R6" s="125">
        <v>0</v>
      </c>
      <c r="S6" s="126">
        <v>7</v>
      </c>
      <c r="T6" s="127">
        <v>143</v>
      </c>
    </row>
    <row r="7" spans="1:20" ht="21" customHeight="1">
      <c r="A7" s="118" t="s">
        <v>30</v>
      </c>
      <c r="B7" s="123">
        <v>18</v>
      </c>
      <c r="C7" s="125">
        <v>3</v>
      </c>
      <c r="D7" s="124" t="s">
        <v>144</v>
      </c>
      <c r="E7" s="125">
        <v>1</v>
      </c>
      <c r="F7" s="125">
        <v>1</v>
      </c>
      <c r="G7" s="125">
        <v>2</v>
      </c>
      <c r="H7" s="125">
        <v>0</v>
      </c>
      <c r="I7" s="125">
        <v>0</v>
      </c>
      <c r="J7" s="125">
        <v>6</v>
      </c>
      <c r="K7" s="125">
        <v>5</v>
      </c>
      <c r="L7" s="125">
        <v>16</v>
      </c>
      <c r="M7" s="125">
        <v>2</v>
      </c>
      <c r="N7" s="125">
        <v>1</v>
      </c>
      <c r="O7" s="125">
        <v>1</v>
      </c>
      <c r="P7" s="125">
        <v>0</v>
      </c>
      <c r="Q7" s="125">
        <v>1</v>
      </c>
      <c r="R7" s="125">
        <v>1</v>
      </c>
      <c r="S7" s="126">
        <v>3</v>
      </c>
      <c r="T7" s="127">
        <v>61</v>
      </c>
    </row>
    <row r="8" spans="1:20" ht="21" customHeight="1">
      <c r="A8" s="118" t="s">
        <v>31</v>
      </c>
      <c r="B8" s="123">
        <v>26</v>
      </c>
      <c r="C8" s="125">
        <v>1</v>
      </c>
      <c r="D8" s="125">
        <v>2</v>
      </c>
      <c r="E8" s="124" t="s">
        <v>144</v>
      </c>
      <c r="F8" s="125">
        <v>0</v>
      </c>
      <c r="G8" s="125">
        <v>2</v>
      </c>
      <c r="H8" s="125">
        <v>2</v>
      </c>
      <c r="I8" s="125">
        <v>0</v>
      </c>
      <c r="J8" s="125">
        <v>0</v>
      </c>
      <c r="K8" s="125">
        <v>2</v>
      </c>
      <c r="L8" s="125">
        <v>4</v>
      </c>
      <c r="M8" s="125">
        <v>2</v>
      </c>
      <c r="N8" s="125">
        <v>0</v>
      </c>
      <c r="O8" s="125">
        <v>0</v>
      </c>
      <c r="P8" s="125">
        <v>0</v>
      </c>
      <c r="Q8" s="125">
        <v>0</v>
      </c>
      <c r="R8" s="125">
        <v>2</v>
      </c>
      <c r="S8" s="126">
        <v>6</v>
      </c>
      <c r="T8" s="127">
        <v>49</v>
      </c>
    </row>
    <row r="9" spans="1:20" ht="21" customHeight="1">
      <c r="A9" s="118" t="s">
        <v>32</v>
      </c>
      <c r="B9" s="123">
        <v>35</v>
      </c>
      <c r="C9" s="125">
        <v>4</v>
      </c>
      <c r="D9" s="125">
        <v>2</v>
      </c>
      <c r="E9" s="125">
        <v>0</v>
      </c>
      <c r="F9" s="124" t="s">
        <v>144</v>
      </c>
      <c r="G9" s="125">
        <v>2</v>
      </c>
      <c r="H9" s="125">
        <v>0</v>
      </c>
      <c r="I9" s="125">
        <v>0</v>
      </c>
      <c r="J9" s="125">
        <v>0</v>
      </c>
      <c r="K9" s="125">
        <v>1</v>
      </c>
      <c r="L9" s="125">
        <v>2</v>
      </c>
      <c r="M9" s="125">
        <v>0</v>
      </c>
      <c r="N9" s="125">
        <v>1</v>
      </c>
      <c r="O9" s="125">
        <v>0</v>
      </c>
      <c r="P9" s="125">
        <v>0</v>
      </c>
      <c r="Q9" s="125">
        <v>1</v>
      </c>
      <c r="R9" s="125">
        <v>0</v>
      </c>
      <c r="S9" s="126">
        <v>0</v>
      </c>
      <c r="T9" s="127">
        <v>48</v>
      </c>
    </row>
    <row r="10" spans="1:20" ht="21" customHeight="1">
      <c r="A10" s="118" t="s">
        <v>33</v>
      </c>
      <c r="B10" s="123">
        <v>17</v>
      </c>
      <c r="C10" s="125">
        <v>6</v>
      </c>
      <c r="D10" s="125">
        <v>1</v>
      </c>
      <c r="E10" s="125">
        <v>0</v>
      </c>
      <c r="F10" s="125">
        <v>5</v>
      </c>
      <c r="G10" s="124" t="s">
        <v>144</v>
      </c>
      <c r="H10" s="125">
        <v>13</v>
      </c>
      <c r="I10" s="125">
        <v>0</v>
      </c>
      <c r="J10" s="125">
        <v>0</v>
      </c>
      <c r="K10" s="125">
        <v>0</v>
      </c>
      <c r="L10" s="125">
        <v>0</v>
      </c>
      <c r="M10" s="125">
        <v>2</v>
      </c>
      <c r="N10" s="125">
        <v>0</v>
      </c>
      <c r="O10" s="125">
        <v>1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1" customHeight="1">
      <c r="A11" s="118" t="s">
        <v>34</v>
      </c>
      <c r="B11" s="123">
        <v>6</v>
      </c>
      <c r="C11" s="125">
        <v>0</v>
      </c>
      <c r="D11" s="125">
        <v>0</v>
      </c>
      <c r="E11" s="125">
        <v>1</v>
      </c>
      <c r="F11" s="125">
        <v>0</v>
      </c>
      <c r="G11" s="125">
        <v>4</v>
      </c>
      <c r="H11" s="124" t="s">
        <v>144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11</v>
      </c>
    </row>
    <row r="12" spans="1:20" ht="21" customHeight="1">
      <c r="A12" s="118" t="s">
        <v>35</v>
      </c>
      <c r="B12" s="123">
        <v>17</v>
      </c>
      <c r="C12" s="125">
        <v>1</v>
      </c>
      <c r="D12" s="125">
        <v>1</v>
      </c>
      <c r="E12" s="125">
        <v>0</v>
      </c>
      <c r="F12" s="125">
        <v>0</v>
      </c>
      <c r="G12" s="125">
        <v>0</v>
      </c>
      <c r="H12" s="125">
        <v>0</v>
      </c>
      <c r="I12" s="124" t="s">
        <v>144</v>
      </c>
      <c r="J12" s="125">
        <v>0</v>
      </c>
      <c r="K12" s="125">
        <v>3</v>
      </c>
      <c r="L12" s="125">
        <v>0</v>
      </c>
      <c r="M12" s="125">
        <v>4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1</v>
      </c>
      <c r="T12" s="127">
        <v>27</v>
      </c>
    </row>
    <row r="13" spans="1:20" ht="21" customHeight="1">
      <c r="A13" s="118" t="s">
        <v>36</v>
      </c>
      <c r="B13" s="123">
        <v>6</v>
      </c>
      <c r="C13" s="125">
        <v>3</v>
      </c>
      <c r="D13" s="125">
        <v>2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4" t="s">
        <v>144</v>
      </c>
      <c r="K13" s="125">
        <v>1</v>
      </c>
      <c r="L13" s="125">
        <v>10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6">
        <v>0</v>
      </c>
      <c r="T13" s="127">
        <v>22</v>
      </c>
    </row>
    <row r="14" spans="1:20" ht="21" customHeight="1">
      <c r="A14" s="118" t="s">
        <v>37</v>
      </c>
      <c r="B14" s="123">
        <v>11</v>
      </c>
      <c r="C14" s="125">
        <v>8</v>
      </c>
      <c r="D14" s="125">
        <v>4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4" t="s">
        <v>144</v>
      </c>
      <c r="L14" s="125">
        <v>4</v>
      </c>
      <c r="M14" s="125">
        <v>0</v>
      </c>
      <c r="N14" s="125">
        <v>0</v>
      </c>
      <c r="O14" s="125">
        <v>6</v>
      </c>
      <c r="P14" s="125">
        <v>1</v>
      </c>
      <c r="Q14" s="125">
        <v>2</v>
      </c>
      <c r="R14" s="125">
        <v>0</v>
      </c>
      <c r="S14" s="126">
        <v>0</v>
      </c>
      <c r="T14" s="127">
        <v>36</v>
      </c>
    </row>
    <row r="15" spans="1:20" ht="21" customHeight="1">
      <c r="A15" s="118" t="s">
        <v>38</v>
      </c>
      <c r="B15" s="123">
        <v>10</v>
      </c>
      <c r="C15" s="125">
        <v>4</v>
      </c>
      <c r="D15" s="125">
        <v>8</v>
      </c>
      <c r="E15" s="125">
        <v>3</v>
      </c>
      <c r="F15" s="125">
        <v>1</v>
      </c>
      <c r="G15" s="125">
        <v>0</v>
      </c>
      <c r="H15" s="125">
        <v>1</v>
      </c>
      <c r="I15" s="125">
        <v>0</v>
      </c>
      <c r="J15" s="125">
        <v>11</v>
      </c>
      <c r="K15" s="125">
        <v>1</v>
      </c>
      <c r="L15" s="124" t="s">
        <v>144</v>
      </c>
      <c r="M15" s="125">
        <v>0</v>
      </c>
      <c r="N15" s="125">
        <v>1</v>
      </c>
      <c r="O15" s="125">
        <v>5</v>
      </c>
      <c r="P15" s="125">
        <v>0</v>
      </c>
      <c r="Q15" s="125">
        <v>0</v>
      </c>
      <c r="R15" s="125">
        <v>0</v>
      </c>
      <c r="S15" s="126">
        <v>0</v>
      </c>
      <c r="T15" s="127">
        <v>45</v>
      </c>
    </row>
    <row r="16" spans="1:20" ht="21" customHeight="1">
      <c r="A16" s="118" t="s">
        <v>39</v>
      </c>
      <c r="B16" s="123">
        <v>15</v>
      </c>
      <c r="C16" s="125">
        <v>2</v>
      </c>
      <c r="D16" s="125">
        <v>3</v>
      </c>
      <c r="E16" s="125">
        <v>3</v>
      </c>
      <c r="F16" s="125">
        <v>7</v>
      </c>
      <c r="G16" s="125">
        <v>7</v>
      </c>
      <c r="H16" s="125">
        <v>0</v>
      </c>
      <c r="I16" s="125">
        <v>7</v>
      </c>
      <c r="J16" s="125">
        <v>0</v>
      </c>
      <c r="K16" s="125">
        <v>2</v>
      </c>
      <c r="L16" s="125">
        <v>0</v>
      </c>
      <c r="M16" s="124" t="s">
        <v>144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6">
        <v>0</v>
      </c>
      <c r="T16" s="127">
        <v>46</v>
      </c>
    </row>
    <row r="17" spans="1:20" ht="21" customHeight="1">
      <c r="A17" s="118" t="s">
        <v>40</v>
      </c>
      <c r="B17" s="123">
        <v>38</v>
      </c>
      <c r="C17" s="125">
        <v>9</v>
      </c>
      <c r="D17" s="125">
        <v>1</v>
      </c>
      <c r="E17" s="125">
        <v>0</v>
      </c>
      <c r="F17" s="125">
        <v>3</v>
      </c>
      <c r="G17" s="125">
        <v>0</v>
      </c>
      <c r="H17" s="125">
        <v>0</v>
      </c>
      <c r="I17" s="125">
        <v>1</v>
      </c>
      <c r="J17" s="125">
        <v>0</v>
      </c>
      <c r="K17" s="125">
        <v>1</v>
      </c>
      <c r="L17" s="125">
        <v>0</v>
      </c>
      <c r="M17" s="125">
        <v>0</v>
      </c>
      <c r="N17" s="124" t="s">
        <v>144</v>
      </c>
      <c r="O17" s="125">
        <v>2</v>
      </c>
      <c r="P17" s="125">
        <v>0</v>
      </c>
      <c r="Q17" s="125">
        <v>1</v>
      </c>
      <c r="R17" s="125">
        <v>0</v>
      </c>
      <c r="S17" s="126">
        <v>0</v>
      </c>
      <c r="T17" s="127">
        <v>56</v>
      </c>
    </row>
    <row r="18" spans="1:20" ht="21" customHeight="1">
      <c r="A18" s="118" t="s">
        <v>41</v>
      </c>
      <c r="B18" s="123">
        <v>13</v>
      </c>
      <c r="C18" s="125">
        <v>7</v>
      </c>
      <c r="D18" s="125">
        <v>2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2</v>
      </c>
      <c r="K18" s="125">
        <v>9</v>
      </c>
      <c r="L18" s="125">
        <v>1</v>
      </c>
      <c r="M18" s="125">
        <v>0</v>
      </c>
      <c r="N18" s="125">
        <v>0</v>
      </c>
      <c r="O18" s="124" t="s">
        <v>144</v>
      </c>
      <c r="P18" s="125">
        <v>0</v>
      </c>
      <c r="Q18" s="125">
        <v>1</v>
      </c>
      <c r="R18" s="125">
        <v>0</v>
      </c>
      <c r="S18" s="126">
        <v>0</v>
      </c>
      <c r="T18" s="127">
        <v>35</v>
      </c>
    </row>
    <row r="19" spans="1:20" ht="21" customHeight="1">
      <c r="A19" s="118" t="s">
        <v>43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144</v>
      </c>
      <c r="Q19" s="125">
        <v>0</v>
      </c>
      <c r="R19" s="125">
        <v>0</v>
      </c>
      <c r="S19" s="126">
        <v>0</v>
      </c>
      <c r="T19" s="127">
        <v>0</v>
      </c>
    </row>
    <row r="20" spans="1:20" ht="21" customHeight="1">
      <c r="A20" s="118" t="s">
        <v>45</v>
      </c>
      <c r="B20" s="123">
        <v>11</v>
      </c>
      <c r="C20" s="125">
        <v>18</v>
      </c>
      <c r="D20" s="125">
        <v>2</v>
      </c>
      <c r="E20" s="125">
        <v>3</v>
      </c>
      <c r="F20" s="125">
        <v>1</v>
      </c>
      <c r="G20" s="125">
        <v>3</v>
      </c>
      <c r="H20" s="125">
        <v>0</v>
      </c>
      <c r="I20" s="125">
        <v>1</v>
      </c>
      <c r="J20" s="125">
        <v>1</v>
      </c>
      <c r="K20" s="125">
        <v>9</v>
      </c>
      <c r="L20" s="125">
        <v>0</v>
      </c>
      <c r="M20" s="125">
        <v>0</v>
      </c>
      <c r="N20" s="125">
        <v>1</v>
      </c>
      <c r="O20" s="125">
        <v>1</v>
      </c>
      <c r="P20" s="125">
        <v>0</v>
      </c>
      <c r="Q20" s="124" t="s">
        <v>144</v>
      </c>
      <c r="R20" s="125">
        <v>0</v>
      </c>
      <c r="S20" s="126">
        <v>0</v>
      </c>
      <c r="T20" s="127">
        <v>51</v>
      </c>
    </row>
    <row r="21" spans="1:20" ht="21" customHeight="1">
      <c r="A21" s="118" t="s">
        <v>47</v>
      </c>
      <c r="B21" s="123">
        <v>0</v>
      </c>
      <c r="C21" s="125">
        <v>0</v>
      </c>
      <c r="D21" s="125">
        <v>0</v>
      </c>
      <c r="E21" s="125">
        <v>1</v>
      </c>
      <c r="F21" s="125">
        <v>0</v>
      </c>
      <c r="G21" s="125">
        <v>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1</v>
      </c>
      <c r="N21" s="125">
        <v>0</v>
      </c>
      <c r="O21" s="125">
        <v>0</v>
      </c>
      <c r="P21" s="125">
        <v>0</v>
      </c>
      <c r="Q21" s="125">
        <v>0</v>
      </c>
      <c r="R21" s="124" t="s">
        <v>144</v>
      </c>
      <c r="S21" s="126">
        <v>0</v>
      </c>
      <c r="T21" s="127">
        <v>3</v>
      </c>
    </row>
    <row r="22" spans="1:20" ht="21" customHeight="1" thickBot="1">
      <c r="A22" s="118" t="s">
        <v>48</v>
      </c>
      <c r="B22" s="128">
        <v>7</v>
      </c>
      <c r="C22" s="129">
        <v>3</v>
      </c>
      <c r="D22" s="129">
        <v>1</v>
      </c>
      <c r="E22" s="129">
        <v>3</v>
      </c>
      <c r="F22" s="129">
        <v>0</v>
      </c>
      <c r="G22" s="129">
        <v>0</v>
      </c>
      <c r="H22" s="129">
        <v>0</v>
      </c>
      <c r="I22" s="129">
        <v>1</v>
      </c>
      <c r="J22" s="129">
        <v>1</v>
      </c>
      <c r="K22" s="129">
        <v>1</v>
      </c>
      <c r="L22" s="129">
        <v>0</v>
      </c>
      <c r="M22" s="129">
        <v>0</v>
      </c>
      <c r="N22" s="129">
        <v>8</v>
      </c>
      <c r="O22" s="129">
        <v>0</v>
      </c>
      <c r="P22" s="129">
        <v>0</v>
      </c>
      <c r="Q22" s="129">
        <v>0</v>
      </c>
      <c r="R22" s="129">
        <v>5</v>
      </c>
      <c r="S22" s="130" t="s">
        <v>144</v>
      </c>
      <c r="T22" s="127">
        <v>30</v>
      </c>
    </row>
    <row r="23" spans="1:20" ht="21" customHeight="1" thickBot="1" thickTop="1">
      <c r="A23" s="131" t="s">
        <v>99</v>
      </c>
      <c r="B23" s="132">
        <v>302</v>
      </c>
      <c r="C23" s="133">
        <v>152</v>
      </c>
      <c r="D23" s="133">
        <v>60</v>
      </c>
      <c r="E23" s="133">
        <v>35</v>
      </c>
      <c r="F23" s="133">
        <v>57</v>
      </c>
      <c r="G23" s="133">
        <v>54</v>
      </c>
      <c r="H23" s="133">
        <v>31</v>
      </c>
      <c r="I23" s="133">
        <v>29</v>
      </c>
      <c r="J23" s="133">
        <v>31</v>
      </c>
      <c r="K23" s="133">
        <v>52</v>
      </c>
      <c r="L23" s="133">
        <v>53</v>
      </c>
      <c r="M23" s="133">
        <v>55</v>
      </c>
      <c r="N23" s="133">
        <v>61</v>
      </c>
      <c r="O23" s="133">
        <v>40</v>
      </c>
      <c r="P23" s="133">
        <v>2</v>
      </c>
      <c r="Q23" s="133">
        <v>32</v>
      </c>
      <c r="R23" s="133">
        <v>10</v>
      </c>
      <c r="S23" s="134">
        <v>29</v>
      </c>
      <c r="T23" s="135">
        <v>1085</v>
      </c>
    </row>
    <row r="24" spans="1:19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99" t="s">
        <v>100</v>
      </c>
      <c r="U1" s="199"/>
    </row>
    <row r="2" spans="2:21" ht="18.75" customHeight="1">
      <c r="B2" s="200" t="s">
        <v>101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40"/>
      <c r="U2" s="40"/>
    </row>
    <row r="3" spans="1:21" ht="17.25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3"/>
      <c r="R3" s="35"/>
      <c r="S3" s="191" t="s">
        <v>143</v>
      </c>
      <c r="T3" s="191"/>
      <c r="U3" s="191"/>
    </row>
    <row r="4" spans="1:21" ht="16.5" customHeight="1">
      <c r="A4" s="201" t="s">
        <v>102</v>
      </c>
      <c r="B4" s="203" t="s">
        <v>103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104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44" customFormat="1" ht="22.5" customHeight="1">
      <c r="A5" s="202"/>
      <c r="B5" s="136" t="s">
        <v>105</v>
      </c>
      <c r="C5" s="137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8" t="s">
        <v>111</v>
      </c>
      <c r="I5" s="138" t="s">
        <v>112</v>
      </c>
      <c r="J5" s="138" t="s">
        <v>113</v>
      </c>
      <c r="K5" s="139" t="s">
        <v>114</v>
      </c>
      <c r="L5" s="136" t="s">
        <v>105</v>
      </c>
      <c r="M5" s="137" t="s">
        <v>106</v>
      </c>
      <c r="N5" s="138" t="s">
        <v>107</v>
      </c>
      <c r="O5" s="138" t="s">
        <v>108</v>
      </c>
      <c r="P5" s="138" t="s">
        <v>109</v>
      </c>
      <c r="Q5" s="138" t="s">
        <v>110</v>
      </c>
      <c r="R5" s="138" t="s">
        <v>111</v>
      </c>
      <c r="S5" s="138" t="s">
        <v>112</v>
      </c>
      <c r="T5" s="138" t="s">
        <v>113</v>
      </c>
      <c r="U5" s="140" t="s">
        <v>114</v>
      </c>
    </row>
    <row r="6" spans="1:21" ht="15.75" customHeight="1">
      <c r="A6" s="91" t="s">
        <v>25</v>
      </c>
      <c r="B6" s="141">
        <v>1645</v>
      </c>
      <c r="C6" s="142">
        <v>13</v>
      </c>
      <c r="D6" s="142">
        <v>13</v>
      </c>
      <c r="E6" s="142">
        <v>261</v>
      </c>
      <c r="F6" s="142">
        <v>78</v>
      </c>
      <c r="G6" s="142">
        <v>171</v>
      </c>
      <c r="H6" s="142">
        <v>68</v>
      </c>
      <c r="I6" s="142">
        <v>33</v>
      </c>
      <c r="J6" s="142">
        <v>905</v>
      </c>
      <c r="K6" s="143">
        <v>103</v>
      </c>
      <c r="L6" s="141">
        <v>1621</v>
      </c>
      <c r="M6" s="142">
        <v>13</v>
      </c>
      <c r="N6" s="142">
        <v>20</v>
      </c>
      <c r="O6" s="142">
        <v>212</v>
      </c>
      <c r="P6" s="142">
        <v>93</v>
      </c>
      <c r="Q6" s="142">
        <v>156</v>
      </c>
      <c r="R6" s="142">
        <v>75</v>
      </c>
      <c r="S6" s="142">
        <v>35</v>
      </c>
      <c r="T6" s="142">
        <v>834</v>
      </c>
      <c r="U6" s="144">
        <v>183</v>
      </c>
    </row>
    <row r="7" spans="1:21" ht="15.75" customHeight="1">
      <c r="A7" s="91" t="s">
        <v>26</v>
      </c>
      <c r="B7" s="93">
        <v>1547</v>
      </c>
      <c r="C7" s="94">
        <v>13</v>
      </c>
      <c r="D7" s="94">
        <v>13</v>
      </c>
      <c r="E7" s="94">
        <v>241</v>
      </c>
      <c r="F7" s="94">
        <v>76</v>
      </c>
      <c r="G7" s="94">
        <v>161</v>
      </c>
      <c r="H7" s="94">
        <v>65</v>
      </c>
      <c r="I7" s="94">
        <v>31</v>
      </c>
      <c r="J7" s="94">
        <v>845</v>
      </c>
      <c r="K7" s="95">
        <v>102</v>
      </c>
      <c r="L7" s="93">
        <v>1554</v>
      </c>
      <c r="M7" s="94">
        <v>11</v>
      </c>
      <c r="N7" s="94">
        <v>20</v>
      </c>
      <c r="O7" s="94">
        <v>199</v>
      </c>
      <c r="P7" s="94">
        <v>86</v>
      </c>
      <c r="Q7" s="94">
        <v>154</v>
      </c>
      <c r="R7" s="94">
        <v>71</v>
      </c>
      <c r="S7" s="94">
        <v>35</v>
      </c>
      <c r="T7" s="94">
        <v>796</v>
      </c>
      <c r="U7" s="145">
        <v>182</v>
      </c>
    </row>
    <row r="8" spans="1:21" ht="15.75" customHeight="1">
      <c r="A8" s="91" t="s">
        <v>27</v>
      </c>
      <c r="B8" s="93">
        <v>98</v>
      </c>
      <c r="C8" s="94">
        <v>0</v>
      </c>
      <c r="D8" s="94">
        <v>0</v>
      </c>
      <c r="E8" s="94">
        <v>20</v>
      </c>
      <c r="F8" s="94">
        <v>2</v>
      </c>
      <c r="G8" s="94">
        <v>10</v>
      </c>
      <c r="H8" s="94">
        <v>3</v>
      </c>
      <c r="I8" s="94">
        <v>2</v>
      </c>
      <c r="J8" s="94">
        <v>60</v>
      </c>
      <c r="K8" s="95">
        <v>1</v>
      </c>
      <c r="L8" s="93">
        <v>67</v>
      </c>
      <c r="M8" s="94">
        <v>2</v>
      </c>
      <c r="N8" s="94">
        <v>0</v>
      </c>
      <c r="O8" s="94">
        <v>13</v>
      </c>
      <c r="P8" s="94">
        <v>7</v>
      </c>
      <c r="Q8" s="94">
        <v>2</v>
      </c>
      <c r="R8" s="94">
        <v>4</v>
      </c>
      <c r="S8" s="94">
        <v>0</v>
      </c>
      <c r="T8" s="94">
        <v>38</v>
      </c>
      <c r="U8" s="145">
        <v>1</v>
      </c>
    </row>
    <row r="9" spans="1:21" ht="15.75" customHeight="1">
      <c r="A9" s="98" t="s">
        <v>28</v>
      </c>
      <c r="B9" s="100">
        <v>714</v>
      </c>
      <c r="C9" s="101">
        <v>4</v>
      </c>
      <c r="D9" s="101">
        <v>8</v>
      </c>
      <c r="E9" s="101">
        <v>128</v>
      </c>
      <c r="F9" s="101">
        <v>40</v>
      </c>
      <c r="G9" s="101">
        <v>76</v>
      </c>
      <c r="H9" s="101">
        <v>26</v>
      </c>
      <c r="I9" s="101">
        <v>22</v>
      </c>
      <c r="J9" s="101">
        <v>398</v>
      </c>
      <c r="K9" s="102">
        <v>12</v>
      </c>
      <c r="L9" s="100">
        <v>668</v>
      </c>
      <c r="M9" s="101">
        <v>5</v>
      </c>
      <c r="N9" s="101">
        <v>13</v>
      </c>
      <c r="O9" s="101">
        <v>103</v>
      </c>
      <c r="P9" s="101">
        <v>33</v>
      </c>
      <c r="Q9" s="101">
        <v>87</v>
      </c>
      <c r="R9" s="101">
        <v>33</v>
      </c>
      <c r="S9" s="101">
        <v>22</v>
      </c>
      <c r="T9" s="101">
        <v>338</v>
      </c>
      <c r="U9" s="146">
        <v>34</v>
      </c>
    </row>
    <row r="10" spans="1:21" ht="15.75" customHeight="1">
      <c r="A10" s="98" t="s">
        <v>29</v>
      </c>
      <c r="B10" s="100">
        <v>165</v>
      </c>
      <c r="C10" s="101">
        <v>1</v>
      </c>
      <c r="D10" s="101">
        <v>2</v>
      </c>
      <c r="E10" s="101">
        <v>28</v>
      </c>
      <c r="F10" s="101">
        <v>4</v>
      </c>
      <c r="G10" s="101">
        <v>20</v>
      </c>
      <c r="H10" s="101">
        <v>8</v>
      </c>
      <c r="I10" s="101">
        <v>4</v>
      </c>
      <c r="J10" s="101">
        <v>86</v>
      </c>
      <c r="K10" s="102">
        <v>12</v>
      </c>
      <c r="L10" s="100">
        <v>264</v>
      </c>
      <c r="M10" s="101">
        <v>0</v>
      </c>
      <c r="N10" s="101">
        <v>4</v>
      </c>
      <c r="O10" s="101">
        <v>25</v>
      </c>
      <c r="P10" s="101">
        <v>13</v>
      </c>
      <c r="Q10" s="101">
        <v>28</v>
      </c>
      <c r="R10" s="101">
        <v>11</v>
      </c>
      <c r="S10" s="101">
        <v>4</v>
      </c>
      <c r="T10" s="101">
        <v>107</v>
      </c>
      <c r="U10" s="146">
        <v>72</v>
      </c>
    </row>
    <row r="11" spans="1:21" ht="15.75" customHeight="1">
      <c r="A11" s="98" t="s">
        <v>30</v>
      </c>
      <c r="B11" s="100">
        <v>187</v>
      </c>
      <c r="C11" s="101">
        <v>4</v>
      </c>
      <c r="D11" s="101">
        <v>0</v>
      </c>
      <c r="E11" s="101">
        <v>13</v>
      </c>
      <c r="F11" s="101">
        <v>11</v>
      </c>
      <c r="G11" s="101">
        <v>15</v>
      </c>
      <c r="H11" s="101">
        <v>6</v>
      </c>
      <c r="I11" s="101">
        <v>1</v>
      </c>
      <c r="J11" s="101">
        <v>117</v>
      </c>
      <c r="K11" s="102">
        <v>20</v>
      </c>
      <c r="L11" s="100">
        <v>163</v>
      </c>
      <c r="M11" s="101">
        <v>0</v>
      </c>
      <c r="N11" s="101">
        <v>1</v>
      </c>
      <c r="O11" s="101">
        <v>20</v>
      </c>
      <c r="P11" s="101">
        <v>5</v>
      </c>
      <c r="Q11" s="101">
        <v>11</v>
      </c>
      <c r="R11" s="101">
        <v>6</v>
      </c>
      <c r="S11" s="101">
        <v>1</v>
      </c>
      <c r="T11" s="101">
        <v>113</v>
      </c>
      <c r="U11" s="146">
        <v>6</v>
      </c>
    </row>
    <row r="12" spans="1:21" ht="15.75" customHeight="1">
      <c r="A12" s="98" t="s">
        <v>31</v>
      </c>
      <c r="B12" s="100">
        <v>109</v>
      </c>
      <c r="C12" s="101">
        <v>0</v>
      </c>
      <c r="D12" s="101">
        <v>0</v>
      </c>
      <c r="E12" s="101">
        <v>13</v>
      </c>
      <c r="F12" s="101">
        <v>1</v>
      </c>
      <c r="G12" s="101">
        <v>14</v>
      </c>
      <c r="H12" s="101">
        <v>1</v>
      </c>
      <c r="I12" s="101">
        <v>0</v>
      </c>
      <c r="J12" s="101">
        <v>63</v>
      </c>
      <c r="K12" s="102">
        <v>17</v>
      </c>
      <c r="L12" s="100">
        <v>95</v>
      </c>
      <c r="M12" s="101">
        <v>0</v>
      </c>
      <c r="N12" s="101">
        <v>0</v>
      </c>
      <c r="O12" s="101">
        <v>8</v>
      </c>
      <c r="P12" s="101">
        <v>7</v>
      </c>
      <c r="Q12" s="101">
        <v>3</v>
      </c>
      <c r="R12" s="101">
        <v>2</v>
      </c>
      <c r="S12" s="101">
        <v>1</v>
      </c>
      <c r="T12" s="101">
        <v>69</v>
      </c>
      <c r="U12" s="146">
        <v>5</v>
      </c>
    </row>
    <row r="13" spans="1:21" ht="15.75" customHeight="1">
      <c r="A13" s="98" t="s">
        <v>32</v>
      </c>
      <c r="B13" s="100">
        <v>56</v>
      </c>
      <c r="C13" s="101">
        <v>0</v>
      </c>
      <c r="D13" s="101">
        <v>0</v>
      </c>
      <c r="E13" s="101">
        <v>6</v>
      </c>
      <c r="F13" s="101">
        <v>6</v>
      </c>
      <c r="G13" s="101">
        <v>5</v>
      </c>
      <c r="H13" s="101">
        <v>3</v>
      </c>
      <c r="I13" s="101">
        <v>1</v>
      </c>
      <c r="J13" s="101">
        <v>23</v>
      </c>
      <c r="K13" s="102">
        <v>12</v>
      </c>
      <c r="L13" s="100">
        <v>56</v>
      </c>
      <c r="M13" s="101">
        <v>0</v>
      </c>
      <c r="N13" s="101">
        <v>0</v>
      </c>
      <c r="O13" s="101">
        <v>3</v>
      </c>
      <c r="P13" s="101">
        <v>6</v>
      </c>
      <c r="Q13" s="101">
        <v>5</v>
      </c>
      <c r="R13" s="101">
        <v>5</v>
      </c>
      <c r="S13" s="101">
        <v>1</v>
      </c>
      <c r="T13" s="101">
        <v>29</v>
      </c>
      <c r="U13" s="146">
        <v>7</v>
      </c>
    </row>
    <row r="14" spans="1:21" ht="15.75" customHeight="1">
      <c r="A14" s="98" t="s">
        <v>33</v>
      </c>
      <c r="B14" s="100">
        <v>31</v>
      </c>
      <c r="C14" s="101">
        <v>0</v>
      </c>
      <c r="D14" s="101">
        <v>0</v>
      </c>
      <c r="E14" s="101">
        <v>6</v>
      </c>
      <c r="F14" s="101">
        <v>1</v>
      </c>
      <c r="G14" s="101">
        <v>2</v>
      </c>
      <c r="H14" s="101">
        <v>4</v>
      </c>
      <c r="I14" s="101">
        <v>0</v>
      </c>
      <c r="J14" s="101">
        <v>18</v>
      </c>
      <c r="K14" s="102">
        <v>0</v>
      </c>
      <c r="L14" s="100">
        <v>54</v>
      </c>
      <c r="M14" s="101">
        <v>0</v>
      </c>
      <c r="N14" s="101">
        <v>0</v>
      </c>
      <c r="O14" s="101">
        <v>6</v>
      </c>
      <c r="P14" s="101">
        <v>3</v>
      </c>
      <c r="Q14" s="101">
        <v>3</v>
      </c>
      <c r="R14" s="101">
        <v>1</v>
      </c>
      <c r="S14" s="101">
        <v>0</v>
      </c>
      <c r="T14" s="101">
        <v>13</v>
      </c>
      <c r="U14" s="146">
        <v>28</v>
      </c>
    </row>
    <row r="15" spans="1:21" ht="15.75" customHeight="1">
      <c r="A15" s="98" t="s">
        <v>34</v>
      </c>
      <c r="B15" s="100">
        <v>13</v>
      </c>
      <c r="C15" s="101">
        <v>1</v>
      </c>
      <c r="D15" s="101">
        <v>0</v>
      </c>
      <c r="E15" s="101">
        <v>4</v>
      </c>
      <c r="F15" s="101">
        <v>0</v>
      </c>
      <c r="G15" s="101">
        <v>1</v>
      </c>
      <c r="H15" s="101">
        <v>0</v>
      </c>
      <c r="I15" s="101">
        <v>0</v>
      </c>
      <c r="J15" s="101">
        <v>6</v>
      </c>
      <c r="K15" s="102">
        <v>1</v>
      </c>
      <c r="L15" s="100">
        <v>7</v>
      </c>
      <c r="M15" s="101">
        <v>3</v>
      </c>
      <c r="N15" s="101">
        <v>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3</v>
      </c>
      <c r="U15" s="146">
        <v>0</v>
      </c>
    </row>
    <row r="16" spans="1:21" ht="15.75" customHeight="1">
      <c r="A16" s="98" t="s">
        <v>35</v>
      </c>
      <c r="B16" s="100">
        <v>28</v>
      </c>
      <c r="C16" s="101">
        <v>0</v>
      </c>
      <c r="D16" s="101">
        <v>0</v>
      </c>
      <c r="E16" s="101">
        <v>2</v>
      </c>
      <c r="F16" s="101">
        <v>0</v>
      </c>
      <c r="G16" s="101">
        <v>7</v>
      </c>
      <c r="H16" s="101">
        <v>1</v>
      </c>
      <c r="I16" s="101">
        <v>0</v>
      </c>
      <c r="J16" s="101">
        <v>15</v>
      </c>
      <c r="K16" s="102">
        <v>3</v>
      </c>
      <c r="L16" s="100">
        <v>18</v>
      </c>
      <c r="M16" s="101">
        <v>0</v>
      </c>
      <c r="N16" s="101">
        <v>0</v>
      </c>
      <c r="O16" s="101">
        <v>1</v>
      </c>
      <c r="P16" s="101">
        <v>1</v>
      </c>
      <c r="Q16" s="101">
        <v>1</v>
      </c>
      <c r="R16" s="101">
        <v>0</v>
      </c>
      <c r="S16" s="101">
        <v>0</v>
      </c>
      <c r="T16" s="101">
        <v>14</v>
      </c>
      <c r="U16" s="146">
        <v>1</v>
      </c>
    </row>
    <row r="17" spans="1:21" ht="15.75" customHeight="1">
      <c r="A17" s="98" t="s">
        <v>36</v>
      </c>
      <c r="B17" s="100">
        <v>18</v>
      </c>
      <c r="C17" s="101">
        <v>0</v>
      </c>
      <c r="D17" s="101">
        <v>0</v>
      </c>
      <c r="E17" s="101">
        <v>4</v>
      </c>
      <c r="F17" s="101">
        <v>4</v>
      </c>
      <c r="G17" s="101">
        <v>3</v>
      </c>
      <c r="H17" s="101">
        <v>1</v>
      </c>
      <c r="I17" s="101">
        <v>0</v>
      </c>
      <c r="J17" s="101">
        <v>5</v>
      </c>
      <c r="K17" s="102">
        <v>1</v>
      </c>
      <c r="L17" s="100">
        <v>25</v>
      </c>
      <c r="M17" s="101">
        <v>0</v>
      </c>
      <c r="N17" s="101">
        <v>0</v>
      </c>
      <c r="O17" s="101">
        <v>3</v>
      </c>
      <c r="P17" s="101">
        <v>1</v>
      </c>
      <c r="Q17" s="101">
        <v>2</v>
      </c>
      <c r="R17" s="101">
        <v>0</v>
      </c>
      <c r="S17" s="101">
        <v>1</v>
      </c>
      <c r="T17" s="101">
        <v>15</v>
      </c>
      <c r="U17" s="146">
        <v>3</v>
      </c>
    </row>
    <row r="18" spans="1:21" ht="15.75" customHeight="1">
      <c r="A18" s="98" t="s">
        <v>37</v>
      </c>
      <c r="B18" s="100">
        <v>27</v>
      </c>
      <c r="C18" s="101">
        <v>0</v>
      </c>
      <c r="D18" s="101">
        <v>1</v>
      </c>
      <c r="E18" s="101">
        <v>6</v>
      </c>
      <c r="F18" s="101">
        <v>0</v>
      </c>
      <c r="G18" s="101">
        <v>1</v>
      </c>
      <c r="H18" s="101">
        <v>1</v>
      </c>
      <c r="I18" s="101">
        <v>0</v>
      </c>
      <c r="J18" s="101">
        <v>15</v>
      </c>
      <c r="K18" s="102">
        <v>3</v>
      </c>
      <c r="L18" s="100">
        <v>29</v>
      </c>
      <c r="M18" s="101">
        <v>2</v>
      </c>
      <c r="N18" s="101">
        <v>0</v>
      </c>
      <c r="O18" s="101">
        <v>1</v>
      </c>
      <c r="P18" s="101">
        <v>0</v>
      </c>
      <c r="Q18" s="101">
        <v>4</v>
      </c>
      <c r="R18" s="101">
        <v>4</v>
      </c>
      <c r="S18" s="101">
        <v>1</v>
      </c>
      <c r="T18" s="101">
        <v>15</v>
      </c>
      <c r="U18" s="146">
        <v>2</v>
      </c>
    </row>
    <row r="19" spans="1:21" ht="15.75" customHeight="1">
      <c r="A19" s="98" t="s">
        <v>38</v>
      </c>
      <c r="B19" s="100">
        <v>61</v>
      </c>
      <c r="C19" s="101">
        <v>2</v>
      </c>
      <c r="D19" s="101">
        <v>1</v>
      </c>
      <c r="E19" s="101">
        <v>11</v>
      </c>
      <c r="F19" s="101">
        <v>5</v>
      </c>
      <c r="G19" s="101">
        <v>6</v>
      </c>
      <c r="H19" s="101">
        <v>4</v>
      </c>
      <c r="I19" s="101">
        <v>0</v>
      </c>
      <c r="J19" s="101">
        <v>27</v>
      </c>
      <c r="K19" s="102">
        <v>5</v>
      </c>
      <c r="L19" s="100">
        <v>79</v>
      </c>
      <c r="M19" s="101">
        <v>1</v>
      </c>
      <c r="N19" s="101">
        <v>0</v>
      </c>
      <c r="O19" s="101">
        <v>6</v>
      </c>
      <c r="P19" s="101">
        <v>7</v>
      </c>
      <c r="Q19" s="101">
        <v>6</v>
      </c>
      <c r="R19" s="101">
        <v>5</v>
      </c>
      <c r="S19" s="101">
        <v>0</v>
      </c>
      <c r="T19" s="101">
        <v>41</v>
      </c>
      <c r="U19" s="146">
        <v>13</v>
      </c>
    </row>
    <row r="20" spans="1:21" ht="15.75" customHeight="1">
      <c r="A20" s="98" t="s">
        <v>39</v>
      </c>
      <c r="B20" s="100">
        <v>24</v>
      </c>
      <c r="C20" s="101">
        <v>0</v>
      </c>
      <c r="D20" s="101">
        <v>0</v>
      </c>
      <c r="E20" s="101">
        <v>4</v>
      </c>
      <c r="F20" s="101">
        <v>1</v>
      </c>
      <c r="G20" s="101">
        <v>4</v>
      </c>
      <c r="H20" s="101">
        <v>3</v>
      </c>
      <c r="I20" s="101">
        <v>0</v>
      </c>
      <c r="J20" s="101">
        <v>10</v>
      </c>
      <c r="K20" s="102">
        <v>2</v>
      </c>
      <c r="L20" s="100">
        <v>26</v>
      </c>
      <c r="M20" s="101">
        <v>0</v>
      </c>
      <c r="N20" s="101">
        <v>0</v>
      </c>
      <c r="O20" s="101">
        <v>4</v>
      </c>
      <c r="P20" s="101">
        <v>1</v>
      </c>
      <c r="Q20" s="101">
        <v>1</v>
      </c>
      <c r="R20" s="101">
        <v>1</v>
      </c>
      <c r="S20" s="101">
        <v>0</v>
      </c>
      <c r="T20" s="101">
        <v>17</v>
      </c>
      <c r="U20" s="146">
        <v>2</v>
      </c>
    </row>
    <row r="21" spans="1:21" ht="15.75" customHeight="1">
      <c r="A21" s="98" t="s">
        <v>40</v>
      </c>
      <c r="B21" s="100">
        <v>73</v>
      </c>
      <c r="C21" s="101">
        <v>1</v>
      </c>
      <c r="D21" s="101">
        <v>1</v>
      </c>
      <c r="E21" s="101">
        <v>5</v>
      </c>
      <c r="F21" s="101">
        <v>3</v>
      </c>
      <c r="G21" s="101">
        <v>4</v>
      </c>
      <c r="H21" s="101">
        <v>4</v>
      </c>
      <c r="I21" s="101">
        <v>0</v>
      </c>
      <c r="J21" s="101">
        <v>51</v>
      </c>
      <c r="K21" s="102">
        <v>4</v>
      </c>
      <c r="L21" s="100">
        <v>44</v>
      </c>
      <c r="M21" s="101">
        <v>0</v>
      </c>
      <c r="N21" s="101">
        <v>0</v>
      </c>
      <c r="O21" s="101">
        <v>15</v>
      </c>
      <c r="P21" s="101">
        <v>5</v>
      </c>
      <c r="Q21" s="101">
        <v>1</v>
      </c>
      <c r="R21" s="101">
        <v>1</v>
      </c>
      <c r="S21" s="101">
        <v>2</v>
      </c>
      <c r="T21" s="101">
        <v>16</v>
      </c>
      <c r="U21" s="146">
        <v>4</v>
      </c>
    </row>
    <row r="22" spans="1:21" ht="15.75" customHeight="1">
      <c r="A22" s="98" t="s">
        <v>41</v>
      </c>
      <c r="B22" s="100">
        <v>41</v>
      </c>
      <c r="C22" s="101">
        <v>0</v>
      </c>
      <c r="D22" s="101">
        <v>0</v>
      </c>
      <c r="E22" s="101">
        <v>11</v>
      </c>
      <c r="F22" s="101">
        <v>0</v>
      </c>
      <c r="G22" s="101">
        <v>3</v>
      </c>
      <c r="H22" s="101">
        <v>3</v>
      </c>
      <c r="I22" s="101">
        <v>3</v>
      </c>
      <c r="J22" s="101">
        <v>11</v>
      </c>
      <c r="K22" s="102">
        <v>10</v>
      </c>
      <c r="L22" s="100">
        <v>26</v>
      </c>
      <c r="M22" s="101">
        <v>0</v>
      </c>
      <c r="N22" s="101">
        <v>1</v>
      </c>
      <c r="O22" s="101">
        <v>4</v>
      </c>
      <c r="P22" s="101">
        <v>4</v>
      </c>
      <c r="Q22" s="101">
        <v>2</v>
      </c>
      <c r="R22" s="101">
        <v>2</v>
      </c>
      <c r="S22" s="101">
        <v>2</v>
      </c>
      <c r="T22" s="101">
        <v>6</v>
      </c>
      <c r="U22" s="146">
        <v>5</v>
      </c>
    </row>
    <row r="23" spans="1:21" ht="15.75" customHeight="1">
      <c r="A23" s="91" t="s">
        <v>42</v>
      </c>
      <c r="B23" s="93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5">
        <v>0</v>
      </c>
      <c r="L23" s="93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45">
        <v>0</v>
      </c>
    </row>
    <row r="24" spans="1:21" ht="15.75" customHeight="1">
      <c r="A24" s="98" t="s">
        <v>43</v>
      </c>
      <c r="B24" s="100">
        <v>1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1</v>
      </c>
      <c r="I24" s="101">
        <v>0</v>
      </c>
      <c r="J24" s="101">
        <v>0</v>
      </c>
      <c r="K24" s="102">
        <v>0</v>
      </c>
      <c r="L24" s="100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46">
        <v>0</v>
      </c>
    </row>
    <row r="25" spans="1:21" ht="15.75" customHeight="1">
      <c r="A25" s="91" t="s">
        <v>44</v>
      </c>
      <c r="B25" s="93">
        <v>25</v>
      </c>
      <c r="C25" s="94">
        <v>0</v>
      </c>
      <c r="D25" s="94">
        <v>0</v>
      </c>
      <c r="E25" s="94">
        <v>10</v>
      </c>
      <c r="F25" s="94">
        <v>0</v>
      </c>
      <c r="G25" s="94">
        <v>4</v>
      </c>
      <c r="H25" s="94">
        <v>1</v>
      </c>
      <c r="I25" s="94">
        <v>0</v>
      </c>
      <c r="J25" s="94">
        <v>9</v>
      </c>
      <c r="K25" s="95">
        <v>1</v>
      </c>
      <c r="L25" s="93">
        <v>23</v>
      </c>
      <c r="M25" s="94">
        <v>2</v>
      </c>
      <c r="N25" s="94">
        <v>0</v>
      </c>
      <c r="O25" s="94">
        <v>2</v>
      </c>
      <c r="P25" s="94">
        <v>2</v>
      </c>
      <c r="Q25" s="94">
        <v>1</v>
      </c>
      <c r="R25" s="94">
        <v>2</v>
      </c>
      <c r="S25" s="94">
        <v>0</v>
      </c>
      <c r="T25" s="94">
        <v>14</v>
      </c>
      <c r="U25" s="145">
        <v>0</v>
      </c>
    </row>
    <row r="26" spans="1:21" ht="15.75" customHeight="1">
      <c r="A26" s="98" t="s">
        <v>45</v>
      </c>
      <c r="B26" s="100">
        <v>25</v>
      </c>
      <c r="C26" s="101">
        <v>0</v>
      </c>
      <c r="D26" s="101">
        <v>0</v>
      </c>
      <c r="E26" s="101">
        <v>10</v>
      </c>
      <c r="F26" s="101">
        <v>0</v>
      </c>
      <c r="G26" s="101">
        <v>4</v>
      </c>
      <c r="H26" s="101">
        <v>1</v>
      </c>
      <c r="I26" s="101">
        <v>0</v>
      </c>
      <c r="J26" s="101">
        <v>9</v>
      </c>
      <c r="K26" s="102">
        <v>1</v>
      </c>
      <c r="L26" s="100">
        <v>23</v>
      </c>
      <c r="M26" s="101">
        <v>2</v>
      </c>
      <c r="N26" s="101">
        <v>0</v>
      </c>
      <c r="O26" s="101">
        <v>2</v>
      </c>
      <c r="P26" s="101">
        <v>2</v>
      </c>
      <c r="Q26" s="101">
        <v>1</v>
      </c>
      <c r="R26" s="101">
        <v>2</v>
      </c>
      <c r="S26" s="101">
        <v>0</v>
      </c>
      <c r="T26" s="101">
        <v>14</v>
      </c>
      <c r="U26" s="146">
        <v>0</v>
      </c>
    </row>
    <row r="27" spans="1:21" ht="15.75" customHeight="1">
      <c r="A27" s="91" t="s">
        <v>46</v>
      </c>
      <c r="B27" s="93">
        <v>72</v>
      </c>
      <c r="C27" s="94">
        <v>0</v>
      </c>
      <c r="D27" s="94">
        <v>0</v>
      </c>
      <c r="E27" s="94">
        <v>10</v>
      </c>
      <c r="F27" s="94">
        <v>2</v>
      </c>
      <c r="G27" s="94">
        <v>6</v>
      </c>
      <c r="H27" s="94">
        <v>1</v>
      </c>
      <c r="I27" s="94">
        <v>2</v>
      </c>
      <c r="J27" s="94">
        <v>51</v>
      </c>
      <c r="K27" s="95">
        <v>0</v>
      </c>
      <c r="L27" s="93">
        <v>44</v>
      </c>
      <c r="M27" s="94">
        <v>0</v>
      </c>
      <c r="N27" s="94">
        <v>0</v>
      </c>
      <c r="O27" s="94">
        <v>11</v>
      </c>
      <c r="P27" s="94">
        <v>5</v>
      </c>
      <c r="Q27" s="94">
        <v>1</v>
      </c>
      <c r="R27" s="94">
        <v>2</v>
      </c>
      <c r="S27" s="94">
        <v>0</v>
      </c>
      <c r="T27" s="94">
        <v>24</v>
      </c>
      <c r="U27" s="145">
        <v>1</v>
      </c>
    </row>
    <row r="28" spans="1:21" ht="15.75" customHeight="1">
      <c r="A28" s="98" t="s">
        <v>47</v>
      </c>
      <c r="B28" s="100">
        <v>19</v>
      </c>
      <c r="C28" s="101">
        <v>0</v>
      </c>
      <c r="D28" s="101">
        <v>0</v>
      </c>
      <c r="E28" s="101">
        <v>4</v>
      </c>
      <c r="F28" s="101">
        <v>0</v>
      </c>
      <c r="G28" s="101">
        <v>3</v>
      </c>
      <c r="H28" s="101">
        <v>1</v>
      </c>
      <c r="I28" s="101">
        <v>2</v>
      </c>
      <c r="J28" s="101">
        <v>9</v>
      </c>
      <c r="K28" s="102">
        <v>0</v>
      </c>
      <c r="L28" s="100">
        <v>8</v>
      </c>
      <c r="M28" s="101">
        <v>0</v>
      </c>
      <c r="N28" s="101">
        <v>0</v>
      </c>
      <c r="O28" s="101">
        <v>3</v>
      </c>
      <c r="P28" s="101">
        <v>0</v>
      </c>
      <c r="Q28" s="101">
        <v>0</v>
      </c>
      <c r="R28" s="101">
        <v>0</v>
      </c>
      <c r="S28" s="101">
        <v>0</v>
      </c>
      <c r="T28" s="101">
        <v>5</v>
      </c>
      <c r="U28" s="146">
        <v>0</v>
      </c>
    </row>
    <row r="29" spans="1:21" ht="15.75" customHeight="1" thickBot="1">
      <c r="A29" s="105" t="s">
        <v>48</v>
      </c>
      <c r="B29" s="107">
        <v>53</v>
      </c>
      <c r="C29" s="108">
        <v>0</v>
      </c>
      <c r="D29" s="108">
        <v>0</v>
      </c>
      <c r="E29" s="108">
        <v>6</v>
      </c>
      <c r="F29" s="108">
        <v>2</v>
      </c>
      <c r="G29" s="108">
        <v>3</v>
      </c>
      <c r="H29" s="108">
        <v>0</v>
      </c>
      <c r="I29" s="108">
        <v>0</v>
      </c>
      <c r="J29" s="108">
        <v>42</v>
      </c>
      <c r="K29" s="109">
        <v>0</v>
      </c>
      <c r="L29" s="107">
        <v>36</v>
      </c>
      <c r="M29" s="108">
        <v>0</v>
      </c>
      <c r="N29" s="108">
        <v>0</v>
      </c>
      <c r="O29" s="108">
        <v>8</v>
      </c>
      <c r="P29" s="108">
        <v>5</v>
      </c>
      <c r="Q29" s="108">
        <v>1</v>
      </c>
      <c r="R29" s="108">
        <v>2</v>
      </c>
      <c r="S29" s="108">
        <v>0</v>
      </c>
      <c r="T29" s="108">
        <v>19</v>
      </c>
      <c r="U29" s="147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2023-01-23T05:53:07Z</dcterms:created>
  <dcterms:modified xsi:type="dcterms:W3CDTF">2023-01-23T05:53:14Z</dcterms:modified>
  <cp:category/>
  <cp:version/>
  <cp:contentType/>
  <cp:contentStatus/>
</cp:coreProperties>
</file>