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20.集計結果・公表データ\HP公表資料\"/>
    </mc:Choice>
  </mc:AlternateContent>
  <bookViews>
    <workbookView xWindow="0" yWindow="0" windowWidth="24210" windowHeight="11415"/>
  </bookViews>
  <sheets>
    <sheet name="R4西" sheetId="5" r:id="rId1"/>
  </sheets>
  <definedNames>
    <definedName name="_xlnm.Print_Area" localSheetId="0">'R4西'!$A$1:$Q$44</definedName>
    <definedName name="_xlnm.Print_Titles" localSheetId="0">'R4西'!$2:$4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5" l="1"/>
  <c r="L42" i="5"/>
  <c r="H42" i="5"/>
  <c r="Q40" i="5"/>
  <c r="P40" i="5"/>
  <c r="O40" i="5"/>
  <c r="N40" i="5"/>
  <c r="M40" i="5"/>
  <c r="L40" i="5"/>
  <c r="K40" i="5"/>
  <c r="I40" i="5"/>
  <c r="H40" i="5"/>
  <c r="G40" i="5"/>
  <c r="F40" i="5"/>
  <c r="E40" i="5"/>
  <c r="D40" i="5"/>
  <c r="J39" i="5"/>
  <c r="C39" i="5"/>
  <c r="J38" i="5"/>
  <c r="C38" i="5"/>
  <c r="J37" i="5"/>
  <c r="C37" i="5"/>
  <c r="J36" i="5"/>
  <c r="C36" i="5"/>
  <c r="J35" i="5"/>
  <c r="C35" i="5"/>
  <c r="J34" i="5"/>
  <c r="C34" i="5"/>
  <c r="J33" i="5"/>
  <c r="C33" i="5"/>
  <c r="J32" i="5"/>
  <c r="C32" i="5"/>
  <c r="J31" i="5"/>
  <c r="C31" i="5"/>
  <c r="J30" i="5"/>
  <c r="C30" i="5"/>
  <c r="J29" i="5"/>
  <c r="C29" i="5"/>
  <c r="J28" i="5"/>
  <c r="C28" i="5"/>
  <c r="J27" i="5"/>
  <c r="C27" i="5"/>
  <c r="J26" i="5"/>
  <c r="C26" i="5"/>
  <c r="J25" i="5"/>
  <c r="C25" i="5"/>
  <c r="J24" i="5"/>
  <c r="C24" i="5"/>
  <c r="J23" i="5"/>
  <c r="J40" i="5" s="1"/>
  <c r="C23" i="5"/>
  <c r="Q22" i="5"/>
  <c r="P22" i="5"/>
  <c r="P42" i="5" s="1"/>
  <c r="O22" i="5"/>
  <c r="O42" i="5" s="1"/>
  <c r="N22" i="5"/>
  <c r="M22" i="5"/>
  <c r="L22" i="5"/>
  <c r="K22" i="5"/>
  <c r="K42" i="5" s="1"/>
  <c r="I22" i="5"/>
  <c r="I42" i="5" s="1"/>
  <c r="H22" i="5"/>
  <c r="G22" i="5"/>
  <c r="G42" i="5" s="1"/>
  <c r="F22" i="5"/>
  <c r="F42" i="5" s="1"/>
  <c r="E22" i="5"/>
  <c r="E42" i="5" s="1"/>
  <c r="D22" i="5"/>
  <c r="D42" i="5" s="1"/>
  <c r="J21" i="5"/>
  <c r="C21" i="5"/>
  <c r="J20" i="5"/>
  <c r="C20" i="5"/>
  <c r="J19" i="5"/>
  <c r="C19" i="5"/>
  <c r="J18" i="5"/>
  <c r="C18" i="5"/>
  <c r="J17" i="5"/>
  <c r="C17" i="5"/>
  <c r="J16" i="5"/>
  <c r="C16" i="5"/>
  <c r="J15" i="5"/>
  <c r="C15" i="5"/>
  <c r="J14" i="5"/>
  <c r="C14" i="5"/>
  <c r="J13" i="5"/>
  <c r="C13" i="5"/>
  <c r="J12" i="5"/>
  <c r="C12" i="5"/>
  <c r="J11" i="5"/>
  <c r="C11" i="5"/>
  <c r="J10" i="5"/>
  <c r="C10" i="5"/>
  <c r="J9" i="5"/>
  <c r="C9" i="5"/>
  <c r="J8" i="5"/>
  <c r="C8" i="5"/>
  <c r="J7" i="5"/>
  <c r="C7" i="5"/>
  <c r="J6" i="5"/>
  <c r="C6" i="5"/>
  <c r="J5" i="5"/>
  <c r="C5" i="5"/>
  <c r="Q42" i="5" l="1"/>
  <c r="C22" i="5"/>
  <c r="J22" i="5"/>
  <c r="N42" i="5"/>
  <c r="C40" i="5"/>
  <c r="C42" i="5" s="1"/>
  <c r="J42" i="5" l="1"/>
</calcChain>
</file>

<file path=xl/sharedStrings.xml><?xml version="1.0" encoding="utf-8"?>
<sst xmlns="http://schemas.openxmlformats.org/spreadsheetml/2006/main" count="58" uniqueCount="53">
  <si>
    <t>医療機関施設名</t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</si>
  <si>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</si>
  <si>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</si>
  <si>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</si>
  <si>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3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</si>
  <si>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3"/>
  </si>
  <si>
    <t>廃止予定</t>
    <rPh sb="0" eb="2">
      <t>ハイシ</t>
    </rPh>
    <rPh sb="2" eb="4">
      <t>ヨテイ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</si>
  <si>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</si>
  <si>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休棟予定</t>
    <rPh sb="0" eb="1">
      <t>キュウ</t>
    </rPh>
    <rPh sb="1" eb="2">
      <t>トウ</t>
    </rPh>
    <rPh sb="2" eb="4">
      <t>ヨテイ</t>
    </rPh>
    <phoneticPr fontId="3"/>
  </si>
  <si>
    <t>Ｎo.</t>
    <phoneticPr fontId="3"/>
  </si>
  <si>
    <t>城谷病院</t>
  </si>
  <si>
    <t>医療法人咸宜会日田中央病院</t>
  </si>
  <si>
    <t>秋吉病院</t>
  </si>
  <si>
    <t>桂林病院</t>
  </si>
  <si>
    <t>医療法人愛幸会 原病院</t>
  </si>
  <si>
    <t>医療法人悠然会 大河原病院</t>
  </si>
  <si>
    <t>大分県済生会 日田病院</t>
  </si>
  <si>
    <t>医療法人鶴陽会岩尾病院</t>
  </si>
  <si>
    <t>医療法人豊堂岩尾整形外科病院</t>
  </si>
  <si>
    <t>医療法人利光会　五反田病院</t>
    <rPh sb="0" eb="2">
      <t>イリョウ</t>
    </rPh>
    <rPh sb="2" eb="4">
      <t>ホウジン</t>
    </rPh>
    <rPh sb="4" eb="6">
      <t>トシミツ</t>
    </rPh>
    <rPh sb="6" eb="7">
      <t>カイ</t>
    </rPh>
    <rPh sb="8" eb="11">
      <t>ゴタンダ</t>
    </rPh>
    <rPh sb="11" eb="13">
      <t>ビョウイン</t>
    </rPh>
    <phoneticPr fontId="3"/>
  </si>
  <si>
    <t>聖陵岩里病院</t>
  </si>
  <si>
    <t>若宮病院</t>
  </si>
  <si>
    <t>一ノ宮脳神経外科病院</t>
  </si>
  <si>
    <t>日田リハビリテーション病院</t>
  </si>
  <si>
    <t>医療法人啓燈会玖珠記念病院</t>
  </si>
  <si>
    <t>医療法人玖寿会高田病院</t>
  </si>
  <si>
    <t>医療法人純和会小中病院</t>
  </si>
  <si>
    <t>西部医療圏（病院）</t>
    <rPh sb="0" eb="2">
      <t>セイブ</t>
    </rPh>
    <rPh sb="2" eb="4">
      <t>イリョウ</t>
    </rPh>
    <rPh sb="4" eb="5">
      <t>ケン</t>
    </rPh>
    <rPh sb="6" eb="8">
      <t>ビョウイン</t>
    </rPh>
    <phoneticPr fontId="3"/>
  </si>
  <si>
    <t>中川泌尿器科医院</t>
  </si>
  <si>
    <t>隈診療所</t>
  </si>
  <si>
    <t>堀田クリニック</t>
  </si>
  <si>
    <t>日田市立上津江診療所</t>
  </si>
  <si>
    <t>医療法人 原整形外科医院</t>
  </si>
  <si>
    <t>みよしクリニック</t>
  </si>
  <si>
    <t>医療法人宮原レディースクリニック</t>
  </si>
  <si>
    <t>新関内科医院</t>
  </si>
  <si>
    <t>石井産婦人科医院</t>
  </si>
  <si>
    <t>功能整形外科医院</t>
  </si>
  <si>
    <t>聖陵花月クリニック</t>
  </si>
  <si>
    <t>医療法人上舟会 上野眼科医院</t>
  </si>
  <si>
    <t>医療法人寿隆々会 渡辺医院</t>
  </si>
  <si>
    <t>矢原医院</t>
  </si>
  <si>
    <t>友成医院</t>
  </si>
  <si>
    <t>医療法人長内科小児科胃腸科医院</t>
  </si>
  <si>
    <t>西部医療圏（診療所）</t>
    <rPh sb="0" eb="2">
      <t>セイブ</t>
    </rPh>
    <rPh sb="2" eb="5">
      <t>イリョウケン</t>
    </rPh>
    <rPh sb="6" eb="9">
      <t>シンリョウショ</t>
    </rPh>
    <phoneticPr fontId="3"/>
  </si>
  <si>
    <t>西部医療圏（全体）</t>
    <rPh sb="0" eb="2">
      <t>セイブ</t>
    </rPh>
    <rPh sb="2" eb="5">
      <t>イリョウケン</t>
    </rPh>
    <rPh sb="6" eb="8">
      <t>ゼンタイ</t>
    </rPh>
    <phoneticPr fontId="3"/>
  </si>
  <si>
    <t>高度
急性期</t>
    <rPh sb="0" eb="2">
      <t>コウド</t>
    </rPh>
    <rPh sb="3" eb="6">
      <t>キュウセイキ</t>
    </rPh>
    <phoneticPr fontId="3"/>
  </si>
  <si>
    <t>合計</t>
    <rPh sb="0" eb="2">
      <t>ゴウケイ</t>
    </rPh>
    <phoneticPr fontId="3"/>
  </si>
  <si>
    <t>合計
※1</t>
    <rPh sb="0" eb="2">
      <t>ゴウケイ</t>
    </rPh>
    <phoneticPr fontId="3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</si>
  <si>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2"/>
  </si>
  <si>
    <r>
      <t xml:space="preserve">現状
</t>
    </r>
    <r>
      <rPr>
        <sz val="10"/>
        <color theme="1"/>
        <rFont val="ＭＳ Ｐゴシック"/>
        <family val="3"/>
        <charset val="128"/>
      </rPr>
      <t>2022年7月１日時点の機能の機能として、各医療機関が自主的に選択した機能の状況</t>
    </r>
    <rPh sb="0" eb="2">
      <t>ゲンジョウ</t>
    </rPh>
    <phoneticPr fontId="3"/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</si>
  <si>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3"/>
  </si>
  <si>
    <t>西 部 医 療 圏</t>
    <rPh sb="0" eb="1">
      <t>ニシ</t>
    </rPh>
    <rPh sb="2" eb="3">
      <t>ブ</t>
    </rPh>
    <rPh sb="4" eb="5">
      <t>イ</t>
    </rPh>
    <rPh sb="6" eb="7">
      <t>リョウ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</si>
</sst>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4" fillId="0" borderId="2" xfId="1" applyFont="1" applyFill="1" applyBorder="1">
      <alignment vertical="center"/>
    </xf>
    <xf numFmtId="38" fontId="4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2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44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activeCell="B12" sqref="B12"/>
    </sheetView>
  </sheetViews>
  <sheetFormatPr defaultRowHeight="13.5" x14ac:dyDescent="0.15"/>
  <cols>
    <col min="1" max="1" width="4.875" style="2" bestFit="1" customWidth="1"/>
    <col min="2" max="2" width="33.875" style="2" bestFit="1" customWidth="1"/>
    <col min="3" max="17" width="9.875" style="2" customWidth="1"/>
    <col min="18" max="16384" width="9" style="2"/>
  </cols>
  <sheetData>
    <row r="1" spans="1:17" ht="38.25" customHeight="1" x14ac:dyDescent="0.15">
      <c r="B1" s="6" t="s">
        <v>52</v>
      </c>
    </row>
    <row r="2" spans="1:17" ht="44.25" customHeight="1" x14ac:dyDescent="0.15">
      <c r="A2" s="9" t="s">
        <v>9</v>
      </c>
      <c r="B2" s="9" t="s">
        <v>0</v>
      </c>
      <c r="C2" s="12" t="s">
        <v>50</v>
      </c>
      <c r="D2" s="13"/>
      <c r="E2" s="13"/>
      <c r="F2" s="13"/>
      <c r="G2" s="13"/>
      <c r="H2" s="13"/>
      <c r="I2" s="13"/>
      <c r="J2" s="12" t="s">
        <v>51</v>
      </c>
      <c r="K2" s="13"/>
      <c r="L2" s="13"/>
      <c r="M2" s="13"/>
      <c r="N2" s="13"/>
      <c r="O2" s="13"/>
      <c r="P2" s="13"/>
      <c r="Q2" s="13"/>
    </row>
    <row r="3" spans="1:17" ht="56.25" customHeight="1" x14ac:dyDescent="0.15">
      <c r="A3" s="11"/>
      <c r="B3" s="11"/>
      <c r="C3" s="9" t="s">
        <v>47</v>
      </c>
      <c r="D3" s="7" t="s">
        <v>46</v>
      </c>
      <c r="E3" s="9" t="s">
        <v>1</v>
      </c>
      <c r="F3" s="9" t="s">
        <v>2</v>
      </c>
      <c r="G3" s="9" t="s">
        <v>3</v>
      </c>
      <c r="H3" s="7" t="s">
        <v>4</v>
      </c>
      <c r="I3" s="7" t="s">
        <v>5</v>
      </c>
      <c r="J3" s="7" t="s">
        <v>48</v>
      </c>
      <c r="K3" s="7" t="s">
        <v>46</v>
      </c>
      <c r="L3" s="9" t="s">
        <v>1</v>
      </c>
      <c r="M3" s="9" t="s">
        <v>2</v>
      </c>
      <c r="N3" s="9" t="s">
        <v>3</v>
      </c>
      <c r="O3" s="7" t="s">
        <v>8</v>
      </c>
      <c r="P3" s="7" t="s">
        <v>6</v>
      </c>
      <c r="Q3" s="7" t="s">
        <v>7</v>
      </c>
    </row>
    <row r="4" spans="1:17" x14ac:dyDescent="0.15">
      <c r="A4" s="10"/>
      <c r="B4" s="10"/>
      <c r="C4" s="10"/>
      <c r="D4" s="8"/>
      <c r="E4" s="10"/>
      <c r="F4" s="10"/>
      <c r="G4" s="10"/>
      <c r="H4" s="8"/>
      <c r="I4" s="8"/>
      <c r="J4" s="8"/>
      <c r="K4" s="8"/>
      <c r="L4" s="10"/>
      <c r="M4" s="10"/>
      <c r="N4" s="10"/>
      <c r="O4" s="8"/>
      <c r="P4" s="8"/>
      <c r="Q4" s="8"/>
    </row>
    <row r="5" spans="1:17" x14ac:dyDescent="0.15">
      <c r="A5" s="5">
        <v>1</v>
      </c>
      <c r="B5" s="1" t="s">
        <v>10</v>
      </c>
      <c r="C5" s="3">
        <f t="shared" ref="C5:C21" si="0">SUM(D5:I5)</f>
        <v>32</v>
      </c>
      <c r="D5" s="3"/>
      <c r="E5" s="3"/>
      <c r="F5" s="3"/>
      <c r="G5" s="3">
        <v>32</v>
      </c>
      <c r="H5" s="3"/>
      <c r="I5" s="3"/>
      <c r="J5" s="3">
        <f t="shared" ref="J5:J14" si="1">SUM(K5:O5)</f>
        <v>32</v>
      </c>
      <c r="K5" s="3"/>
      <c r="L5" s="3"/>
      <c r="M5" s="3"/>
      <c r="N5" s="3">
        <v>32</v>
      </c>
      <c r="O5" s="3"/>
      <c r="P5" s="3"/>
      <c r="Q5" s="3"/>
    </row>
    <row r="6" spans="1:17" x14ac:dyDescent="0.15">
      <c r="A6" s="5">
        <v>2</v>
      </c>
      <c r="B6" s="1" t="s">
        <v>11</v>
      </c>
      <c r="C6" s="3">
        <f t="shared" si="0"/>
        <v>82</v>
      </c>
      <c r="D6" s="3"/>
      <c r="E6" s="3">
        <v>42</v>
      </c>
      <c r="F6" s="3">
        <v>40</v>
      </c>
      <c r="G6" s="3"/>
      <c r="H6" s="3"/>
      <c r="I6" s="3"/>
      <c r="J6" s="3">
        <f t="shared" si="1"/>
        <v>82</v>
      </c>
      <c r="K6" s="3"/>
      <c r="L6" s="3">
        <v>42</v>
      </c>
      <c r="M6" s="3">
        <v>40</v>
      </c>
      <c r="N6" s="3"/>
      <c r="O6" s="3"/>
      <c r="P6" s="3"/>
      <c r="Q6" s="3"/>
    </row>
    <row r="7" spans="1:17" x14ac:dyDescent="0.15">
      <c r="A7" s="5">
        <v>3</v>
      </c>
      <c r="B7" s="1" t="s">
        <v>12</v>
      </c>
      <c r="C7" s="3">
        <f t="shared" si="0"/>
        <v>36</v>
      </c>
      <c r="D7" s="3"/>
      <c r="E7" s="3">
        <v>36</v>
      </c>
      <c r="F7" s="3"/>
      <c r="G7" s="3"/>
      <c r="H7" s="3"/>
      <c r="I7" s="3"/>
      <c r="J7" s="3">
        <f t="shared" si="1"/>
        <v>36</v>
      </c>
      <c r="K7" s="3"/>
      <c r="L7" s="3"/>
      <c r="M7" s="3">
        <v>36</v>
      </c>
      <c r="N7" s="3"/>
      <c r="O7" s="3"/>
      <c r="P7" s="3"/>
      <c r="Q7" s="3"/>
    </row>
    <row r="8" spans="1:17" x14ac:dyDescent="0.15">
      <c r="A8" s="5">
        <v>4</v>
      </c>
      <c r="B8" s="1" t="s">
        <v>13</v>
      </c>
      <c r="C8" s="3">
        <f t="shared" si="0"/>
        <v>40</v>
      </c>
      <c r="D8" s="3"/>
      <c r="E8" s="3"/>
      <c r="F8" s="3">
        <v>20</v>
      </c>
      <c r="G8" s="3">
        <v>20</v>
      </c>
      <c r="H8" s="3"/>
      <c r="I8" s="3"/>
      <c r="J8" s="3">
        <f t="shared" si="1"/>
        <v>60</v>
      </c>
      <c r="K8" s="3"/>
      <c r="L8" s="3"/>
      <c r="M8" s="3">
        <v>20</v>
      </c>
      <c r="N8" s="1">
        <v>40</v>
      </c>
      <c r="O8" s="3"/>
      <c r="P8" s="3"/>
      <c r="Q8" s="3"/>
    </row>
    <row r="9" spans="1:17" x14ac:dyDescent="0.15">
      <c r="A9" s="5">
        <v>5</v>
      </c>
      <c r="B9" s="1" t="s">
        <v>14</v>
      </c>
      <c r="C9" s="3">
        <f t="shared" si="0"/>
        <v>51</v>
      </c>
      <c r="D9" s="3"/>
      <c r="E9" s="3"/>
      <c r="F9" s="1">
        <v>21</v>
      </c>
      <c r="G9" s="1">
        <v>30</v>
      </c>
      <c r="H9" s="3"/>
      <c r="I9" s="3"/>
      <c r="J9" s="3">
        <f t="shared" si="1"/>
        <v>51</v>
      </c>
      <c r="K9" s="3"/>
      <c r="L9" s="3"/>
      <c r="M9" s="3">
        <v>21</v>
      </c>
      <c r="N9" s="3">
        <v>30</v>
      </c>
      <c r="O9" s="3"/>
      <c r="P9" s="3"/>
      <c r="Q9" s="3"/>
    </row>
    <row r="10" spans="1:17" x14ac:dyDescent="0.15">
      <c r="A10" s="5">
        <v>6</v>
      </c>
      <c r="B10" s="1" t="s">
        <v>15</v>
      </c>
      <c r="C10" s="3">
        <f t="shared" si="0"/>
        <v>34</v>
      </c>
      <c r="D10" s="3"/>
      <c r="E10" s="3"/>
      <c r="F10" s="3"/>
      <c r="G10" s="3">
        <v>34</v>
      </c>
      <c r="H10" s="3"/>
      <c r="I10" s="3"/>
      <c r="J10" s="3">
        <f t="shared" si="1"/>
        <v>34</v>
      </c>
      <c r="K10" s="3"/>
      <c r="L10" s="3"/>
      <c r="M10" s="3"/>
      <c r="N10" s="3">
        <v>34</v>
      </c>
      <c r="O10" s="3"/>
      <c r="P10" s="3"/>
      <c r="Q10" s="3"/>
    </row>
    <row r="11" spans="1:17" x14ac:dyDescent="0.15">
      <c r="A11" s="5">
        <v>7</v>
      </c>
      <c r="B11" s="1" t="s">
        <v>16</v>
      </c>
      <c r="C11" s="3">
        <f t="shared" si="0"/>
        <v>199</v>
      </c>
      <c r="D11" s="3">
        <v>8</v>
      </c>
      <c r="E11" s="3">
        <v>112</v>
      </c>
      <c r="F11" s="3">
        <v>32</v>
      </c>
      <c r="G11" s="3">
        <v>47</v>
      </c>
      <c r="H11" s="3"/>
      <c r="I11" s="3"/>
      <c r="J11" s="3">
        <f t="shared" si="1"/>
        <v>199</v>
      </c>
      <c r="K11" s="3">
        <v>8</v>
      </c>
      <c r="L11" s="3">
        <v>112</v>
      </c>
      <c r="M11" s="3">
        <v>65</v>
      </c>
      <c r="N11" s="3">
        <v>14</v>
      </c>
      <c r="O11" s="3"/>
      <c r="P11" s="3"/>
      <c r="Q11" s="3"/>
    </row>
    <row r="12" spans="1:17" x14ac:dyDescent="0.15">
      <c r="A12" s="5">
        <v>8</v>
      </c>
      <c r="B12" s="1" t="s">
        <v>17</v>
      </c>
      <c r="C12" s="3">
        <f t="shared" si="0"/>
        <v>48</v>
      </c>
      <c r="D12" s="3"/>
      <c r="E12" s="3">
        <v>48</v>
      </c>
      <c r="F12" s="3"/>
      <c r="G12" s="3"/>
      <c r="H12" s="3"/>
      <c r="I12" s="3"/>
      <c r="J12" s="3">
        <f t="shared" si="1"/>
        <v>48</v>
      </c>
      <c r="K12" s="3"/>
      <c r="L12" s="3">
        <v>48</v>
      </c>
      <c r="M12" s="3"/>
      <c r="N12" s="3"/>
      <c r="O12" s="3"/>
      <c r="P12" s="3"/>
      <c r="Q12" s="3"/>
    </row>
    <row r="13" spans="1:17" x14ac:dyDescent="0.15">
      <c r="A13" s="5">
        <v>9</v>
      </c>
      <c r="B13" s="1" t="s">
        <v>18</v>
      </c>
      <c r="C13" s="3">
        <f t="shared" si="0"/>
        <v>60</v>
      </c>
      <c r="D13" s="3"/>
      <c r="E13" s="3"/>
      <c r="F13" s="3">
        <v>60</v>
      </c>
      <c r="G13" s="3"/>
      <c r="H13" s="3"/>
      <c r="I13" s="3"/>
      <c r="J13" s="3">
        <f t="shared" si="1"/>
        <v>60</v>
      </c>
      <c r="K13" s="3"/>
      <c r="L13" s="3"/>
      <c r="M13" s="3">
        <v>60</v>
      </c>
      <c r="N13" s="3"/>
      <c r="O13" s="3"/>
      <c r="P13" s="3"/>
      <c r="Q13" s="3"/>
    </row>
    <row r="14" spans="1:17" x14ac:dyDescent="0.15">
      <c r="A14" s="5">
        <v>10</v>
      </c>
      <c r="B14" s="1" t="s">
        <v>19</v>
      </c>
      <c r="C14" s="3">
        <f t="shared" si="0"/>
        <v>66</v>
      </c>
      <c r="D14" s="3"/>
      <c r="E14" s="3">
        <v>60</v>
      </c>
      <c r="F14" s="3"/>
      <c r="G14" s="3">
        <v>6</v>
      </c>
      <c r="H14" s="3"/>
      <c r="I14" s="3"/>
      <c r="J14" s="3">
        <f t="shared" si="1"/>
        <v>66</v>
      </c>
      <c r="K14" s="3"/>
      <c r="L14" s="3">
        <v>60</v>
      </c>
      <c r="M14" s="3"/>
      <c r="N14" s="3">
        <v>6</v>
      </c>
      <c r="O14" s="3"/>
      <c r="P14" s="3"/>
      <c r="Q14" s="3"/>
    </row>
    <row r="15" spans="1:17" x14ac:dyDescent="0.15">
      <c r="A15" s="5">
        <v>11</v>
      </c>
      <c r="B15" s="1" t="s">
        <v>20</v>
      </c>
      <c r="C15" s="3">
        <f t="shared" si="0"/>
        <v>47</v>
      </c>
      <c r="D15" s="3"/>
      <c r="E15" s="3">
        <v>47</v>
      </c>
      <c r="F15" s="3"/>
      <c r="G15" s="3"/>
      <c r="H15" s="3"/>
      <c r="I15" s="3"/>
      <c r="J15" s="3">
        <f>SUM(K15:O15)</f>
        <v>47</v>
      </c>
      <c r="K15" s="3"/>
      <c r="L15" s="3">
        <v>47</v>
      </c>
      <c r="M15" s="3"/>
      <c r="N15" s="3"/>
      <c r="O15" s="3"/>
      <c r="P15" s="3"/>
      <c r="Q15" s="3"/>
    </row>
    <row r="16" spans="1:17" x14ac:dyDescent="0.15">
      <c r="A16" s="5">
        <v>12</v>
      </c>
      <c r="B16" s="1" t="s">
        <v>21</v>
      </c>
      <c r="C16" s="3">
        <f t="shared" si="0"/>
        <v>40</v>
      </c>
      <c r="D16" s="3"/>
      <c r="E16" s="3"/>
      <c r="F16" s="3">
        <v>40</v>
      </c>
      <c r="G16" s="3"/>
      <c r="H16" s="3"/>
      <c r="I16" s="3"/>
      <c r="J16" s="3">
        <f>SUM(K16:O16)</f>
        <v>60</v>
      </c>
      <c r="K16" s="3"/>
      <c r="L16" s="3"/>
      <c r="M16" s="1">
        <v>60</v>
      </c>
      <c r="N16" s="3"/>
      <c r="O16" s="3"/>
      <c r="P16" s="3"/>
      <c r="Q16" s="3"/>
    </row>
    <row r="17" spans="1:17" x14ac:dyDescent="0.15">
      <c r="A17" s="5">
        <v>13</v>
      </c>
      <c r="B17" s="1" t="s">
        <v>22</v>
      </c>
      <c r="C17" s="3">
        <f t="shared" si="0"/>
        <v>80</v>
      </c>
      <c r="D17" s="3"/>
      <c r="E17" s="3">
        <v>54</v>
      </c>
      <c r="F17" s="3">
        <v>26</v>
      </c>
      <c r="G17" s="3"/>
      <c r="H17" s="3"/>
      <c r="I17" s="3"/>
      <c r="J17" s="3">
        <f>SUM(K17:O17)</f>
        <v>80</v>
      </c>
      <c r="K17" s="3"/>
      <c r="L17" s="3">
        <v>54</v>
      </c>
      <c r="M17" s="3">
        <v>26</v>
      </c>
      <c r="N17" s="3"/>
      <c r="O17" s="3"/>
      <c r="P17" s="3"/>
      <c r="Q17" s="3"/>
    </row>
    <row r="18" spans="1:17" x14ac:dyDescent="0.15">
      <c r="A18" s="5">
        <v>14</v>
      </c>
      <c r="B18" s="1" t="s">
        <v>23</v>
      </c>
      <c r="C18" s="1">
        <f t="shared" si="0"/>
        <v>41</v>
      </c>
      <c r="D18" s="1"/>
      <c r="E18" s="1"/>
      <c r="F18" s="1">
        <v>41</v>
      </c>
      <c r="G18" s="1"/>
      <c r="H18" s="1"/>
      <c r="I18" s="1"/>
      <c r="J18" s="1">
        <f>SUM(K18:O18)</f>
        <v>41</v>
      </c>
      <c r="K18" s="1"/>
      <c r="L18" s="1"/>
      <c r="M18" s="1">
        <v>41</v>
      </c>
      <c r="N18" s="1"/>
      <c r="O18" s="1"/>
      <c r="P18" s="1"/>
      <c r="Q18" s="1"/>
    </row>
    <row r="19" spans="1:17" x14ac:dyDescent="0.15">
      <c r="A19" s="5">
        <v>15</v>
      </c>
      <c r="B19" s="1" t="s">
        <v>24</v>
      </c>
      <c r="C19" s="3">
        <f t="shared" si="0"/>
        <v>48</v>
      </c>
      <c r="D19" s="3"/>
      <c r="E19" s="3"/>
      <c r="F19" s="3">
        <v>48</v>
      </c>
      <c r="G19" s="3"/>
      <c r="H19" s="3"/>
      <c r="I19" s="3"/>
      <c r="J19" s="3">
        <f>SUM(K19:O19)</f>
        <v>48</v>
      </c>
      <c r="K19" s="3"/>
      <c r="L19" s="3"/>
      <c r="M19" s="3">
        <v>48</v>
      </c>
      <c r="N19" s="3"/>
      <c r="O19" s="3"/>
      <c r="P19" s="3"/>
      <c r="Q19" s="3"/>
    </row>
    <row r="20" spans="1:17" x14ac:dyDescent="0.15">
      <c r="A20" s="5">
        <v>16</v>
      </c>
      <c r="B20" s="1" t="s">
        <v>25</v>
      </c>
      <c r="C20" s="3">
        <f t="shared" si="0"/>
        <v>58</v>
      </c>
      <c r="D20" s="3"/>
      <c r="E20" s="3"/>
      <c r="F20" s="3">
        <v>40</v>
      </c>
      <c r="G20" s="3">
        <v>18</v>
      </c>
      <c r="H20" s="3"/>
      <c r="I20" s="3"/>
      <c r="J20" s="3">
        <f t="shared" ref="J20:J21" si="2">SUM(K20:O20)</f>
        <v>58</v>
      </c>
      <c r="K20" s="3"/>
      <c r="L20" s="3"/>
      <c r="M20" s="3">
        <v>40</v>
      </c>
      <c r="N20" s="3">
        <v>18</v>
      </c>
      <c r="O20" s="3"/>
      <c r="P20" s="3"/>
      <c r="Q20" s="3"/>
    </row>
    <row r="21" spans="1:17" x14ac:dyDescent="0.15">
      <c r="A21" s="5">
        <v>17</v>
      </c>
      <c r="B21" s="1" t="s">
        <v>26</v>
      </c>
      <c r="C21" s="3">
        <f t="shared" si="0"/>
        <v>39</v>
      </c>
      <c r="D21" s="3"/>
      <c r="E21" s="3"/>
      <c r="F21" s="3">
        <v>39</v>
      </c>
      <c r="G21" s="3"/>
      <c r="H21" s="3"/>
      <c r="I21" s="3"/>
      <c r="J21" s="3">
        <f t="shared" si="2"/>
        <v>39</v>
      </c>
      <c r="K21" s="3"/>
      <c r="L21" s="3"/>
      <c r="M21" s="3">
        <v>39</v>
      </c>
      <c r="N21" s="3"/>
      <c r="O21" s="3"/>
      <c r="P21" s="3"/>
      <c r="Q21" s="3"/>
    </row>
    <row r="22" spans="1:17" x14ac:dyDescent="0.15">
      <c r="A22" s="14" t="s">
        <v>27</v>
      </c>
      <c r="B22" s="14"/>
      <c r="C22" s="4">
        <f>SUM(C5:C21)</f>
        <v>1001</v>
      </c>
      <c r="D22" s="4">
        <f t="shared" ref="D22:Q22" si="3">SUM(D5:D21)</f>
        <v>8</v>
      </c>
      <c r="E22" s="4">
        <f t="shared" si="3"/>
        <v>399</v>
      </c>
      <c r="F22" s="4">
        <f t="shared" si="3"/>
        <v>407</v>
      </c>
      <c r="G22" s="4">
        <f t="shared" si="3"/>
        <v>187</v>
      </c>
      <c r="H22" s="4">
        <f t="shared" si="3"/>
        <v>0</v>
      </c>
      <c r="I22" s="4">
        <f t="shared" si="3"/>
        <v>0</v>
      </c>
      <c r="J22" s="4">
        <f t="shared" si="3"/>
        <v>1041</v>
      </c>
      <c r="K22" s="4">
        <f t="shared" si="3"/>
        <v>8</v>
      </c>
      <c r="L22" s="4">
        <f t="shared" si="3"/>
        <v>363</v>
      </c>
      <c r="M22" s="4">
        <f t="shared" si="3"/>
        <v>496</v>
      </c>
      <c r="N22" s="4">
        <f t="shared" si="3"/>
        <v>174</v>
      </c>
      <c r="O22" s="4">
        <f t="shared" si="3"/>
        <v>0</v>
      </c>
      <c r="P22" s="4">
        <f t="shared" si="3"/>
        <v>0</v>
      </c>
      <c r="Q22" s="4">
        <f t="shared" si="3"/>
        <v>0</v>
      </c>
    </row>
    <row r="23" spans="1:17" x14ac:dyDescent="0.15">
      <c r="A23" s="5">
        <v>1</v>
      </c>
      <c r="B23" s="1" t="s">
        <v>28</v>
      </c>
      <c r="C23" s="3">
        <f>SUM(D23:I23)</f>
        <v>19</v>
      </c>
      <c r="D23" s="3"/>
      <c r="E23" s="3">
        <v>19</v>
      </c>
      <c r="F23" s="3"/>
      <c r="G23" s="3"/>
      <c r="H23" s="3"/>
      <c r="I23" s="3"/>
      <c r="J23" s="3">
        <f t="shared" ref="J23:J39" si="4">SUM(K23:O23)</f>
        <v>19</v>
      </c>
      <c r="K23" s="3"/>
      <c r="L23" s="3">
        <v>19</v>
      </c>
      <c r="M23" s="3"/>
      <c r="N23" s="3"/>
      <c r="O23" s="3"/>
      <c r="P23" s="3"/>
      <c r="Q23" s="3"/>
    </row>
    <row r="24" spans="1:17" x14ac:dyDescent="0.15">
      <c r="A24" s="5">
        <v>2</v>
      </c>
      <c r="B24" s="1" t="s">
        <v>29</v>
      </c>
      <c r="C24" s="3">
        <f>SUM(D24:I24)</f>
        <v>4</v>
      </c>
      <c r="D24" s="3"/>
      <c r="E24" s="3"/>
      <c r="F24" s="3"/>
      <c r="G24" s="3"/>
      <c r="H24" s="3"/>
      <c r="I24" s="3">
        <v>4</v>
      </c>
      <c r="J24" s="3">
        <f t="shared" si="4"/>
        <v>0</v>
      </c>
      <c r="K24" s="3"/>
      <c r="L24" s="3"/>
      <c r="M24" s="3"/>
      <c r="N24" s="3"/>
      <c r="O24" s="3"/>
      <c r="P24" s="1">
        <v>4</v>
      </c>
      <c r="Q24" s="3"/>
    </row>
    <row r="25" spans="1:17" x14ac:dyDescent="0.15">
      <c r="A25" s="5">
        <v>3</v>
      </c>
      <c r="B25" s="1" t="s">
        <v>30</v>
      </c>
      <c r="C25" s="3">
        <f t="shared" ref="C25:C39" si="5">SUM(D25:I25)</f>
        <v>1</v>
      </c>
      <c r="D25" s="3"/>
      <c r="E25" s="3">
        <v>1</v>
      </c>
      <c r="F25" s="3"/>
      <c r="G25" s="3"/>
      <c r="H25" s="3"/>
      <c r="I25" s="3"/>
      <c r="J25" s="3">
        <f t="shared" si="4"/>
        <v>0</v>
      </c>
      <c r="K25" s="3"/>
      <c r="L25" s="3"/>
      <c r="M25" s="3"/>
      <c r="N25" s="3"/>
      <c r="O25" s="3"/>
      <c r="P25" s="1">
        <v>1</v>
      </c>
      <c r="Q25" s="3"/>
    </row>
    <row r="26" spans="1:17" x14ac:dyDescent="0.15">
      <c r="A26" s="5">
        <v>4</v>
      </c>
      <c r="B26" s="1" t="s">
        <v>31</v>
      </c>
      <c r="C26" s="3">
        <f t="shared" si="5"/>
        <v>18</v>
      </c>
      <c r="D26" s="3"/>
      <c r="E26" s="3"/>
      <c r="F26" s="3"/>
      <c r="G26" s="3"/>
      <c r="H26" s="3"/>
      <c r="I26" s="3">
        <v>18</v>
      </c>
      <c r="J26" s="3">
        <f t="shared" si="4"/>
        <v>0</v>
      </c>
      <c r="K26" s="3"/>
      <c r="L26" s="3"/>
      <c r="M26" s="3"/>
      <c r="N26" s="3"/>
      <c r="O26" s="3"/>
      <c r="P26" s="1">
        <v>18</v>
      </c>
      <c r="Q26" s="3"/>
    </row>
    <row r="27" spans="1:17" x14ac:dyDescent="0.15">
      <c r="A27" s="5">
        <v>5</v>
      </c>
      <c r="B27" s="1" t="s">
        <v>32</v>
      </c>
      <c r="C27" s="3">
        <f t="shared" si="5"/>
        <v>19</v>
      </c>
      <c r="D27" s="3"/>
      <c r="E27" s="3">
        <v>19</v>
      </c>
      <c r="F27" s="3"/>
      <c r="G27" s="3"/>
      <c r="H27" s="3"/>
      <c r="I27" s="3"/>
      <c r="J27" s="3">
        <f t="shared" si="4"/>
        <v>19</v>
      </c>
      <c r="K27" s="3"/>
      <c r="L27" s="3">
        <v>19</v>
      </c>
      <c r="M27" s="3"/>
      <c r="N27" s="3"/>
      <c r="O27" s="3"/>
      <c r="P27" s="3"/>
      <c r="Q27" s="3"/>
    </row>
    <row r="28" spans="1:17" x14ac:dyDescent="0.15">
      <c r="A28" s="5">
        <v>6</v>
      </c>
      <c r="B28" s="1" t="s">
        <v>33</v>
      </c>
      <c r="C28" s="3">
        <f t="shared" si="5"/>
        <v>8</v>
      </c>
      <c r="D28" s="3"/>
      <c r="E28" s="3">
        <v>8</v>
      </c>
      <c r="F28" s="3"/>
      <c r="G28" s="3"/>
      <c r="H28" s="3"/>
      <c r="I28" s="3"/>
      <c r="J28" s="3">
        <f t="shared" si="4"/>
        <v>8</v>
      </c>
      <c r="K28" s="3"/>
      <c r="L28" s="3">
        <v>8</v>
      </c>
      <c r="M28" s="3"/>
      <c r="N28" s="3"/>
      <c r="O28" s="3"/>
      <c r="P28" s="3"/>
      <c r="Q28" s="3"/>
    </row>
    <row r="29" spans="1:17" x14ac:dyDescent="0.15">
      <c r="A29" s="5">
        <v>7</v>
      </c>
      <c r="B29" s="1" t="s">
        <v>34</v>
      </c>
      <c r="C29" s="3">
        <f t="shared" si="5"/>
        <v>15</v>
      </c>
      <c r="D29" s="3"/>
      <c r="E29" s="3">
        <v>15</v>
      </c>
      <c r="F29" s="3"/>
      <c r="G29" s="3"/>
      <c r="H29" s="3"/>
      <c r="I29" s="3"/>
      <c r="J29" s="3">
        <f t="shared" si="4"/>
        <v>15</v>
      </c>
      <c r="K29" s="3"/>
      <c r="L29" s="3">
        <v>15</v>
      </c>
      <c r="M29" s="3"/>
      <c r="N29" s="3"/>
      <c r="O29" s="3"/>
      <c r="P29" s="3"/>
      <c r="Q29" s="3"/>
    </row>
    <row r="30" spans="1:17" x14ac:dyDescent="0.15">
      <c r="A30" s="5">
        <v>8</v>
      </c>
      <c r="B30" s="1" t="s">
        <v>35</v>
      </c>
      <c r="C30" s="3">
        <f t="shared" si="5"/>
        <v>12</v>
      </c>
      <c r="D30" s="3"/>
      <c r="E30" s="3">
        <v>12</v>
      </c>
      <c r="F30" s="3"/>
      <c r="G30" s="3"/>
      <c r="H30" s="3"/>
      <c r="I30" s="3"/>
      <c r="J30" s="3">
        <f t="shared" si="4"/>
        <v>12</v>
      </c>
      <c r="K30" s="3"/>
      <c r="L30" s="3">
        <v>12</v>
      </c>
      <c r="M30" s="3"/>
      <c r="N30" s="3"/>
      <c r="O30" s="3"/>
      <c r="P30" s="3"/>
      <c r="Q30" s="3"/>
    </row>
    <row r="31" spans="1:17" x14ac:dyDescent="0.15">
      <c r="A31" s="5">
        <v>9</v>
      </c>
      <c r="B31" s="1" t="s">
        <v>36</v>
      </c>
      <c r="C31" s="3">
        <f t="shared" si="5"/>
        <v>19</v>
      </c>
      <c r="D31" s="3"/>
      <c r="E31" s="3">
        <v>19</v>
      </c>
      <c r="F31" s="3"/>
      <c r="G31" s="3"/>
      <c r="H31" s="3"/>
      <c r="I31" s="3"/>
      <c r="J31" s="3">
        <f t="shared" si="4"/>
        <v>19</v>
      </c>
      <c r="K31" s="3"/>
      <c r="L31" s="3">
        <v>19</v>
      </c>
      <c r="M31" s="3"/>
      <c r="N31" s="3"/>
      <c r="O31" s="3"/>
      <c r="P31" s="3"/>
      <c r="Q31" s="3"/>
    </row>
    <row r="32" spans="1:17" x14ac:dyDescent="0.15">
      <c r="A32" s="5">
        <v>10</v>
      </c>
      <c r="B32" s="1" t="s">
        <v>37</v>
      </c>
      <c r="C32" s="3">
        <f t="shared" si="5"/>
        <v>19</v>
      </c>
      <c r="D32" s="3"/>
      <c r="E32" s="3"/>
      <c r="F32" s="3"/>
      <c r="G32" s="3"/>
      <c r="H32" s="3"/>
      <c r="I32" s="3">
        <v>19</v>
      </c>
      <c r="J32" s="3">
        <f t="shared" si="4"/>
        <v>0</v>
      </c>
      <c r="K32" s="3"/>
      <c r="L32" s="3"/>
      <c r="M32" s="3"/>
      <c r="N32" s="3"/>
      <c r="O32" s="3"/>
      <c r="P32" s="1">
        <v>19</v>
      </c>
      <c r="Q32" s="3"/>
    </row>
    <row r="33" spans="1:17" x14ac:dyDescent="0.15">
      <c r="A33" s="5">
        <v>11</v>
      </c>
      <c r="B33" s="1" t="s">
        <v>38</v>
      </c>
      <c r="C33" s="3">
        <f t="shared" si="5"/>
        <v>19</v>
      </c>
      <c r="D33" s="3"/>
      <c r="E33" s="3"/>
      <c r="F33" s="3"/>
      <c r="G33" s="3"/>
      <c r="H33" s="3">
        <v>19</v>
      </c>
      <c r="I33" s="3"/>
      <c r="J33" s="3">
        <f t="shared" si="4"/>
        <v>19</v>
      </c>
      <c r="K33" s="3"/>
      <c r="L33" s="3"/>
      <c r="M33" s="3"/>
      <c r="N33" s="3"/>
      <c r="O33" s="1">
        <v>19</v>
      </c>
      <c r="P33" s="3"/>
      <c r="Q33" s="3"/>
    </row>
    <row r="34" spans="1:17" x14ac:dyDescent="0.15">
      <c r="A34" s="5">
        <v>12</v>
      </c>
      <c r="B34" s="1" t="s">
        <v>39</v>
      </c>
      <c r="C34" s="3">
        <f t="shared" si="5"/>
        <v>11</v>
      </c>
      <c r="D34" s="3"/>
      <c r="E34" s="3">
        <v>11</v>
      </c>
      <c r="F34" s="3"/>
      <c r="G34" s="3"/>
      <c r="H34" s="3"/>
      <c r="I34" s="3"/>
      <c r="J34" s="3">
        <f t="shared" si="4"/>
        <v>7</v>
      </c>
      <c r="K34" s="3"/>
      <c r="L34" s="3">
        <v>7</v>
      </c>
      <c r="M34" s="3"/>
      <c r="N34" s="3"/>
      <c r="O34" s="3"/>
      <c r="P34" s="3"/>
      <c r="Q34" s="3"/>
    </row>
    <row r="35" spans="1:17" x14ac:dyDescent="0.15">
      <c r="A35" s="5">
        <v>13</v>
      </c>
      <c r="B35" s="1" t="s">
        <v>40</v>
      </c>
      <c r="C35" s="3">
        <f t="shared" si="5"/>
        <v>4</v>
      </c>
      <c r="D35" s="3"/>
      <c r="E35" s="3"/>
      <c r="F35" s="3"/>
      <c r="G35" s="3"/>
      <c r="H35" s="3"/>
      <c r="I35" s="3">
        <v>4</v>
      </c>
      <c r="J35" s="3">
        <f t="shared" si="4"/>
        <v>0</v>
      </c>
      <c r="K35" s="3"/>
      <c r="L35" s="3"/>
      <c r="M35" s="3"/>
      <c r="N35" s="3"/>
      <c r="O35" s="3"/>
      <c r="P35" s="1">
        <v>4</v>
      </c>
      <c r="Q35" s="3"/>
    </row>
    <row r="36" spans="1:17" x14ac:dyDescent="0.15">
      <c r="A36" s="5">
        <v>14</v>
      </c>
      <c r="B36" s="1" t="s">
        <v>41</v>
      </c>
      <c r="C36" s="3">
        <f t="shared" si="5"/>
        <v>19</v>
      </c>
      <c r="D36" s="3"/>
      <c r="E36" s="3"/>
      <c r="F36" s="3"/>
      <c r="G36" s="3"/>
      <c r="H36" s="3"/>
      <c r="I36" s="3">
        <v>19</v>
      </c>
      <c r="J36" s="3">
        <f t="shared" si="4"/>
        <v>4</v>
      </c>
      <c r="K36" s="3"/>
      <c r="L36" s="3"/>
      <c r="M36" s="3"/>
      <c r="N36" s="3"/>
      <c r="O36" s="1">
        <v>4</v>
      </c>
      <c r="P36" s="3"/>
      <c r="Q36" s="3"/>
    </row>
    <row r="37" spans="1:17" x14ac:dyDescent="0.15">
      <c r="A37" s="5">
        <v>15</v>
      </c>
      <c r="B37" s="1" t="s">
        <v>42</v>
      </c>
      <c r="C37" s="3">
        <f t="shared" si="5"/>
        <v>19</v>
      </c>
      <c r="D37" s="3"/>
      <c r="E37" s="3">
        <v>19</v>
      </c>
      <c r="F37" s="3"/>
      <c r="G37" s="3"/>
      <c r="H37" s="3"/>
      <c r="I37" s="3"/>
      <c r="J37" s="3">
        <f t="shared" si="4"/>
        <v>0</v>
      </c>
      <c r="K37" s="3"/>
      <c r="L37" s="3"/>
      <c r="M37" s="3"/>
      <c r="N37" s="3"/>
      <c r="O37" s="3"/>
      <c r="P37" s="1">
        <v>19</v>
      </c>
      <c r="Q37" s="3"/>
    </row>
    <row r="38" spans="1:17" x14ac:dyDescent="0.15">
      <c r="A38" s="5">
        <v>16</v>
      </c>
      <c r="B38" s="1" t="s">
        <v>43</v>
      </c>
      <c r="C38" s="3">
        <f t="shared" si="5"/>
        <v>19</v>
      </c>
      <c r="D38" s="3"/>
      <c r="E38" s="3"/>
      <c r="F38" s="3"/>
      <c r="G38" s="3"/>
      <c r="H38" s="3">
        <v>19</v>
      </c>
      <c r="I38" s="3"/>
      <c r="J38" s="3">
        <f t="shared" si="4"/>
        <v>19</v>
      </c>
      <c r="K38" s="3"/>
      <c r="L38" s="3"/>
      <c r="M38" s="3"/>
      <c r="N38" s="3">
        <v>19</v>
      </c>
      <c r="O38" s="3"/>
      <c r="P38" s="3"/>
      <c r="Q38" s="3"/>
    </row>
    <row r="39" spans="1:17" x14ac:dyDescent="0.15">
      <c r="A39" s="5">
        <v>17</v>
      </c>
      <c r="B39" s="1" t="s">
        <v>42</v>
      </c>
      <c r="C39" s="3">
        <f t="shared" si="5"/>
        <v>19</v>
      </c>
      <c r="D39" s="3"/>
      <c r="E39" s="3">
        <v>19</v>
      </c>
      <c r="F39" s="3"/>
      <c r="G39" s="3"/>
      <c r="H39" s="3"/>
      <c r="I39" s="3"/>
      <c r="J39" s="3">
        <f t="shared" si="4"/>
        <v>19</v>
      </c>
      <c r="K39" s="3"/>
      <c r="L39" s="3">
        <v>19</v>
      </c>
      <c r="M39" s="3"/>
      <c r="N39" s="3"/>
      <c r="O39" s="3"/>
      <c r="P39" s="3"/>
      <c r="Q39" s="3"/>
    </row>
    <row r="40" spans="1:17" x14ac:dyDescent="0.15">
      <c r="A40" s="14" t="s">
        <v>44</v>
      </c>
      <c r="B40" s="14"/>
      <c r="C40" s="4">
        <f t="shared" ref="C40:Q40" si="6">SUM(C23:C39)</f>
        <v>244</v>
      </c>
      <c r="D40" s="4">
        <f t="shared" si="6"/>
        <v>0</v>
      </c>
      <c r="E40" s="4">
        <f t="shared" si="6"/>
        <v>142</v>
      </c>
      <c r="F40" s="4">
        <f t="shared" si="6"/>
        <v>0</v>
      </c>
      <c r="G40" s="4">
        <f t="shared" si="6"/>
        <v>0</v>
      </c>
      <c r="H40" s="4">
        <f t="shared" si="6"/>
        <v>38</v>
      </c>
      <c r="I40" s="4">
        <f t="shared" si="6"/>
        <v>64</v>
      </c>
      <c r="J40" s="4">
        <f t="shared" si="6"/>
        <v>160</v>
      </c>
      <c r="K40" s="4">
        <f t="shared" si="6"/>
        <v>0</v>
      </c>
      <c r="L40" s="4">
        <f t="shared" si="6"/>
        <v>118</v>
      </c>
      <c r="M40" s="4">
        <f t="shared" si="6"/>
        <v>0</v>
      </c>
      <c r="N40" s="4">
        <f t="shared" si="6"/>
        <v>19</v>
      </c>
      <c r="O40" s="4">
        <f t="shared" si="6"/>
        <v>23</v>
      </c>
      <c r="P40" s="4">
        <f t="shared" si="6"/>
        <v>65</v>
      </c>
      <c r="Q40" s="4">
        <f t="shared" si="6"/>
        <v>0</v>
      </c>
    </row>
    <row r="42" spans="1:17" x14ac:dyDescent="0.15">
      <c r="A42" s="14" t="s">
        <v>45</v>
      </c>
      <c r="B42" s="14"/>
      <c r="C42" s="4">
        <f t="shared" ref="C42:Q42" si="7">C22+C40</f>
        <v>1245</v>
      </c>
      <c r="D42" s="4">
        <f t="shared" si="7"/>
        <v>8</v>
      </c>
      <c r="E42" s="4">
        <f t="shared" si="7"/>
        <v>541</v>
      </c>
      <c r="F42" s="4">
        <f t="shared" si="7"/>
        <v>407</v>
      </c>
      <c r="G42" s="4">
        <f t="shared" si="7"/>
        <v>187</v>
      </c>
      <c r="H42" s="4">
        <f t="shared" si="7"/>
        <v>38</v>
      </c>
      <c r="I42" s="4">
        <f t="shared" si="7"/>
        <v>64</v>
      </c>
      <c r="J42" s="4">
        <f t="shared" si="7"/>
        <v>1201</v>
      </c>
      <c r="K42" s="4">
        <f t="shared" si="7"/>
        <v>8</v>
      </c>
      <c r="L42" s="4">
        <f t="shared" si="7"/>
        <v>481</v>
      </c>
      <c r="M42" s="4">
        <f t="shared" si="7"/>
        <v>496</v>
      </c>
      <c r="N42" s="4">
        <f t="shared" si="7"/>
        <v>193</v>
      </c>
      <c r="O42" s="4">
        <f t="shared" si="7"/>
        <v>23</v>
      </c>
      <c r="P42" s="4">
        <f t="shared" si="7"/>
        <v>65</v>
      </c>
      <c r="Q42" s="4">
        <f t="shared" si="7"/>
        <v>0</v>
      </c>
    </row>
    <row r="44" spans="1:17" x14ac:dyDescent="0.15">
      <c r="J44" s="2" t="s">
        <v>49</v>
      </c>
    </row>
  </sheetData>
  <mergeCells count="22">
    <mergeCell ref="P3:P4"/>
    <mergeCell ref="Q3:Q4"/>
    <mergeCell ref="A22:B22"/>
    <mergeCell ref="A40:B40"/>
    <mergeCell ref="M3:M4"/>
    <mergeCell ref="N3:N4"/>
    <mergeCell ref="A42:B42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R4西</vt:lpstr>
      <vt:lpstr>'R4西'!Print_Area</vt:lpstr>
      <vt:lpstr>'R4西'!Print_Titles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2023-06-06T09:04:18Z</cp:lastPrinted>
  <dcterms:created xsi:type="dcterms:W3CDTF">2023-06-06T00:41:34Z</dcterms:created>
  <dcterms:modified xsi:type="dcterms:W3CDTF">2023-06-22T07:45:23Z</dcterms:modified>
</cp:coreProperties>
</file>