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12620_医療政策課\120 医療計画班\13_病床機能報告\R4病床機能報告\20.集計結果・公表データ\HP公表資料\"/>
    </mc:Choice>
  </mc:AlternateContent>
  <bookViews>
    <workbookView xWindow="0" yWindow="0" windowWidth="27930" windowHeight="11370"/>
  </bookViews>
  <sheets>
    <sheet name="R4北" sheetId="6" r:id="rId1"/>
  </sheets>
  <definedNames>
    <definedName name="_xlnm.Print_Area" localSheetId="0">'R4北'!$A$1:$Q$57</definedName>
    <definedName name="_xlnm.Print_Titles" localSheetId="0">'R4北'!$2:$4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3" i="6" l="1"/>
  <c r="P53" i="6"/>
  <c r="O53" i="6"/>
  <c r="N53" i="6"/>
  <c r="M53" i="6"/>
  <c r="L53" i="6"/>
  <c r="K53" i="6"/>
  <c r="I53" i="6"/>
  <c r="H53" i="6"/>
  <c r="G53" i="6"/>
  <c r="F53" i="6"/>
  <c r="E53" i="6"/>
  <c r="D53" i="6"/>
  <c r="J52" i="6"/>
  <c r="C52" i="6"/>
  <c r="J51" i="6"/>
  <c r="C51" i="6"/>
  <c r="J50" i="6"/>
  <c r="C50" i="6"/>
  <c r="J49" i="6"/>
  <c r="C49" i="6"/>
  <c r="J48" i="6"/>
  <c r="C48" i="6"/>
  <c r="J47" i="6"/>
  <c r="C47" i="6"/>
  <c r="J46" i="6"/>
  <c r="C46" i="6"/>
  <c r="J45" i="6"/>
  <c r="C45" i="6"/>
  <c r="J44" i="6"/>
  <c r="C44" i="6"/>
  <c r="J43" i="6"/>
  <c r="C43" i="6"/>
  <c r="J42" i="6"/>
  <c r="C42" i="6"/>
  <c r="J41" i="6"/>
  <c r="C41" i="6"/>
  <c r="J40" i="6"/>
  <c r="C40" i="6"/>
  <c r="J39" i="6"/>
  <c r="C39" i="6"/>
  <c r="J38" i="6"/>
  <c r="C38" i="6"/>
  <c r="J37" i="6"/>
  <c r="C37" i="6"/>
  <c r="J36" i="6"/>
  <c r="C36" i="6"/>
  <c r="J35" i="6"/>
  <c r="C35" i="6"/>
  <c r="J34" i="6"/>
  <c r="C34" i="6"/>
  <c r="J33" i="6"/>
  <c r="C33" i="6"/>
  <c r="J32" i="6"/>
  <c r="C32" i="6"/>
  <c r="J31" i="6"/>
  <c r="C31" i="6"/>
  <c r="J30" i="6"/>
  <c r="C30" i="6"/>
  <c r="J29" i="6"/>
  <c r="C29" i="6"/>
  <c r="J28" i="6"/>
  <c r="C28" i="6"/>
  <c r="J27" i="6"/>
  <c r="C27" i="6"/>
  <c r="J26" i="6"/>
  <c r="C26" i="6"/>
  <c r="J25" i="6"/>
  <c r="C25" i="6"/>
  <c r="Q24" i="6"/>
  <c r="P24" i="6"/>
  <c r="O24" i="6"/>
  <c r="O55" i="6" s="1"/>
  <c r="N24" i="6"/>
  <c r="M24" i="6"/>
  <c r="L24" i="6"/>
  <c r="K24" i="6"/>
  <c r="I24" i="6"/>
  <c r="H24" i="6"/>
  <c r="G24" i="6"/>
  <c r="F24" i="6"/>
  <c r="E24" i="6"/>
  <c r="D24" i="6"/>
  <c r="J23" i="6"/>
  <c r="C23" i="6"/>
  <c r="J22" i="6"/>
  <c r="C22" i="6"/>
  <c r="J21" i="6"/>
  <c r="C21" i="6"/>
  <c r="J20" i="6"/>
  <c r="C20" i="6"/>
  <c r="J19" i="6"/>
  <c r="C19" i="6"/>
  <c r="J18" i="6"/>
  <c r="C18" i="6"/>
  <c r="J17" i="6"/>
  <c r="C17" i="6"/>
  <c r="J16" i="6"/>
  <c r="C16" i="6"/>
  <c r="J15" i="6"/>
  <c r="C15" i="6"/>
  <c r="J14" i="6"/>
  <c r="C14" i="6"/>
  <c r="J13" i="6"/>
  <c r="C13" i="6"/>
  <c r="J12" i="6"/>
  <c r="C12" i="6"/>
  <c r="J11" i="6"/>
  <c r="C11" i="6"/>
  <c r="J10" i="6"/>
  <c r="C10" i="6"/>
  <c r="J9" i="6"/>
  <c r="C9" i="6"/>
  <c r="J8" i="6"/>
  <c r="C8" i="6"/>
  <c r="J7" i="6"/>
  <c r="C7" i="6"/>
  <c r="J6" i="6"/>
  <c r="C6" i="6"/>
  <c r="J5" i="6"/>
  <c r="C5" i="6"/>
  <c r="M55" i="6" l="1"/>
  <c r="H55" i="6"/>
  <c r="L55" i="6"/>
  <c r="G55" i="6"/>
  <c r="P55" i="6"/>
  <c r="E55" i="6"/>
  <c r="N55" i="6"/>
  <c r="J24" i="6"/>
  <c r="J53" i="6"/>
  <c r="Q55" i="6"/>
  <c r="I55" i="6"/>
  <c r="K55" i="6"/>
  <c r="D55" i="6"/>
  <c r="F55" i="6"/>
  <c r="C53" i="6"/>
  <c r="C24" i="6"/>
  <c r="J55" i="6" l="1"/>
  <c r="C55" i="6"/>
</calcChain>
</file>

<file path=xl/sharedStrings.xml><?xml version="1.0" encoding="utf-8"?>
<sst xmlns="http://schemas.openxmlformats.org/spreadsheetml/2006/main" count="71" uniqueCount="67">
  <si>
    <t>医療機関施設名</t>
  </si>
  <si>
    <t>急性期</t>
    <rPh sb="0" eb="3">
      <t>キュウセイキ</t>
    </rPh>
    <phoneticPr fontId="3"/>
  </si>
  <si>
    <t>回復期</t>
    <rPh sb="0" eb="3">
      <t>カイフクキ</t>
    </rPh>
    <phoneticPr fontId="3"/>
  </si>
  <si>
    <t>慢性期</t>
    <rPh sb="0" eb="3">
      <t>マンセイキ</t>
    </rPh>
    <phoneticPr fontId="3"/>
  </si>
  <si>
    <t>休棟中（今後再開予定）</t>
    <rPh sb="0" eb="1">
      <t>キュウ</t>
    </rPh>
    <rPh sb="1" eb="2">
      <t>トウ</t>
    </rPh>
    <rPh sb="2" eb="3">
      <t>チュウ</t>
    </rPh>
    <rPh sb="4" eb="6">
      <t>コンゴ</t>
    </rPh>
    <rPh sb="6" eb="8">
      <t>サイカイ</t>
    </rPh>
    <rPh sb="8" eb="10">
      <t>ヨテイ</t>
    </rPh>
    <phoneticPr fontId="3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</si>
  <si>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3"/>
  </si>
  <si>
    <t>廃止予定</t>
    <rPh sb="0" eb="2">
      <t>ハイシ</t>
    </rPh>
    <rPh sb="2" eb="4">
      <t>ヨテイ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</si>
  <si>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</si>
  <si>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休棟予定</t>
    <rPh sb="0" eb="1">
      <t>キュウ</t>
    </rPh>
    <rPh sb="1" eb="2">
      <t>トウ</t>
    </rPh>
    <rPh sb="2" eb="4">
      <t>ヨテイ</t>
    </rPh>
    <phoneticPr fontId="3"/>
  </si>
  <si>
    <t>Ｎo.</t>
    <phoneticPr fontId="3"/>
  </si>
  <si>
    <t>川嶌整形外科病院</t>
  </si>
  <si>
    <t>中津市立中津市民病院</t>
  </si>
  <si>
    <t>医療法人杏林会村上記念病院</t>
  </si>
  <si>
    <t>酒井病院</t>
  </si>
  <si>
    <t>梶原病院</t>
  </si>
  <si>
    <t>つくし園</t>
  </si>
  <si>
    <t>中津脳神経外科病院</t>
  </si>
  <si>
    <t>松永循環器病院</t>
  </si>
  <si>
    <t>中津第一病院</t>
  </si>
  <si>
    <t>中津胃腸病院</t>
  </si>
  <si>
    <t>玄々堂高田病院</t>
  </si>
  <si>
    <t>高田中央病院</t>
  </si>
  <si>
    <t>医療法人明徳会佐藤第一病院</t>
  </si>
  <si>
    <t>医療法人興仁会桑尾病院</t>
  </si>
  <si>
    <t>佐藤第二病院</t>
  </si>
  <si>
    <t>和田病院</t>
  </si>
  <si>
    <t>小野内科病院</t>
  </si>
  <si>
    <t>宇佐中央内科病院</t>
  </si>
  <si>
    <t>宇佐高田医師会病院</t>
  </si>
  <si>
    <t>北部医療圏（病院）</t>
    <rPh sb="0" eb="2">
      <t>ホクブ</t>
    </rPh>
    <rPh sb="2" eb="5">
      <t>イリョウケン</t>
    </rPh>
    <rPh sb="6" eb="8">
      <t>ビョウイン</t>
    </rPh>
    <phoneticPr fontId="3"/>
  </si>
  <si>
    <t>里見医院</t>
  </si>
  <si>
    <t>高椋クリニック</t>
  </si>
  <si>
    <t>藤吉産婦人科</t>
  </si>
  <si>
    <t>中津眼科</t>
  </si>
  <si>
    <t>医療法人誠雅会 松元整形外科医院</t>
  </si>
  <si>
    <t>熊谷循環器科内科医院</t>
  </si>
  <si>
    <t>医療法人社団内尾整形外科医院</t>
  </si>
  <si>
    <t>まつざきクリニック</t>
  </si>
  <si>
    <t>植山循環器科内科クリニック</t>
  </si>
  <si>
    <t>佐藤レディースクリニック</t>
  </si>
  <si>
    <t>宇佐レディースクリニック</t>
  </si>
  <si>
    <t>桐田眼科医院</t>
  </si>
  <si>
    <t>賀来内科医院</t>
  </si>
  <si>
    <t>宗像医院</t>
  </si>
  <si>
    <t>医療法人藤心会 黒田整形外科</t>
    <phoneticPr fontId="3"/>
  </si>
  <si>
    <t>宇佐リハビリ診療所</t>
  </si>
  <si>
    <t>玄々堂泌尿器科</t>
  </si>
  <si>
    <t>くぼたクリニック</t>
  </si>
  <si>
    <t>時枝内科医院</t>
  </si>
  <si>
    <t>クリニックオアシス</t>
  </si>
  <si>
    <t>渡辺医院</t>
  </si>
  <si>
    <t>いしだ内科</t>
  </si>
  <si>
    <t>玄々堂整形外科</t>
  </si>
  <si>
    <t>はたで眼科</t>
  </si>
  <si>
    <t>安心院中央医院</t>
  </si>
  <si>
    <t>小路内科医院</t>
  </si>
  <si>
    <t>農業協同組合立下郷診療所</t>
  </si>
  <si>
    <t>宇佐胃腸内科医院</t>
  </si>
  <si>
    <t>北部医療圏（診療所）</t>
    <rPh sb="0" eb="2">
      <t>ホクブ</t>
    </rPh>
    <rPh sb="2" eb="5">
      <t>イリョウケン</t>
    </rPh>
    <rPh sb="6" eb="9">
      <t>シンリョウショ</t>
    </rPh>
    <phoneticPr fontId="3"/>
  </si>
  <si>
    <t>北部医療圏（全体）</t>
    <rPh sb="0" eb="2">
      <t>ホクブ</t>
    </rPh>
    <rPh sb="2" eb="5">
      <t>イリョウケン</t>
    </rPh>
    <rPh sb="6" eb="8">
      <t>ゼンタイ</t>
    </rPh>
    <phoneticPr fontId="3"/>
  </si>
  <si>
    <t>高度
急性期</t>
    <rPh sb="0" eb="2">
      <t>コウド</t>
    </rPh>
    <rPh sb="3" eb="6">
      <t>キュウセイキ</t>
    </rPh>
    <phoneticPr fontId="3"/>
  </si>
  <si>
    <t>合計</t>
    <rPh sb="0" eb="2">
      <t>ゴウケイ</t>
    </rPh>
    <phoneticPr fontId="3"/>
  </si>
  <si>
    <t>合計
※1</t>
    <rPh sb="0" eb="2">
      <t>ゴウケイ</t>
    </rPh>
    <phoneticPr fontId="3"/>
  </si>
  <si>
    <t>※1：　「廃止予定」「介護保険施設等」は除く。</t>
    <rPh sb="5" eb="7">
      <t>ハイシ</t>
    </rPh>
    <rPh sb="7" eb="9">
      <t>ヨテイ</t>
    </rPh>
    <rPh sb="11" eb="13">
      <t>カイゴ</t>
    </rPh>
    <rPh sb="13" eb="15">
      <t>ホケン</t>
    </rPh>
    <rPh sb="15" eb="17">
      <t>シセツ</t>
    </rPh>
    <rPh sb="17" eb="18">
      <t>トウ</t>
    </rPh>
    <rPh sb="20" eb="21">
      <t>ノゾ</t>
    </rPh>
    <phoneticPr fontId="2"/>
  </si>
  <si>
    <r>
      <t xml:space="preserve">現状
</t>
    </r>
    <r>
      <rPr>
        <sz val="10"/>
        <color theme="1"/>
        <rFont val="ＭＳ Ｐゴシック"/>
        <family val="3"/>
        <charset val="128"/>
      </rPr>
      <t>2022年7月１日時点の機能の機能として、各医療機関が自主的に選択した機能の状況</t>
    </r>
    <rPh sb="0" eb="2">
      <t>ゲンジョウ</t>
    </rPh>
    <phoneticPr fontId="3"/>
  </si>
  <si>
    <r>
      <t xml:space="preserve">2025年の予定
</t>
    </r>
    <r>
      <rPr>
        <sz val="10"/>
        <color theme="1"/>
        <rFont val="ＭＳ Ｐゴシック"/>
        <family val="3"/>
        <charset val="128"/>
      </rPr>
      <t>2025年７月１日時点の機能として、各医療機関が自主的に選択した機能の状況</t>
    </r>
    <rPh sb="4" eb="5">
      <t>ネン</t>
    </rPh>
    <rPh sb="6" eb="8">
      <t>ヨテイ</t>
    </rPh>
    <rPh sb="27" eb="28">
      <t>カク</t>
    </rPh>
    <rPh sb="28" eb="30">
      <t>イリョウ</t>
    </rPh>
    <rPh sb="30" eb="32">
      <t>キカン</t>
    </rPh>
    <rPh sb="33" eb="35">
      <t>ジシュ</t>
    </rPh>
    <rPh sb="35" eb="36">
      <t>テキ</t>
    </rPh>
    <rPh sb="37" eb="39">
      <t>センタク</t>
    </rPh>
    <rPh sb="41" eb="43">
      <t>キノウ</t>
    </rPh>
    <rPh sb="44" eb="46">
      <t>ジョウキョウ</t>
    </rPh>
    <phoneticPr fontId="3"/>
  </si>
  <si>
    <t>北 部 医 療 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</si>
</sst>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38" fontId="4" fillId="0" borderId="2" xfId="1" applyFont="1" applyFill="1" applyBorder="1">
      <alignment vertical="center"/>
    </xf>
    <xf numFmtId="38" fontId="4" fillId="0" borderId="0" xfId="1" applyFont="1">
      <alignment vertical="center"/>
    </xf>
    <xf numFmtId="38" fontId="4" fillId="0" borderId="2" xfId="1" applyFont="1" applyBorder="1">
      <alignment vertical="center"/>
    </xf>
    <xf numFmtId="38" fontId="4" fillId="2" borderId="2" xfId="1" applyFont="1" applyFill="1" applyBorder="1">
      <alignment vertical="center"/>
    </xf>
    <xf numFmtId="38" fontId="4" fillId="0" borderId="2" xfId="1" applyFont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2" borderId="2" xfId="1" applyFont="1" applyFill="1" applyBorder="1" applyAlignment="1">
      <alignment horizontal="center" vertical="center"/>
    </xf>
    <xf numFmtId="38" fontId="7" fillId="0" borderId="5" xfId="1" applyFont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7"/>
  <sheetViews>
    <sheetView tabSelected="1" view="pageBreakPreview" zoomScale="85" zoomScaleNormal="85" zoomScaleSheetLayoutView="85" workbookViewId="0">
      <pane xSplit="2" ySplit="4" topLeftCell="C5" activePane="bottomRight" state="frozen"/>
      <selection activeCell="F42" sqref="F42"/>
      <selection pane="topRight" activeCell="F42" sqref="F42"/>
      <selection pane="bottomLeft" activeCell="F42" sqref="F42"/>
      <selection pane="bottomRight" activeCell="O14" sqref="O14"/>
    </sheetView>
  </sheetViews>
  <sheetFormatPr defaultRowHeight="13.5" x14ac:dyDescent="0.15"/>
  <cols>
    <col min="1" max="1" width="4.875" style="2" bestFit="1" customWidth="1"/>
    <col min="2" max="2" width="32.375" style="2" bestFit="1" customWidth="1"/>
    <col min="3" max="17" width="9.875" style="2" customWidth="1"/>
    <col min="18" max="16384" width="9" style="2"/>
  </cols>
  <sheetData>
    <row r="1" spans="1:17" ht="38.25" customHeight="1" x14ac:dyDescent="0.15">
      <c r="A1" s="8"/>
      <c r="B1" s="9" t="s">
        <v>66</v>
      </c>
    </row>
    <row r="2" spans="1:17" ht="44.25" customHeight="1" x14ac:dyDescent="0.15">
      <c r="A2" s="12" t="s">
        <v>9</v>
      </c>
      <c r="B2" s="12" t="s">
        <v>0</v>
      </c>
      <c r="C2" s="15" t="s">
        <v>64</v>
      </c>
      <c r="D2" s="16"/>
      <c r="E2" s="16"/>
      <c r="F2" s="16"/>
      <c r="G2" s="16"/>
      <c r="H2" s="16"/>
      <c r="I2" s="16"/>
      <c r="J2" s="15" t="s">
        <v>65</v>
      </c>
      <c r="K2" s="16"/>
      <c r="L2" s="16"/>
      <c r="M2" s="16"/>
      <c r="N2" s="16"/>
      <c r="O2" s="16"/>
      <c r="P2" s="16"/>
      <c r="Q2" s="16"/>
    </row>
    <row r="3" spans="1:17" ht="56.25" customHeight="1" x14ac:dyDescent="0.15">
      <c r="A3" s="14"/>
      <c r="B3" s="14"/>
      <c r="C3" s="12" t="s">
        <v>61</v>
      </c>
      <c r="D3" s="10" t="s">
        <v>60</v>
      </c>
      <c r="E3" s="12" t="s">
        <v>1</v>
      </c>
      <c r="F3" s="12" t="s">
        <v>2</v>
      </c>
      <c r="G3" s="12" t="s">
        <v>3</v>
      </c>
      <c r="H3" s="10" t="s">
        <v>4</v>
      </c>
      <c r="I3" s="10" t="s">
        <v>5</v>
      </c>
      <c r="J3" s="10" t="s">
        <v>62</v>
      </c>
      <c r="K3" s="10" t="s">
        <v>60</v>
      </c>
      <c r="L3" s="12" t="s">
        <v>1</v>
      </c>
      <c r="M3" s="12" t="s">
        <v>2</v>
      </c>
      <c r="N3" s="12" t="s">
        <v>3</v>
      </c>
      <c r="O3" s="10" t="s">
        <v>8</v>
      </c>
      <c r="P3" s="10" t="s">
        <v>6</v>
      </c>
      <c r="Q3" s="10" t="s">
        <v>7</v>
      </c>
    </row>
    <row r="4" spans="1:17" x14ac:dyDescent="0.15">
      <c r="A4" s="13"/>
      <c r="B4" s="13"/>
      <c r="C4" s="13"/>
      <c r="D4" s="11"/>
      <c r="E4" s="13"/>
      <c r="F4" s="13"/>
      <c r="G4" s="13"/>
      <c r="H4" s="11"/>
      <c r="I4" s="11"/>
      <c r="J4" s="11"/>
      <c r="K4" s="11"/>
      <c r="L4" s="13"/>
      <c r="M4" s="13"/>
      <c r="N4" s="13"/>
      <c r="O4" s="11"/>
      <c r="P4" s="11"/>
      <c r="Q4" s="11"/>
    </row>
    <row r="5" spans="1:17" x14ac:dyDescent="0.15">
      <c r="A5" s="5">
        <v>1</v>
      </c>
      <c r="B5" s="1" t="s">
        <v>10</v>
      </c>
      <c r="C5" s="3">
        <f t="shared" ref="C5:C20" si="0">SUM(D5:I5)</f>
        <v>143</v>
      </c>
      <c r="D5" s="3"/>
      <c r="E5" s="3">
        <v>93</v>
      </c>
      <c r="F5" s="3">
        <v>50</v>
      </c>
      <c r="G5" s="3"/>
      <c r="H5" s="3"/>
      <c r="I5" s="3"/>
      <c r="J5" s="3">
        <f t="shared" ref="J5:J23" si="1">SUM(K5:O5)</f>
        <v>143</v>
      </c>
      <c r="K5" s="3"/>
      <c r="L5" s="3">
        <v>93</v>
      </c>
      <c r="M5" s="3">
        <v>50</v>
      </c>
      <c r="N5" s="3"/>
      <c r="O5" s="3"/>
      <c r="P5" s="3"/>
      <c r="Q5" s="3"/>
    </row>
    <row r="6" spans="1:17" x14ac:dyDescent="0.15">
      <c r="A6" s="5">
        <v>2</v>
      </c>
      <c r="B6" s="1" t="s">
        <v>11</v>
      </c>
      <c r="C6" s="3">
        <f t="shared" si="0"/>
        <v>250</v>
      </c>
      <c r="D6" s="3">
        <v>9</v>
      </c>
      <c r="E6" s="3">
        <v>225</v>
      </c>
      <c r="F6" s="3">
        <v>16</v>
      </c>
      <c r="G6" s="3"/>
      <c r="H6" s="3"/>
      <c r="I6" s="3"/>
      <c r="J6" s="3">
        <f t="shared" si="1"/>
        <v>250</v>
      </c>
      <c r="K6" s="3">
        <v>9</v>
      </c>
      <c r="L6" s="3">
        <v>213</v>
      </c>
      <c r="M6" s="3">
        <v>16</v>
      </c>
      <c r="N6" s="3">
        <v>12</v>
      </c>
      <c r="O6" s="3"/>
      <c r="P6" s="3"/>
      <c r="Q6" s="3"/>
    </row>
    <row r="7" spans="1:17" x14ac:dyDescent="0.15">
      <c r="A7" s="5">
        <v>3</v>
      </c>
      <c r="B7" s="1" t="s">
        <v>12</v>
      </c>
      <c r="C7" s="3">
        <f t="shared" si="0"/>
        <v>165</v>
      </c>
      <c r="D7" s="3"/>
      <c r="E7" s="3"/>
      <c r="F7" s="3">
        <v>37</v>
      </c>
      <c r="G7" s="3">
        <v>128</v>
      </c>
      <c r="H7" s="3"/>
      <c r="I7" s="3"/>
      <c r="J7" s="3">
        <f t="shared" si="1"/>
        <v>165</v>
      </c>
      <c r="K7" s="3"/>
      <c r="L7" s="3"/>
      <c r="M7" s="3">
        <v>37</v>
      </c>
      <c r="N7" s="3">
        <v>128</v>
      </c>
      <c r="O7" s="3"/>
      <c r="P7" s="3"/>
      <c r="Q7" s="3"/>
    </row>
    <row r="8" spans="1:17" x14ac:dyDescent="0.15">
      <c r="A8" s="5">
        <v>4</v>
      </c>
      <c r="B8" s="1" t="s">
        <v>13</v>
      </c>
      <c r="C8" s="3">
        <f t="shared" si="0"/>
        <v>76</v>
      </c>
      <c r="D8" s="3"/>
      <c r="E8" s="3">
        <v>38</v>
      </c>
      <c r="F8" s="3">
        <v>38</v>
      </c>
      <c r="G8" s="3"/>
      <c r="H8" s="3"/>
      <c r="I8" s="3"/>
      <c r="J8" s="3">
        <f t="shared" si="1"/>
        <v>76</v>
      </c>
      <c r="K8" s="3"/>
      <c r="L8" s="3">
        <v>38</v>
      </c>
      <c r="M8" s="3">
        <v>38</v>
      </c>
      <c r="N8" s="3"/>
      <c r="O8" s="3"/>
      <c r="P8" s="3"/>
      <c r="Q8" s="3"/>
    </row>
    <row r="9" spans="1:17" x14ac:dyDescent="0.15">
      <c r="A9" s="5">
        <v>5</v>
      </c>
      <c r="B9" s="1" t="s">
        <v>14</v>
      </c>
      <c r="C9" s="3">
        <f t="shared" si="0"/>
        <v>99</v>
      </c>
      <c r="D9" s="3"/>
      <c r="E9" s="3"/>
      <c r="F9" s="3">
        <v>50</v>
      </c>
      <c r="G9" s="3">
        <v>49</v>
      </c>
      <c r="H9" s="3"/>
      <c r="I9" s="3"/>
      <c r="J9" s="3">
        <f t="shared" si="1"/>
        <v>99</v>
      </c>
      <c r="K9" s="3"/>
      <c r="L9" s="3"/>
      <c r="M9" s="3">
        <v>50</v>
      </c>
      <c r="N9" s="3">
        <v>49</v>
      </c>
      <c r="O9" s="3"/>
      <c r="P9" s="3"/>
      <c r="Q9" s="3"/>
    </row>
    <row r="10" spans="1:17" x14ac:dyDescent="0.15">
      <c r="A10" s="5">
        <v>6</v>
      </c>
      <c r="B10" s="1" t="s">
        <v>15</v>
      </c>
      <c r="C10" s="3">
        <f t="shared" si="0"/>
        <v>40</v>
      </c>
      <c r="D10" s="3"/>
      <c r="E10" s="3"/>
      <c r="F10" s="3"/>
      <c r="G10" s="3">
        <v>40</v>
      </c>
      <c r="H10" s="3"/>
      <c r="I10" s="3"/>
      <c r="J10" s="3">
        <f t="shared" si="1"/>
        <v>40</v>
      </c>
      <c r="K10" s="3"/>
      <c r="L10" s="3"/>
      <c r="M10" s="3"/>
      <c r="N10" s="3">
        <v>40</v>
      </c>
      <c r="O10" s="3"/>
      <c r="P10" s="3"/>
      <c r="Q10" s="3"/>
    </row>
    <row r="11" spans="1:17" x14ac:dyDescent="0.15">
      <c r="A11" s="5">
        <v>7</v>
      </c>
      <c r="B11" s="1" t="s">
        <v>16</v>
      </c>
      <c r="C11" s="3">
        <f t="shared" si="0"/>
        <v>74</v>
      </c>
      <c r="D11" s="3"/>
      <c r="E11" s="3">
        <v>42</v>
      </c>
      <c r="F11" s="3">
        <v>32</v>
      </c>
      <c r="G11" s="3"/>
      <c r="H11" s="3"/>
      <c r="I11" s="3"/>
      <c r="J11" s="3">
        <f t="shared" si="1"/>
        <v>74</v>
      </c>
      <c r="K11" s="3"/>
      <c r="L11" s="3">
        <v>42</v>
      </c>
      <c r="M11" s="3">
        <v>32</v>
      </c>
      <c r="N11" s="3"/>
      <c r="O11" s="3"/>
      <c r="P11" s="3"/>
      <c r="Q11" s="3"/>
    </row>
    <row r="12" spans="1:17" x14ac:dyDescent="0.15">
      <c r="A12" s="5">
        <v>8</v>
      </c>
      <c r="B12" s="1" t="s">
        <v>17</v>
      </c>
      <c r="C12" s="3">
        <f t="shared" si="0"/>
        <v>45</v>
      </c>
      <c r="D12" s="3"/>
      <c r="E12" s="3">
        <v>45</v>
      </c>
      <c r="F12" s="3"/>
      <c r="G12" s="3"/>
      <c r="H12" s="3"/>
      <c r="I12" s="3"/>
      <c r="J12" s="3">
        <f t="shared" si="1"/>
        <v>45</v>
      </c>
      <c r="K12" s="3"/>
      <c r="L12" s="3">
        <v>45</v>
      </c>
      <c r="M12" s="3"/>
      <c r="N12" s="3"/>
      <c r="O12" s="3"/>
      <c r="P12" s="3"/>
      <c r="Q12" s="3"/>
    </row>
    <row r="13" spans="1:17" x14ac:dyDescent="0.15">
      <c r="A13" s="5">
        <v>9</v>
      </c>
      <c r="B13" s="1" t="s">
        <v>18</v>
      </c>
      <c r="C13" s="3">
        <f t="shared" si="0"/>
        <v>180</v>
      </c>
      <c r="D13" s="3"/>
      <c r="E13" s="3">
        <v>40</v>
      </c>
      <c r="F13" s="3">
        <v>52</v>
      </c>
      <c r="G13" s="3">
        <v>54</v>
      </c>
      <c r="H13" s="3">
        <v>34</v>
      </c>
      <c r="I13" s="3"/>
      <c r="J13" s="3">
        <f t="shared" si="1"/>
        <v>180</v>
      </c>
      <c r="K13" s="3"/>
      <c r="L13" s="3">
        <v>40</v>
      </c>
      <c r="M13" s="3">
        <v>52</v>
      </c>
      <c r="N13" s="3">
        <v>54</v>
      </c>
      <c r="O13" s="3">
        <v>34</v>
      </c>
      <c r="P13" s="3"/>
      <c r="Q13" s="3"/>
    </row>
    <row r="14" spans="1:17" x14ac:dyDescent="0.15">
      <c r="A14" s="5">
        <v>10</v>
      </c>
      <c r="B14" s="1" t="s">
        <v>19</v>
      </c>
      <c r="C14" s="3">
        <f t="shared" si="0"/>
        <v>112</v>
      </c>
      <c r="D14" s="3"/>
      <c r="E14" s="3">
        <v>98</v>
      </c>
      <c r="F14" s="3"/>
      <c r="G14" s="3">
        <v>14</v>
      </c>
      <c r="H14" s="3"/>
      <c r="I14" s="3"/>
      <c r="J14" s="3">
        <f t="shared" si="1"/>
        <v>112</v>
      </c>
      <c r="K14" s="3"/>
      <c r="L14" s="3">
        <v>98</v>
      </c>
      <c r="M14" s="3"/>
      <c r="N14" s="3">
        <v>14</v>
      </c>
      <c r="O14" s="3"/>
      <c r="P14" s="3"/>
      <c r="Q14" s="3"/>
    </row>
    <row r="15" spans="1:17" x14ac:dyDescent="0.15">
      <c r="A15" s="5">
        <v>11</v>
      </c>
      <c r="B15" s="1" t="s">
        <v>20</v>
      </c>
      <c r="C15" s="3">
        <f t="shared" si="0"/>
        <v>46</v>
      </c>
      <c r="D15" s="3"/>
      <c r="E15" s="3">
        <v>46</v>
      </c>
      <c r="F15" s="3"/>
      <c r="G15" s="3"/>
      <c r="H15" s="3"/>
      <c r="I15" s="3"/>
      <c r="J15" s="3">
        <f t="shared" si="1"/>
        <v>46</v>
      </c>
      <c r="K15" s="3"/>
      <c r="L15" s="3">
        <v>46</v>
      </c>
      <c r="M15" s="3"/>
      <c r="N15" s="3"/>
      <c r="O15" s="3"/>
      <c r="P15" s="3"/>
      <c r="Q15" s="3"/>
    </row>
    <row r="16" spans="1:17" x14ac:dyDescent="0.15">
      <c r="A16" s="5">
        <v>12</v>
      </c>
      <c r="B16" s="1" t="s">
        <v>21</v>
      </c>
      <c r="C16" s="3">
        <f t="shared" si="0"/>
        <v>119</v>
      </c>
      <c r="D16" s="3"/>
      <c r="E16" s="3">
        <v>119</v>
      </c>
      <c r="F16" s="3"/>
      <c r="G16" s="3"/>
      <c r="H16" s="3"/>
      <c r="I16" s="3"/>
      <c r="J16" s="3">
        <f t="shared" si="1"/>
        <v>119</v>
      </c>
      <c r="K16" s="3"/>
      <c r="L16" s="3">
        <v>119</v>
      </c>
      <c r="M16" s="3"/>
      <c r="N16" s="3"/>
      <c r="O16" s="3"/>
      <c r="P16" s="3"/>
      <c r="Q16" s="3"/>
    </row>
    <row r="17" spans="1:17" x14ac:dyDescent="0.15">
      <c r="A17" s="5">
        <v>13</v>
      </c>
      <c r="B17" s="1" t="s">
        <v>22</v>
      </c>
      <c r="C17" s="3">
        <f t="shared" si="0"/>
        <v>130</v>
      </c>
      <c r="D17" s="3"/>
      <c r="E17" s="3">
        <v>90</v>
      </c>
      <c r="F17" s="1">
        <v>40</v>
      </c>
      <c r="G17" s="3"/>
      <c r="H17" s="3"/>
      <c r="I17" s="3"/>
      <c r="J17" s="3">
        <f t="shared" si="1"/>
        <v>130</v>
      </c>
      <c r="K17" s="3"/>
      <c r="L17" s="3">
        <v>90</v>
      </c>
      <c r="M17" s="3">
        <v>40</v>
      </c>
      <c r="N17" s="3"/>
      <c r="O17" s="3"/>
      <c r="P17" s="3"/>
      <c r="Q17" s="3"/>
    </row>
    <row r="18" spans="1:17" x14ac:dyDescent="0.15">
      <c r="A18" s="5">
        <v>14</v>
      </c>
      <c r="B18" s="1" t="s">
        <v>23</v>
      </c>
      <c r="C18" s="3">
        <f t="shared" si="0"/>
        <v>32</v>
      </c>
      <c r="D18" s="3"/>
      <c r="E18" s="3"/>
      <c r="F18" s="3"/>
      <c r="G18" s="3">
        <v>32</v>
      </c>
      <c r="H18" s="3"/>
      <c r="I18" s="3"/>
      <c r="J18" s="3">
        <f t="shared" si="1"/>
        <v>32</v>
      </c>
      <c r="K18" s="3"/>
      <c r="L18" s="3"/>
      <c r="M18" s="3"/>
      <c r="N18" s="3">
        <v>32</v>
      </c>
      <c r="O18" s="3"/>
      <c r="P18" s="3"/>
      <c r="Q18" s="3"/>
    </row>
    <row r="19" spans="1:17" x14ac:dyDescent="0.15">
      <c r="A19" s="5">
        <v>15</v>
      </c>
      <c r="B19" s="1" t="s">
        <v>24</v>
      </c>
      <c r="C19" s="3">
        <f t="shared" si="0"/>
        <v>50</v>
      </c>
      <c r="D19" s="3"/>
      <c r="E19" s="3"/>
      <c r="F19" s="3"/>
      <c r="G19" s="3">
        <v>50</v>
      </c>
      <c r="H19" s="3"/>
      <c r="I19" s="3"/>
      <c r="J19" s="3">
        <f>SUM(K19:O19)</f>
        <v>50</v>
      </c>
      <c r="K19" s="3"/>
      <c r="L19" s="3"/>
      <c r="M19" s="3"/>
      <c r="N19" s="3">
        <v>50</v>
      </c>
      <c r="O19" s="3"/>
      <c r="P19" s="3"/>
      <c r="Q19" s="3"/>
    </row>
    <row r="20" spans="1:17" x14ac:dyDescent="0.15">
      <c r="A20" s="5">
        <v>16</v>
      </c>
      <c r="B20" s="1" t="s">
        <v>25</v>
      </c>
      <c r="C20" s="3">
        <f t="shared" si="0"/>
        <v>104</v>
      </c>
      <c r="D20" s="3"/>
      <c r="E20" s="3">
        <v>33</v>
      </c>
      <c r="F20" s="1">
        <v>26</v>
      </c>
      <c r="G20" s="1">
        <v>45</v>
      </c>
      <c r="H20" s="3"/>
      <c r="I20" s="3"/>
      <c r="J20" s="3">
        <f>SUM(K20:O20)</f>
        <v>104</v>
      </c>
      <c r="K20" s="3"/>
      <c r="L20" s="3">
        <v>33</v>
      </c>
      <c r="M20" s="3">
        <v>26</v>
      </c>
      <c r="N20" s="3">
        <v>45</v>
      </c>
      <c r="O20" s="3"/>
      <c r="P20" s="3"/>
      <c r="Q20" s="3"/>
    </row>
    <row r="21" spans="1:17" x14ac:dyDescent="0.15">
      <c r="A21" s="5">
        <v>17</v>
      </c>
      <c r="B21" s="1" t="s">
        <v>26</v>
      </c>
      <c r="C21" s="3">
        <f>SUM(D21:I21)</f>
        <v>50</v>
      </c>
      <c r="D21" s="3"/>
      <c r="E21" s="3"/>
      <c r="F21" s="3">
        <v>30</v>
      </c>
      <c r="G21" s="3">
        <v>20</v>
      </c>
      <c r="H21" s="3"/>
      <c r="I21" s="3"/>
      <c r="J21" s="3">
        <f>SUM(K21:O21)</f>
        <v>50</v>
      </c>
      <c r="K21" s="3"/>
      <c r="L21" s="3"/>
      <c r="M21" s="3">
        <v>50</v>
      </c>
      <c r="N21" s="3"/>
      <c r="O21" s="3"/>
      <c r="P21" s="3"/>
      <c r="Q21" s="3"/>
    </row>
    <row r="22" spans="1:17" x14ac:dyDescent="0.15">
      <c r="A22" s="5">
        <v>18</v>
      </c>
      <c r="B22" s="1" t="s">
        <v>27</v>
      </c>
      <c r="C22" s="3">
        <f>SUM(D22:I22)</f>
        <v>48</v>
      </c>
      <c r="D22" s="3"/>
      <c r="E22" s="3">
        <v>48</v>
      </c>
      <c r="F22" s="3"/>
      <c r="G22" s="3"/>
      <c r="H22" s="3"/>
      <c r="I22" s="3"/>
      <c r="J22" s="3">
        <f>SUM(K22:O22)</f>
        <v>48</v>
      </c>
      <c r="K22" s="3"/>
      <c r="L22" s="3">
        <v>48</v>
      </c>
      <c r="M22" s="3"/>
      <c r="N22" s="3"/>
      <c r="O22" s="3"/>
      <c r="P22" s="3"/>
      <c r="Q22" s="3"/>
    </row>
    <row r="23" spans="1:17" x14ac:dyDescent="0.15">
      <c r="A23" s="5">
        <v>19</v>
      </c>
      <c r="B23" s="1" t="s">
        <v>28</v>
      </c>
      <c r="C23" s="3">
        <f>SUM(D23:I23)</f>
        <v>106</v>
      </c>
      <c r="D23" s="3"/>
      <c r="E23" s="3">
        <v>106</v>
      </c>
      <c r="F23" s="3"/>
      <c r="G23" s="3"/>
      <c r="H23" s="3"/>
      <c r="I23" s="3"/>
      <c r="J23" s="3">
        <f t="shared" si="1"/>
        <v>106</v>
      </c>
      <c r="K23" s="3"/>
      <c r="L23" s="3">
        <v>106</v>
      </c>
      <c r="M23" s="3"/>
      <c r="N23" s="3"/>
      <c r="O23" s="3"/>
      <c r="P23" s="3"/>
      <c r="Q23" s="3"/>
    </row>
    <row r="24" spans="1:17" x14ac:dyDescent="0.15">
      <c r="A24" s="4"/>
      <c r="B24" s="7" t="s">
        <v>29</v>
      </c>
      <c r="C24" s="4">
        <f t="shared" ref="C24:Q24" si="2">SUM(C5:C23)</f>
        <v>1869</v>
      </c>
      <c r="D24" s="4">
        <f t="shared" si="2"/>
        <v>9</v>
      </c>
      <c r="E24" s="4">
        <f t="shared" si="2"/>
        <v>1023</v>
      </c>
      <c r="F24" s="4">
        <f t="shared" si="2"/>
        <v>371</v>
      </c>
      <c r="G24" s="4">
        <f t="shared" si="2"/>
        <v>432</v>
      </c>
      <c r="H24" s="4">
        <f t="shared" si="2"/>
        <v>34</v>
      </c>
      <c r="I24" s="4">
        <f t="shared" si="2"/>
        <v>0</v>
      </c>
      <c r="J24" s="4">
        <f t="shared" si="2"/>
        <v>1869</v>
      </c>
      <c r="K24" s="4">
        <f t="shared" si="2"/>
        <v>9</v>
      </c>
      <c r="L24" s="4">
        <f t="shared" si="2"/>
        <v>1011</v>
      </c>
      <c r="M24" s="4">
        <f t="shared" si="2"/>
        <v>391</v>
      </c>
      <c r="N24" s="4">
        <f t="shared" si="2"/>
        <v>424</v>
      </c>
      <c r="O24" s="4">
        <f t="shared" si="2"/>
        <v>34</v>
      </c>
      <c r="P24" s="4">
        <f t="shared" si="2"/>
        <v>0</v>
      </c>
      <c r="Q24" s="4">
        <f t="shared" si="2"/>
        <v>0</v>
      </c>
    </row>
    <row r="25" spans="1:17" x14ac:dyDescent="0.15">
      <c r="A25" s="5">
        <v>1</v>
      </c>
      <c r="B25" s="1" t="s">
        <v>30</v>
      </c>
      <c r="C25" s="3">
        <f t="shared" ref="C25:C52" si="3">SUM(D25:I25)</f>
        <v>19</v>
      </c>
      <c r="D25" s="3"/>
      <c r="E25" s="3"/>
      <c r="F25" s="3"/>
      <c r="G25" s="3">
        <v>19</v>
      </c>
      <c r="H25" s="3"/>
      <c r="I25" s="3"/>
      <c r="J25" s="3">
        <f>SUM(K25:O25)</f>
        <v>0</v>
      </c>
      <c r="K25" s="3"/>
      <c r="L25" s="3"/>
      <c r="M25" s="3"/>
      <c r="N25" s="3"/>
      <c r="O25" s="3"/>
      <c r="P25" s="3"/>
      <c r="Q25" s="3">
        <v>19</v>
      </c>
    </row>
    <row r="26" spans="1:17" x14ac:dyDescent="0.15">
      <c r="A26" s="5">
        <v>2</v>
      </c>
      <c r="B26" s="1" t="s">
        <v>31</v>
      </c>
      <c r="C26" s="3">
        <f t="shared" si="3"/>
        <v>19</v>
      </c>
      <c r="D26" s="3"/>
      <c r="E26" s="3">
        <v>19</v>
      </c>
      <c r="F26" s="3"/>
      <c r="G26" s="3"/>
      <c r="H26" s="3"/>
      <c r="I26" s="3"/>
      <c r="J26" s="3">
        <f t="shared" ref="J26:J52" si="4">SUM(K26:O26)</f>
        <v>19</v>
      </c>
      <c r="K26" s="3"/>
      <c r="L26" s="3"/>
      <c r="M26" s="3"/>
      <c r="N26" s="3"/>
      <c r="O26" s="1">
        <v>19</v>
      </c>
      <c r="P26" s="3"/>
      <c r="Q26" s="3"/>
    </row>
    <row r="27" spans="1:17" x14ac:dyDescent="0.15">
      <c r="A27" s="5">
        <v>3</v>
      </c>
      <c r="B27" s="1" t="s">
        <v>32</v>
      </c>
      <c r="C27" s="3">
        <f t="shared" si="3"/>
        <v>16</v>
      </c>
      <c r="D27" s="3"/>
      <c r="E27" s="3">
        <v>16</v>
      </c>
      <c r="F27" s="3"/>
      <c r="G27" s="3"/>
      <c r="H27" s="3"/>
      <c r="I27" s="3"/>
      <c r="J27" s="3">
        <f t="shared" si="4"/>
        <v>16</v>
      </c>
      <c r="K27" s="3"/>
      <c r="L27" s="3">
        <v>16</v>
      </c>
      <c r="M27" s="3"/>
      <c r="N27" s="3"/>
      <c r="O27" s="3"/>
      <c r="P27" s="3"/>
      <c r="Q27" s="3"/>
    </row>
    <row r="28" spans="1:17" x14ac:dyDescent="0.15">
      <c r="A28" s="5">
        <v>4</v>
      </c>
      <c r="B28" s="1" t="s">
        <v>33</v>
      </c>
      <c r="C28" s="3">
        <f t="shared" si="3"/>
        <v>10</v>
      </c>
      <c r="D28" s="3"/>
      <c r="E28" s="3">
        <v>10</v>
      </c>
      <c r="F28" s="3"/>
      <c r="G28" s="3"/>
      <c r="H28" s="3"/>
      <c r="I28" s="3"/>
      <c r="J28" s="3">
        <f t="shared" si="4"/>
        <v>10</v>
      </c>
      <c r="K28" s="3"/>
      <c r="L28" s="3">
        <v>10</v>
      </c>
      <c r="M28" s="3"/>
      <c r="N28" s="3"/>
      <c r="O28" s="3"/>
      <c r="P28" s="3"/>
      <c r="Q28" s="3"/>
    </row>
    <row r="29" spans="1:17" x14ac:dyDescent="0.15">
      <c r="A29" s="5">
        <v>5</v>
      </c>
      <c r="B29" s="1" t="s">
        <v>34</v>
      </c>
      <c r="C29" s="3">
        <f t="shared" si="3"/>
        <v>19</v>
      </c>
      <c r="D29" s="3"/>
      <c r="E29" s="3"/>
      <c r="F29" s="3">
        <v>19</v>
      </c>
      <c r="G29" s="3"/>
      <c r="H29" s="3"/>
      <c r="I29" s="3"/>
      <c r="J29" s="3">
        <f t="shared" si="4"/>
        <v>19</v>
      </c>
      <c r="K29" s="3"/>
      <c r="L29" s="3"/>
      <c r="M29" s="3">
        <v>19</v>
      </c>
      <c r="N29" s="3"/>
      <c r="O29" s="3"/>
      <c r="P29" s="3"/>
      <c r="Q29" s="3"/>
    </row>
    <row r="30" spans="1:17" x14ac:dyDescent="0.15">
      <c r="A30" s="5">
        <v>6</v>
      </c>
      <c r="B30" s="1" t="s">
        <v>35</v>
      </c>
      <c r="C30" s="3">
        <f t="shared" si="3"/>
        <v>14</v>
      </c>
      <c r="D30" s="3"/>
      <c r="E30" s="3"/>
      <c r="F30" s="3"/>
      <c r="G30" s="3"/>
      <c r="H30" s="3"/>
      <c r="I30" s="3">
        <v>14</v>
      </c>
      <c r="J30" s="3">
        <f t="shared" si="4"/>
        <v>14</v>
      </c>
      <c r="K30" s="3"/>
      <c r="L30" s="3"/>
      <c r="M30" s="3"/>
      <c r="N30" s="3"/>
      <c r="O30" s="1">
        <v>14</v>
      </c>
      <c r="P30" s="3"/>
      <c r="Q30" s="3"/>
    </row>
    <row r="31" spans="1:17" x14ac:dyDescent="0.15">
      <c r="A31" s="5">
        <v>7</v>
      </c>
      <c r="B31" s="1" t="s">
        <v>36</v>
      </c>
      <c r="C31" s="3">
        <f t="shared" si="3"/>
        <v>19</v>
      </c>
      <c r="D31" s="3"/>
      <c r="E31" s="3">
        <v>19</v>
      </c>
      <c r="F31" s="3"/>
      <c r="G31" s="3"/>
      <c r="H31" s="3"/>
      <c r="I31" s="3"/>
      <c r="J31" s="3">
        <f t="shared" si="4"/>
        <v>19</v>
      </c>
      <c r="K31" s="3"/>
      <c r="L31" s="3">
        <v>19</v>
      </c>
      <c r="M31" s="3"/>
      <c r="N31" s="3"/>
      <c r="O31" s="3"/>
      <c r="P31" s="3"/>
      <c r="Q31" s="3"/>
    </row>
    <row r="32" spans="1:17" x14ac:dyDescent="0.15">
      <c r="A32" s="5">
        <v>8</v>
      </c>
      <c r="B32" s="1" t="s">
        <v>37</v>
      </c>
      <c r="C32" s="3">
        <f t="shared" si="3"/>
        <v>19</v>
      </c>
      <c r="D32" s="3"/>
      <c r="E32" s="3"/>
      <c r="F32" s="3">
        <v>19</v>
      </c>
      <c r="G32" s="3"/>
      <c r="H32" s="3"/>
      <c r="I32" s="3"/>
      <c r="J32" s="3">
        <f t="shared" si="4"/>
        <v>19</v>
      </c>
      <c r="K32" s="3"/>
      <c r="L32" s="3"/>
      <c r="M32" s="3">
        <v>19</v>
      </c>
      <c r="N32" s="3"/>
      <c r="O32" s="3"/>
      <c r="P32" s="3"/>
      <c r="Q32" s="3"/>
    </row>
    <row r="33" spans="1:17" x14ac:dyDescent="0.15">
      <c r="A33" s="5">
        <v>9</v>
      </c>
      <c r="B33" s="1" t="s">
        <v>38</v>
      </c>
      <c r="C33" s="3">
        <f t="shared" si="3"/>
        <v>12</v>
      </c>
      <c r="D33" s="3"/>
      <c r="E33" s="3"/>
      <c r="F33" s="3"/>
      <c r="G33" s="3"/>
      <c r="H33" s="3"/>
      <c r="I33" s="3">
        <v>12</v>
      </c>
      <c r="J33" s="3">
        <f t="shared" si="4"/>
        <v>0</v>
      </c>
      <c r="K33" s="3"/>
      <c r="L33" s="3"/>
      <c r="M33" s="3"/>
      <c r="N33" s="3"/>
      <c r="O33" s="3"/>
      <c r="P33" s="1">
        <v>12</v>
      </c>
      <c r="Q33" s="3"/>
    </row>
    <row r="34" spans="1:17" x14ac:dyDescent="0.15">
      <c r="A34" s="5">
        <v>10</v>
      </c>
      <c r="B34" s="1" t="s">
        <v>39</v>
      </c>
      <c r="C34" s="3">
        <f t="shared" si="3"/>
        <v>19</v>
      </c>
      <c r="D34" s="3"/>
      <c r="E34" s="3">
        <v>19</v>
      </c>
      <c r="F34" s="3"/>
      <c r="G34" s="3"/>
      <c r="H34" s="3"/>
      <c r="I34" s="3"/>
      <c r="J34" s="3">
        <f t="shared" si="4"/>
        <v>19</v>
      </c>
      <c r="K34" s="3"/>
      <c r="L34" s="3">
        <v>19</v>
      </c>
      <c r="M34" s="3"/>
      <c r="N34" s="3"/>
      <c r="O34" s="3"/>
      <c r="P34" s="3"/>
      <c r="Q34" s="3"/>
    </row>
    <row r="35" spans="1:17" x14ac:dyDescent="0.15">
      <c r="A35" s="5">
        <v>11</v>
      </c>
      <c r="B35" s="1" t="s">
        <v>40</v>
      </c>
      <c r="C35" s="3">
        <f t="shared" si="3"/>
        <v>19</v>
      </c>
      <c r="D35" s="3"/>
      <c r="E35" s="3">
        <v>19</v>
      </c>
      <c r="F35" s="3"/>
      <c r="G35" s="3"/>
      <c r="H35" s="3"/>
      <c r="I35" s="3"/>
      <c r="J35" s="3">
        <f t="shared" si="4"/>
        <v>8</v>
      </c>
      <c r="K35" s="3"/>
      <c r="L35" s="3">
        <v>8</v>
      </c>
      <c r="M35" s="3"/>
      <c r="N35" s="3"/>
      <c r="O35" s="3"/>
      <c r="P35" s="3"/>
      <c r="Q35" s="3"/>
    </row>
    <row r="36" spans="1:17" x14ac:dyDescent="0.15">
      <c r="A36" s="5">
        <v>12</v>
      </c>
      <c r="B36" s="1" t="s">
        <v>41</v>
      </c>
      <c r="C36" s="3">
        <f t="shared" si="3"/>
        <v>6</v>
      </c>
      <c r="D36" s="3"/>
      <c r="E36" s="3">
        <v>6</v>
      </c>
      <c r="F36" s="3"/>
      <c r="G36" s="3"/>
      <c r="H36" s="3"/>
      <c r="I36" s="3"/>
      <c r="J36" s="3">
        <f t="shared" si="4"/>
        <v>6</v>
      </c>
      <c r="K36" s="3"/>
      <c r="L36" s="3">
        <v>6</v>
      </c>
      <c r="M36" s="3"/>
      <c r="N36" s="3"/>
      <c r="O36" s="3"/>
      <c r="P36" s="3"/>
      <c r="Q36" s="3"/>
    </row>
    <row r="37" spans="1:17" x14ac:dyDescent="0.15">
      <c r="A37" s="5">
        <v>13</v>
      </c>
      <c r="B37" s="1" t="s">
        <v>42</v>
      </c>
      <c r="C37" s="3">
        <f t="shared" si="3"/>
        <v>14</v>
      </c>
      <c r="D37" s="3"/>
      <c r="E37" s="3">
        <v>14</v>
      </c>
      <c r="F37" s="3"/>
      <c r="G37" s="3"/>
      <c r="H37" s="3"/>
      <c r="I37" s="3"/>
      <c r="J37" s="3">
        <f t="shared" si="4"/>
        <v>14</v>
      </c>
      <c r="K37" s="3"/>
      <c r="L37" s="3">
        <v>14</v>
      </c>
      <c r="M37" s="3"/>
      <c r="N37" s="3"/>
      <c r="O37" s="3"/>
      <c r="P37" s="3"/>
      <c r="Q37" s="3"/>
    </row>
    <row r="38" spans="1:17" x14ac:dyDescent="0.15">
      <c r="A38" s="5">
        <v>14</v>
      </c>
      <c r="B38" s="1" t="s">
        <v>43</v>
      </c>
      <c r="C38" s="3">
        <f t="shared" si="3"/>
        <v>19</v>
      </c>
      <c r="D38" s="3"/>
      <c r="E38" s="3">
        <v>19</v>
      </c>
      <c r="F38" s="3"/>
      <c r="G38" s="3"/>
      <c r="H38" s="3"/>
      <c r="I38" s="3"/>
      <c r="J38" s="3">
        <f t="shared" si="4"/>
        <v>19</v>
      </c>
      <c r="K38" s="3"/>
      <c r="L38" s="3">
        <v>19</v>
      </c>
      <c r="M38" s="3"/>
      <c r="N38" s="3"/>
      <c r="O38" s="3"/>
      <c r="P38" s="3"/>
      <c r="Q38" s="3"/>
    </row>
    <row r="39" spans="1:17" x14ac:dyDescent="0.15">
      <c r="A39" s="5">
        <v>15</v>
      </c>
      <c r="B39" s="1" t="s">
        <v>44</v>
      </c>
      <c r="C39" s="3">
        <f t="shared" si="3"/>
        <v>19</v>
      </c>
      <c r="D39" s="3"/>
      <c r="E39" s="3"/>
      <c r="F39" s="3"/>
      <c r="G39" s="3"/>
      <c r="H39" s="3">
        <v>19</v>
      </c>
      <c r="I39" s="3"/>
      <c r="J39" s="3">
        <f t="shared" si="4"/>
        <v>19</v>
      </c>
      <c r="K39" s="3"/>
      <c r="L39" s="3"/>
      <c r="M39" s="3"/>
      <c r="N39" s="3"/>
      <c r="O39" s="1">
        <v>19</v>
      </c>
      <c r="P39" s="3"/>
      <c r="Q39" s="3"/>
    </row>
    <row r="40" spans="1:17" x14ac:dyDescent="0.15">
      <c r="A40" s="5">
        <v>16</v>
      </c>
      <c r="B40" s="1" t="s">
        <v>45</v>
      </c>
      <c r="C40" s="3">
        <f t="shared" si="3"/>
        <v>12</v>
      </c>
      <c r="D40" s="3"/>
      <c r="E40" s="3"/>
      <c r="F40" s="3"/>
      <c r="G40" s="3">
        <v>12</v>
      </c>
      <c r="H40" s="3"/>
      <c r="I40" s="3"/>
      <c r="J40" s="3">
        <f t="shared" si="4"/>
        <v>12</v>
      </c>
      <c r="K40" s="3"/>
      <c r="L40" s="3"/>
      <c r="M40" s="3"/>
      <c r="N40" s="3">
        <v>12</v>
      </c>
      <c r="O40" s="3"/>
      <c r="P40" s="3"/>
      <c r="Q40" s="3"/>
    </row>
    <row r="41" spans="1:17" x14ac:dyDescent="0.15">
      <c r="A41" s="5">
        <v>17</v>
      </c>
      <c r="B41" s="1" t="s">
        <v>46</v>
      </c>
      <c r="C41" s="3">
        <f t="shared" si="3"/>
        <v>19</v>
      </c>
      <c r="D41" s="3"/>
      <c r="E41" s="3"/>
      <c r="F41" s="3">
        <v>19</v>
      </c>
      <c r="G41" s="3"/>
      <c r="H41" s="3"/>
      <c r="I41" s="3"/>
      <c r="J41" s="3">
        <f t="shared" si="4"/>
        <v>19</v>
      </c>
      <c r="K41" s="3"/>
      <c r="L41" s="3"/>
      <c r="M41" s="3">
        <v>19</v>
      </c>
      <c r="N41" s="3"/>
      <c r="O41" s="3"/>
      <c r="P41" s="3"/>
      <c r="Q41" s="3"/>
    </row>
    <row r="42" spans="1:17" x14ac:dyDescent="0.15">
      <c r="A42" s="5">
        <v>18</v>
      </c>
      <c r="B42" s="1" t="s">
        <v>47</v>
      </c>
      <c r="C42" s="3">
        <f t="shared" si="3"/>
        <v>19</v>
      </c>
      <c r="D42" s="3"/>
      <c r="E42" s="3"/>
      <c r="F42" s="3"/>
      <c r="G42" s="3"/>
      <c r="H42" s="3"/>
      <c r="I42" s="3">
        <v>19</v>
      </c>
      <c r="J42" s="3">
        <f t="shared" si="4"/>
        <v>0</v>
      </c>
      <c r="K42" s="3"/>
      <c r="L42" s="3"/>
      <c r="M42" s="3"/>
      <c r="N42" s="3"/>
      <c r="O42" s="3"/>
      <c r="P42" s="1">
        <v>19</v>
      </c>
      <c r="Q42" s="3"/>
    </row>
    <row r="43" spans="1:17" x14ac:dyDescent="0.15">
      <c r="A43" s="5">
        <v>19</v>
      </c>
      <c r="B43" s="1" t="s">
        <v>48</v>
      </c>
      <c r="C43" s="3">
        <f t="shared" si="3"/>
        <v>19</v>
      </c>
      <c r="D43" s="3"/>
      <c r="E43" s="3"/>
      <c r="F43" s="3">
        <v>19</v>
      </c>
      <c r="G43" s="3"/>
      <c r="H43" s="3"/>
      <c r="I43" s="3"/>
      <c r="J43" s="3">
        <f t="shared" si="4"/>
        <v>19</v>
      </c>
      <c r="K43" s="3"/>
      <c r="L43" s="3"/>
      <c r="M43" s="3">
        <v>19</v>
      </c>
      <c r="N43" s="3"/>
      <c r="O43" s="1"/>
      <c r="P43" s="3"/>
      <c r="Q43" s="3"/>
    </row>
    <row r="44" spans="1:17" x14ac:dyDescent="0.15">
      <c r="A44" s="5">
        <v>20</v>
      </c>
      <c r="B44" s="1" t="s">
        <v>49</v>
      </c>
      <c r="C44" s="3">
        <f t="shared" si="3"/>
        <v>7</v>
      </c>
      <c r="D44" s="3"/>
      <c r="E44" s="3">
        <v>7</v>
      </c>
      <c r="F44" s="3"/>
      <c r="G44" s="3"/>
      <c r="H44" s="3"/>
      <c r="I44" s="3"/>
      <c r="J44" s="3">
        <f t="shared" si="4"/>
        <v>7</v>
      </c>
      <c r="K44" s="3"/>
      <c r="L44" s="3">
        <v>7</v>
      </c>
      <c r="M44" s="3"/>
      <c r="N44" s="3"/>
      <c r="O44" s="1"/>
      <c r="P44" s="3"/>
      <c r="Q44" s="3"/>
    </row>
    <row r="45" spans="1:17" x14ac:dyDescent="0.15">
      <c r="A45" s="5">
        <v>21</v>
      </c>
      <c r="B45" s="1" t="s">
        <v>50</v>
      </c>
      <c r="C45" s="3">
        <f t="shared" si="3"/>
        <v>17</v>
      </c>
      <c r="D45" s="3"/>
      <c r="E45" s="3">
        <v>17</v>
      </c>
      <c r="F45" s="3"/>
      <c r="G45" s="3"/>
      <c r="H45" s="3"/>
      <c r="I45" s="3"/>
      <c r="J45" s="3">
        <f t="shared" si="4"/>
        <v>17</v>
      </c>
      <c r="K45" s="3"/>
      <c r="L45" s="3"/>
      <c r="M45" s="3"/>
      <c r="N45" s="3"/>
      <c r="O45" s="1">
        <v>17</v>
      </c>
      <c r="P45" s="3"/>
      <c r="Q45" s="3"/>
    </row>
    <row r="46" spans="1:17" x14ac:dyDescent="0.15">
      <c r="A46" s="5">
        <v>22</v>
      </c>
      <c r="B46" s="1" t="s">
        <v>51</v>
      </c>
      <c r="C46" s="3">
        <f t="shared" si="3"/>
        <v>19</v>
      </c>
      <c r="D46" s="3"/>
      <c r="E46" s="3"/>
      <c r="F46" s="3"/>
      <c r="G46" s="3"/>
      <c r="H46" s="3">
        <v>19</v>
      </c>
      <c r="I46" s="3"/>
      <c r="J46" s="3">
        <f t="shared" si="4"/>
        <v>19</v>
      </c>
      <c r="K46" s="3"/>
      <c r="L46" s="3"/>
      <c r="M46" s="3"/>
      <c r="N46" s="3"/>
      <c r="O46" s="1">
        <v>19</v>
      </c>
      <c r="P46" s="3"/>
      <c r="Q46" s="3"/>
    </row>
    <row r="47" spans="1:17" x14ac:dyDescent="0.15">
      <c r="A47" s="5">
        <v>23</v>
      </c>
      <c r="B47" s="1" t="s">
        <v>52</v>
      </c>
      <c r="C47" s="3">
        <f t="shared" si="3"/>
        <v>19</v>
      </c>
      <c r="D47" s="3"/>
      <c r="E47" s="3">
        <v>19</v>
      </c>
      <c r="F47" s="3"/>
      <c r="G47" s="3"/>
      <c r="H47" s="3"/>
      <c r="I47" s="3"/>
      <c r="J47" s="3">
        <f t="shared" si="4"/>
        <v>19</v>
      </c>
      <c r="K47" s="3"/>
      <c r="L47" s="3">
        <v>19</v>
      </c>
      <c r="M47" s="3"/>
      <c r="N47" s="3"/>
      <c r="O47" s="1"/>
      <c r="P47" s="3"/>
      <c r="Q47" s="3"/>
    </row>
    <row r="48" spans="1:17" x14ac:dyDescent="0.15">
      <c r="A48" s="5">
        <v>24</v>
      </c>
      <c r="B48" s="1" t="s">
        <v>53</v>
      </c>
      <c r="C48" s="3">
        <f t="shared" si="3"/>
        <v>4</v>
      </c>
      <c r="D48" s="3"/>
      <c r="E48" s="3">
        <v>4</v>
      </c>
      <c r="F48" s="3"/>
      <c r="G48" s="3"/>
      <c r="H48" s="3"/>
      <c r="I48" s="3"/>
      <c r="J48" s="3">
        <f t="shared" si="4"/>
        <v>4</v>
      </c>
      <c r="K48" s="3"/>
      <c r="L48" s="3">
        <v>4</v>
      </c>
      <c r="M48" s="3"/>
      <c r="N48" s="3"/>
      <c r="O48" s="3"/>
      <c r="P48" s="3"/>
      <c r="Q48" s="3"/>
    </row>
    <row r="49" spans="1:17" x14ac:dyDescent="0.15">
      <c r="A49" s="5">
        <v>25</v>
      </c>
      <c r="B49" s="1" t="s">
        <v>54</v>
      </c>
      <c r="C49" s="3">
        <f t="shared" si="3"/>
        <v>19</v>
      </c>
      <c r="D49" s="3"/>
      <c r="E49" s="3"/>
      <c r="F49" s="3"/>
      <c r="G49" s="3"/>
      <c r="H49" s="3">
        <v>19</v>
      </c>
      <c r="I49" s="3"/>
      <c r="J49" s="3">
        <f t="shared" si="4"/>
        <v>19</v>
      </c>
      <c r="K49" s="3"/>
      <c r="L49" s="3"/>
      <c r="M49" s="3"/>
      <c r="N49" s="3"/>
      <c r="O49" s="1">
        <v>19</v>
      </c>
      <c r="P49" s="3"/>
      <c r="Q49" s="3"/>
    </row>
    <row r="50" spans="1:17" x14ac:dyDescent="0.15">
      <c r="A50" s="5">
        <v>26</v>
      </c>
      <c r="B50" s="1" t="s">
        <v>55</v>
      </c>
      <c r="C50" s="3">
        <f t="shared" si="3"/>
        <v>19</v>
      </c>
      <c r="D50" s="3"/>
      <c r="E50" s="3"/>
      <c r="F50" s="3"/>
      <c r="G50" s="3"/>
      <c r="H50" s="3">
        <v>19</v>
      </c>
      <c r="I50" s="3"/>
      <c r="J50" s="3">
        <f t="shared" si="4"/>
        <v>19</v>
      </c>
      <c r="K50" s="3"/>
      <c r="L50" s="3"/>
      <c r="M50" s="3"/>
      <c r="N50" s="3"/>
      <c r="O50" s="3">
        <v>19</v>
      </c>
      <c r="P50" s="3"/>
      <c r="Q50" s="3"/>
    </row>
    <row r="51" spans="1:17" x14ac:dyDescent="0.15">
      <c r="A51" s="5">
        <v>27</v>
      </c>
      <c r="B51" s="1" t="s">
        <v>56</v>
      </c>
      <c r="C51" s="3">
        <f t="shared" si="3"/>
        <v>19</v>
      </c>
      <c r="D51" s="3"/>
      <c r="E51" s="3"/>
      <c r="F51" s="3"/>
      <c r="G51" s="3"/>
      <c r="H51" s="3">
        <v>19</v>
      </c>
      <c r="I51" s="3"/>
      <c r="J51" s="3">
        <f t="shared" si="4"/>
        <v>19</v>
      </c>
      <c r="K51" s="3"/>
      <c r="L51" s="3"/>
      <c r="M51" s="3"/>
      <c r="N51" s="3"/>
      <c r="O51" s="3">
        <v>19</v>
      </c>
      <c r="P51" s="3"/>
      <c r="Q51" s="3"/>
    </row>
    <row r="52" spans="1:17" x14ac:dyDescent="0.15">
      <c r="A52" s="6">
        <v>28</v>
      </c>
      <c r="B52" s="1" t="s">
        <v>57</v>
      </c>
      <c r="C52" s="1">
        <f t="shared" si="3"/>
        <v>19</v>
      </c>
      <c r="D52" s="1"/>
      <c r="E52" s="1"/>
      <c r="F52" s="1">
        <v>19</v>
      </c>
      <c r="G52" s="1"/>
      <c r="H52" s="1"/>
      <c r="I52" s="1"/>
      <c r="J52" s="1">
        <f t="shared" si="4"/>
        <v>0</v>
      </c>
      <c r="K52" s="1"/>
      <c r="L52" s="1"/>
      <c r="M52" s="1"/>
      <c r="N52" s="1"/>
      <c r="O52" s="1"/>
      <c r="P52" s="1">
        <v>19</v>
      </c>
      <c r="Q52" s="1"/>
    </row>
    <row r="53" spans="1:17" x14ac:dyDescent="0.15">
      <c r="A53" s="4"/>
      <c r="B53" s="7" t="s">
        <v>58</v>
      </c>
      <c r="C53" s="4">
        <f t="shared" ref="C53:Q53" si="5">SUM(C25:C52)</f>
        <v>454</v>
      </c>
      <c r="D53" s="4">
        <f t="shared" si="5"/>
        <v>0</v>
      </c>
      <c r="E53" s="4">
        <f t="shared" si="5"/>
        <v>188</v>
      </c>
      <c r="F53" s="4">
        <f t="shared" si="5"/>
        <v>95</v>
      </c>
      <c r="G53" s="4">
        <f t="shared" si="5"/>
        <v>31</v>
      </c>
      <c r="H53" s="4">
        <f t="shared" si="5"/>
        <v>95</v>
      </c>
      <c r="I53" s="4">
        <f t="shared" si="5"/>
        <v>45</v>
      </c>
      <c r="J53" s="4">
        <f t="shared" si="5"/>
        <v>374</v>
      </c>
      <c r="K53" s="4">
        <f t="shared" si="5"/>
        <v>0</v>
      </c>
      <c r="L53" s="4">
        <f t="shared" si="5"/>
        <v>141</v>
      </c>
      <c r="M53" s="4">
        <f t="shared" si="5"/>
        <v>76</v>
      </c>
      <c r="N53" s="4">
        <f t="shared" si="5"/>
        <v>12</v>
      </c>
      <c r="O53" s="4">
        <f t="shared" si="5"/>
        <v>145</v>
      </c>
      <c r="P53" s="4">
        <f t="shared" si="5"/>
        <v>50</v>
      </c>
      <c r="Q53" s="4">
        <f t="shared" si="5"/>
        <v>19</v>
      </c>
    </row>
    <row r="55" spans="1:17" x14ac:dyDescent="0.15">
      <c r="A55" s="4"/>
      <c r="B55" s="4" t="s">
        <v>59</v>
      </c>
      <c r="C55" s="4">
        <f t="shared" ref="C55:Q55" si="6">C53+C24</f>
        <v>2323</v>
      </c>
      <c r="D55" s="4">
        <f t="shared" si="6"/>
        <v>9</v>
      </c>
      <c r="E55" s="4">
        <f t="shared" si="6"/>
        <v>1211</v>
      </c>
      <c r="F55" s="4">
        <f t="shared" si="6"/>
        <v>466</v>
      </c>
      <c r="G55" s="4">
        <f t="shared" si="6"/>
        <v>463</v>
      </c>
      <c r="H55" s="4">
        <f t="shared" si="6"/>
        <v>129</v>
      </c>
      <c r="I55" s="4">
        <f t="shared" si="6"/>
        <v>45</v>
      </c>
      <c r="J55" s="4">
        <f t="shared" si="6"/>
        <v>2243</v>
      </c>
      <c r="K55" s="4">
        <f t="shared" si="6"/>
        <v>9</v>
      </c>
      <c r="L55" s="4">
        <f t="shared" si="6"/>
        <v>1152</v>
      </c>
      <c r="M55" s="4">
        <f t="shared" si="6"/>
        <v>467</v>
      </c>
      <c r="N55" s="4">
        <f t="shared" si="6"/>
        <v>436</v>
      </c>
      <c r="O55" s="4">
        <f t="shared" si="6"/>
        <v>179</v>
      </c>
      <c r="P55" s="4">
        <f t="shared" si="6"/>
        <v>50</v>
      </c>
      <c r="Q55" s="4">
        <f t="shared" si="6"/>
        <v>19</v>
      </c>
    </row>
    <row r="57" spans="1:17" x14ac:dyDescent="0.15">
      <c r="J57" s="2" t="s">
        <v>63</v>
      </c>
    </row>
  </sheetData>
  <mergeCells count="19">
    <mergeCell ref="A2:A4"/>
    <mergeCell ref="B2:B4"/>
    <mergeCell ref="C2:I2"/>
    <mergeCell ref="J2:Q2"/>
    <mergeCell ref="C3:C4"/>
    <mergeCell ref="D3:D4"/>
    <mergeCell ref="E3:E4"/>
    <mergeCell ref="F3:F4"/>
    <mergeCell ref="G3:G4"/>
    <mergeCell ref="H3:H4"/>
    <mergeCell ref="O3:O4"/>
    <mergeCell ref="P3:P4"/>
    <mergeCell ref="Q3:Q4"/>
    <mergeCell ref="I3:I4"/>
    <mergeCell ref="J3:J4"/>
    <mergeCell ref="K3:K4"/>
    <mergeCell ref="L3:L4"/>
    <mergeCell ref="M3:M4"/>
    <mergeCell ref="N3:N4"/>
  </mergeCells>
  <phoneticPr fontId="2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R4北</vt:lpstr>
      <vt:lpstr>'R4北'!Print_Area</vt:lpstr>
      <vt:lpstr>'R4北'!Print_Titles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2023-06-06T09:04:18Z</cp:lastPrinted>
  <dcterms:created xsi:type="dcterms:W3CDTF">2023-06-06T00:41:34Z</dcterms:created>
  <dcterms:modified xsi:type="dcterms:W3CDTF">2023-06-23T05:10:05Z</dcterms:modified>
</cp:coreProperties>
</file>