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3920_動物愛護センター\動物取扱業（センター）\1225HP更新用動取登録リスト\"/>
    </mc:Choice>
  </mc:AlternateContent>
  <xr:revisionPtr revIDLastSave="0" documentId="13_ncr:1_{7EA5229A-E18C-4346-A765-322D921E6F29}" xr6:coauthVersionLast="36" xr6:coauthVersionMax="36" xr10:uidLastSave="{00000000-0000-0000-0000-000000000000}"/>
  <bookViews>
    <workbookView xWindow="0" yWindow="0" windowWidth="20490" windowHeight="7455" tabRatio="816" activeTab="2" xr2:uid="{00000000-000D-0000-FFFF-FFFF00000000}"/>
  </bookViews>
  <sheets>
    <sheet name="販売" sheetId="6" r:id="rId1"/>
    <sheet name="保管" sheetId="32" r:id="rId2"/>
    <sheet name="展示" sheetId="38" r:id="rId3"/>
    <sheet name="Sheet1" sheetId="39" r:id="rId4"/>
    <sheet name="データ" sheetId="26" state="hidden" r:id="rId5"/>
  </sheets>
  <definedNames>
    <definedName name="_xlnm.Print_Area" localSheetId="2">展示!$A$1:$J$8</definedName>
    <definedName name="_xlnm.Print_Area" localSheetId="0">販売!$A$1:$J$17</definedName>
    <definedName name="_xlnm.Print_Area" localSheetId="1">保管!$A$1:$J$10</definedName>
    <definedName name="syotyou">データ!$A$1:$A$6</definedName>
  </definedNames>
  <calcPr calcId="191029"/>
</workbook>
</file>

<file path=xl/calcChain.xml><?xml version="1.0" encoding="utf-8"?>
<calcChain xmlns="http://schemas.openxmlformats.org/spreadsheetml/2006/main">
  <c r="D7" i="38" l="1"/>
  <c r="D9" i="32"/>
  <c r="D17" i="6"/>
  <c r="D16" i="6"/>
  <c r="D15" i="6"/>
  <c r="D14" i="6"/>
  <c r="D11" i="6"/>
  <c r="D6" i="38" l="1"/>
  <c r="D5" i="38"/>
  <c r="D12" i="6" l="1"/>
  <c r="D5" i="32"/>
  <c r="D9" i="6"/>
  <c r="D7" i="6"/>
  <c r="D10" i="6"/>
</calcChain>
</file>

<file path=xl/sharedStrings.xml><?xml version="1.0" encoding="utf-8"?>
<sst xmlns="http://schemas.openxmlformats.org/spreadsheetml/2006/main" count="171" uniqueCount="116">
  <si>
    <t>登録番号</t>
    <rPh sb="0" eb="2">
      <t>トウロク</t>
    </rPh>
    <rPh sb="2" eb="4">
      <t>バンゴウ</t>
    </rPh>
    <phoneticPr fontId="1"/>
  </si>
  <si>
    <t>事業所</t>
    <rPh sb="0" eb="3">
      <t>ジギョウショ</t>
    </rPh>
    <phoneticPr fontId="1"/>
  </si>
  <si>
    <t>動物取扱責任者の氏名</t>
    <rPh sb="0" eb="2">
      <t>ドウブツ</t>
    </rPh>
    <rPh sb="2" eb="4">
      <t>トリアツカイ</t>
    </rPh>
    <rPh sb="4" eb="7">
      <t>セキニンシャ</t>
    </rPh>
    <rPh sb="8" eb="10">
      <t>シメイ</t>
    </rPh>
    <phoneticPr fontId="1"/>
  </si>
  <si>
    <t>動物取扱業者</t>
    <rPh sb="0" eb="6">
      <t>ドウブツトリアツカイギョウシャ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</si>
  <si>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</si>
  <si>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</si>
  <si>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数</t>
    <rPh sb="0" eb="1">
      <t>カズ</t>
    </rPh>
    <phoneticPr fontId="1"/>
  </si>
  <si>
    <t>登録年月日
（初回）</t>
    <rPh sb="0" eb="2">
      <t>トウロク</t>
    </rPh>
    <rPh sb="2" eb="5">
      <t>ネンガッピ</t>
    </rPh>
    <rPh sb="7" eb="9">
      <t>ショカイ</t>
    </rPh>
    <phoneticPr fontId="1"/>
  </si>
  <si>
    <t>登録年月日
（更新）</t>
    <rPh sb="0" eb="2">
      <t>トウロク</t>
    </rPh>
    <rPh sb="2" eb="5">
      <t>ネンガッピ</t>
    </rPh>
    <rPh sb="7" eb="9">
      <t>コウシン</t>
    </rPh>
    <phoneticPr fontId="1"/>
  </si>
  <si>
    <t>有効期間の末日</t>
    <rPh sb="0" eb="2">
      <t>ユウコウ</t>
    </rPh>
    <rPh sb="2" eb="4">
      <t>キカン</t>
    </rPh>
    <rPh sb="5" eb="7">
      <t>マツジツ</t>
    </rPh>
    <phoneticPr fontId="1"/>
  </si>
  <si>
    <t>主として取り扱う動物</t>
    <phoneticPr fontId="1"/>
  </si>
  <si>
    <t>種類</t>
    <phoneticPr fontId="1"/>
  </si>
  <si>
    <t>氏名
（法人にあっては、名称及び代表者の氏名）</t>
    <phoneticPr fontId="1"/>
  </si>
  <si>
    <t>主として取り扱う動物</t>
    <phoneticPr fontId="1"/>
  </si>
  <si>
    <t>大分県東部保健所長</t>
    <rPh sb="0" eb="3">
      <t>オオイタケン</t>
    </rPh>
    <rPh sb="3" eb="5">
      <t>トウブ</t>
    </rPh>
    <rPh sb="5" eb="7">
      <t>ホケン</t>
    </rPh>
    <rPh sb="7" eb="8">
      <t>ショ</t>
    </rPh>
    <rPh sb="8" eb="9">
      <t>チョウ</t>
    </rPh>
    <phoneticPr fontId="1"/>
  </si>
  <si>
    <t>大分県中部保健所長</t>
    <rPh sb="0" eb="3">
      <t>オオイタケン</t>
    </rPh>
    <rPh sb="3" eb="5">
      <t>チュウブ</t>
    </rPh>
    <rPh sb="5" eb="7">
      <t>ホケン</t>
    </rPh>
    <rPh sb="7" eb="8">
      <t>ショ</t>
    </rPh>
    <rPh sb="8" eb="9">
      <t>チョウ</t>
    </rPh>
    <phoneticPr fontId="1"/>
  </si>
  <si>
    <t>大分県南部保健所長</t>
    <rPh sb="0" eb="3">
      <t>オオイタケン</t>
    </rPh>
    <rPh sb="3" eb="5">
      <t>ナンブ</t>
    </rPh>
    <rPh sb="5" eb="7">
      <t>ホケン</t>
    </rPh>
    <rPh sb="7" eb="8">
      <t>ショ</t>
    </rPh>
    <rPh sb="8" eb="9">
      <t>チョウ</t>
    </rPh>
    <phoneticPr fontId="1"/>
  </si>
  <si>
    <t>大分県豊肥保健所長</t>
    <rPh sb="0" eb="3">
      <t>オオイタケン</t>
    </rPh>
    <rPh sb="3" eb="4">
      <t>ホウ</t>
    </rPh>
    <rPh sb="4" eb="5">
      <t>ヒ</t>
    </rPh>
    <rPh sb="5" eb="7">
      <t>ホケン</t>
    </rPh>
    <rPh sb="7" eb="8">
      <t>ショ</t>
    </rPh>
    <rPh sb="8" eb="9">
      <t>チョウ</t>
    </rPh>
    <phoneticPr fontId="1"/>
  </si>
  <si>
    <t>大分県西部保健所長</t>
    <rPh sb="0" eb="3">
      <t>オオイタケン</t>
    </rPh>
    <rPh sb="3" eb="5">
      <t>セイブ</t>
    </rPh>
    <rPh sb="5" eb="7">
      <t>ホケン</t>
    </rPh>
    <rPh sb="7" eb="8">
      <t>ショ</t>
    </rPh>
    <rPh sb="8" eb="9">
      <t>チョウ</t>
    </rPh>
    <phoneticPr fontId="1"/>
  </si>
  <si>
    <t>大分県北部保健所長</t>
    <rPh sb="0" eb="2">
      <t>オオイタ</t>
    </rPh>
    <rPh sb="2" eb="5">
      <t>ケンホクブ</t>
    </rPh>
    <rPh sb="5" eb="7">
      <t>ホケン</t>
    </rPh>
    <rPh sb="7" eb="8">
      <t>ショ</t>
    </rPh>
    <rPh sb="8" eb="9">
      <t>チョウ</t>
    </rPh>
    <phoneticPr fontId="1"/>
  </si>
  <si>
    <t>氏名
（法人にあっては、名称及び代表者の氏名）</t>
    <phoneticPr fontId="1"/>
  </si>
  <si>
    <t>種類</t>
    <phoneticPr fontId="1"/>
  </si>
  <si>
    <t>種類</t>
    <phoneticPr fontId="1"/>
  </si>
  <si>
    <t>動物取扱業者登録簿（販売業）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ハンバイ</t>
    </rPh>
    <rPh sb="12" eb="13">
      <t>ギョウ</t>
    </rPh>
    <phoneticPr fontId="1"/>
  </si>
  <si>
    <t>動物取扱業者登録簿（保管業）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ホカン</t>
    </rPh>
    <rPh sb="12" eb="13">
      <t>ギョウ</t>
    </rPh>
    <phoneticPr fontId="1"/>
  </si>
  <si>
    <t>動物取扱業者登録簿（展示業）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テンジ</t>
    </rPh>
    <rPh sb="12" eb="13">
      <t>ギョウ</t>
    </rPh>
    <phoneticPr fontId="1"/>
  </si>
  <si>
    <t>高井　征治</t>
    <rPh sb="0" eb="2">
      <t>タカイ</t>
    </rPh>
    <rPh sb="3" eb="5">
      <t>セイジ</t>
    </rPh>
    <phoneticPr fontId="1"/>
  </si>
  <si>
    <t>竹田市大字竹田町６４</t>
    <rPh sb="0" eb="3">
      <t>タケタシ</t>
    </rPh>
    <rPh sb="3" eb="5">
      <t>オオアザ</t>
    </rPh>
    <rPh sb="5" eb="8">
      <t>タケタマチ</t>
    </rPh>
    <phoneticPr fontId="1"/>
  </si>
  <si>
    <t>ペットショップ高井</t>
    <rPh sb="7" eb="9">
      <t>タカイ</t>
    </rPh>
    <phoneticPr fontId="1"/>
  </si>
  <si>
    <t>鳥類</t>
    <rPh sb="0" eb="2">
      <t>チョウルイ</t>
    </rPh>
    <phoneticPr fontId="1"/>
  </si>
  <si>
    <t>久保　淳一</t>
    <rPh sb="0" eb="2">
      <t>クボ</t>
    </rPh>
    <rPh sb="3" eb="5">
      <t>ジュンイチ</t>
    </rPh>
    <phoneticPr fontId="1"/>
  </si>
  <si>
    <t>大分県竹田市荻町高練木２０５５－４</t>
    <rPh sb="0" eb="3">
      <t>オオイタケン</t>
    </rPh>
    <rPh sb="3" eb="6">
      <t>タケタシ</t>
    </rPh>
    <rPh sb="6" eb="8">
      <t>オギマチ</t>
    </rPh>
    <rPh sb="8" eb="9">
      <t>タカ</t>
    </rPh>
    <rPh sb="9" eb="10">
      <t>ネ</t>
    </rPh>
    <rPh sb="10" eb="11">
      <t>キ</t>
    </rPh>
    <phoneticPr fontId="1"/>
  </si>
  <si>
    <t>犬</t>
    <rPh sb="0" eb="1">
      <t>イヌ</t>
    </rPh>
    <phoneticPr fontId="1"/>
  </si>
  <si>
    <t>大塚　美紀</t>
    <rPh sb="0" eb="2">
      <t>オオツカ</t>
    </rPh>
    <rPh sb="3" eb="5">
      <t>ミキ</t>
    </rPh>
    <phoneticPr fontId="1"/>
  </si>
  <si>
    <t>豊後大野市大野町田中１１４５番地</t>
    <rPh sb="0" eb="2">
      <t>ブンゴ</t>
    </rPh>
    <rPh sb="2" eb="5">
      <t>オオノシ</t>
    </rPh>
    <rPh sb="5" eb="8">
      <t>オオノマチ</t>
    </rPh>
    <rPh sb="8" eb="10">
      <t>タナカ</t>
    </rPh>
    <rPh sb="14" eb="16">
      <t>バンチ</t>
    </rPh>
    <phoneticPr fontId="1"/>
  </si>
  <si>
    <t>三浦　幸男</t>
    <rPh sb="0" eb="2">
      <t>ミウラ</t>
    </rPh>
    <rPh sb="3" eb="5">
      <t>ユキオ</t>
    </rPh>
    <phoneticPr fontId="1"/>
  </si>
  <si>
    <t>ハーツインパクトジェイピー犬舎</t>
    <rPh sb="13" eb="15">
      <t>ケンシャ</t>
    </rPh>
    <phoneticPr fontId="1"/>
  </si>
  <si>
    <t>佐藤　一章</t>
    <rPh sb="0" eb="2">
      <t>サトウ</t>
    </rPh>
    <rPh sb="3" eb="5">
      <t>イッショウ</t>
    </rPh>
    <phoneticPr fontId="1"/>
  </si>
  <si>
    <t>大分県豊後大野市三重町秋葉２３６－３</t>
    <rPh sb="0" eb="3">
      <t>オオイタケン</t>
    </rPh>
    <rPh sb="3" eb="7">
      <t>ブンゴオオノ</t>
    </rPh>
    <rPh sb="7" eb="8">
      <t>シ</t>
    </rPh>
    <rPh sb="8" eb="11">
      <t>ミエマチ</t>
    </rPh>
    <rPh sb="11" eb="13">
      <t>アキバ</t>
    </rPh>
    <phoneticPr fontId="1"/>
  </si>
  <si>
    <t>紫雲秋葉荘</t>
    <rPh sb="0" eb="2">
      <t>シウン</t>
    </rPh>
    <rPh sb="2" eb="4">
      <t>アキバ</t>
    </rPh>
    <rPh sb="4" eb="5">
      <t>ソウ</t>
    </rPh>
    <phoneticPr fontId="1"/>
  </si>
  <si>
    <t>麻生裕子</t>
    <rPh sb="0" eb="2">
      <t>アソウ</t>
    </rPh>
    <rPh sb="2" eb="4">
      <t>ユウコ</t>
    </rPh>
    <phoneticPr fontId="1"/>
  </si>
  <si>
    <t>ドッグサロン　リリー</t>
    <phoneticPr fontId="1"/>
  </si>
  <si>
    <t>安藤　百恵</t>
    <rPh sb="0" eb="2">
      <t>アンドウ</t>
    </rPh>
    <rPh sb="3" eb="5">
      <t>モモエ</t>
    </rPh>
    <phoneticPr fontId="1"/>
  </si>
  <si>
    <t>大分県豊後大野市三重町秋葉１２３５番地１</t>
    <rPh sb="0" eb="3">
      <t>オオイタケン</t>
    </rPh>
    <rPh sb="3" eb="5">
      <t>ブンゴ</t>
    </rPh>
    <rPh sb="5" eb="8">
      <t>オオノシ</t>
    </rPh>
    <rPh sb="8" eb="11">
      <t>ミエマチ</t>
    </rPh>
    <rPh sb="11" eb="13">
      <t>アキバ</t>
    </rPh>
    <rPh sb="17" eb="19">
      <t>バンチ</t>
    </rPh>
    <phoneticPr fontId="1"/>
  </si>
  <si>
    <t>犬の美容室ヴォール</t>
    <rPh sb="0" eb="1">
      <t>イヌ</t>
    </rPh>
    <rPh sb="2" eb="5">
      <t>ビヨウシツ</t>
    </rPh>
    <phoneticPr fontId="1"/>
  </si>
  <si>
    <t>安藤百恵</t>
    <rPh sb="0" eb="2">
      <t>アンドウ</t>
    </rPh>
    <rPh sb="2" eb="4">
      <t>モモエ</t>
    </rPh>
    <phoneticPr fontId="1"/>
  </si>
  <si>
    <t>２～３</t>
    <phoneticPr fontId="1"/>
  </si>
  <si>
    <t>（株）レゾネイト　原田和信</t>
    <rPh sb="1" eb="2">
      <t>カブ</t>
    </rPh>
    <rPh sb="9" eb="11">
      <t>ハラダ</t>
    </rPh>
    <rPh sb="11" eb="13">
      <t>カズノブ</t>
    </rPh>
    <phoneticPr fontId="1"/>
  </si>
  <si>
    <t>久住高原コテージ</t>
    <rPh sb="0" eb="2">
      <t>クジュウ</t>
    </rPh>
    <rPh sb="2" eb="4">
      <t>コウゲン</t>
    </rPh>
    <phoneticPr fontId="1"/>
  </si>
  <si>
    <t>大分県竹田市久住町白丹７５７１－２３</t>
    <rPh sb="0" eb="3">
      <t>オオイタケン</t>
    </rPh>
    <rPh sb="3" eb="6">
      <t>タケタシ</t>
    </rPh>
    <rPh sb="6" eb="9">
      <t>クジュウマチ</t>
    </rPh>
    <rPh sb="9" eb="10">
      <t>シラ</t>
    </rPh>
    <rPh sb="10" eb="11">
      <t>ニ</t>
    </rPh>
    <phoneticPr fontId="1"/>
  </si>
  <si>
    <t>釣井貴弘</t>
    <rPh sb="0" eb="1">
      <t>ツ</t>
    </rPh>
    <rPh sb="1" eb="2">
      <t>イ</t>
    </rPh>
    <rPh sb="2" eb="4">
      <t>タカヒロ</t>
    </rPh>
    <phoneticPr fontId="1"/>
  </si>
  <si>
    <t>大分県竹田市久住町大字久住4,004番地56</t>
    <rPh sb="0" eb="3">
      <t>オオイタケン</t>
    </rPh>
    <rPh sb="3" eb="6">
      <t>タケタシ</t>
    </rPh>
    <rPh sb="6" eb="9">
      <t>クジュウマチ</t>
    </rPh>
    <rPh sb="9" eb="11">
      <t>オオアザ</t>
    </rPh>
    <rPh sb="11" eb="13">
      <t>クジュウ</t>
    </rPh>
    <rPh sb="18" eb="20">
      <t>バンチ</t>
    </rPh>
    <phoneticPr fontId="1"/>
  </si>
  <si>
    <t>株式会社くじゅう高原ガンジー牧場</t>
    <rPh sb="0" eb="2">
      <t>カブシキ</t>
    </rPh>
    <rPh sb="2" eb="4">
      <t>カイシャ</t>
    </rPh>
    <rPh sb="8" eb="10">
      <t>コウゲン</t>
    </rPh>
    <rPh sb="14" eb="16">
      <t>ボクジョウ</t>
    </rPh>
    <phoneticPr fontId="1"/>
  </si>
  <si>
    <t>豊後大野市三重町小坂1713番地－１</t>
    <rPh sb="0" eb="2">
      <t>ブンゴ</t>
    </rPh>
    <rPh sb="2" eb="5">
      <t>オオノシ</t>
    </rPh>
    <rPh sb="5" eb="8">
      <t>ミエマチ</t>
    </rPh>
    <rPh sb="8" eb="10">
      <t>オサカ</t>
    </rPh>
    <rPh sb="14" eb="16">
      <t>バンチ</t>
    </rPh>
    <phoneticPr fontId="1"/>
  </si>
  <si>
    <t>ドーベルマン６、柴犬３</t>
    <rPh sb="8" eb="10">
      <t>シバイヌ</t>
    </rPh>
    <phoneticPr fontId="1"/>
  </si>
  <si>
    <t>大分県豊後大野市三重町芦刈２２４－１０１</t>
  </si>
  <si>
    <t>イージーオギクボJP</t>
    <phoneticPr fontId="1"/>
  </si>
  <si>
    <t>わんこや</t>
    <phoneticPr fontId="1"/>
  </si>
  <si>
    <t>米田　祐源</t>
    <rPh sb="0" eb="2">
      <t>ヨネダ</t>
    </rPh>
    <rPh sb="3" eb="5">
      <t>ユウゲン</t>
    </rPh>
    <phoneticPr fontId="1"/>
  </si>
  <si>
    <t>鳥類（ハト）</t>
    <rPh sb="0" eb="2">
      <t>チョウルイ</t>
    </rPh>
    <phoneticPr fontId="1"/>
  </si>
  <si>
    <t>豊後大野市三重町赤嶺１６８５－１</t>
    <rPh sb="0" eb="5">
      <t>ブンゴオオノシ</t>
    </rPh>
    <rPh sb="5" eb="8">
      <t>ミエマチ</t>
    </rPh>
    <rPh sb="8" eb="10">
      <t>アカミネ</t>
    </rPh>
    <phoneticPr fontId="1"/>
  </si>
  <si>
    <t>ﾄｲﾌﾟｰﾄﾞﾙ</t>
    <phoneticPr fontId="1"/>
  </si>
  <si>
    <t>株式会社　コーワペッツコーポレーション
代表取締役　服部　章平</t>
    <rPh sb="0" eb="4">
      <t>カブシキガイシャ</t>
    </rPh>
    <rPh sb="20" eb="22">
      <t>ダイヒョウ</t>
    </rPh>
    <rPh sb="22" eb="25">
      <t>トリシマリヤク</t>
    </rPh>
    <rPh sb="26" eb="28">
      <t>ハットリ</t>
    </rPh>
    <rPh sb="29" eb="31">
      <t>ショウヘイ</t>
    </rPh>
    <phoneticPr fontId="1"/>
  </si>
  <si>
    <t>ワンワンビレッジ</t>
    <phoneticPr fontId="1"/>
  </si>
  <si>
    <t>大分県竹田市久住町久住４０４８－５</t>
    <rPh sb="0" eb="3">
      <t>オオイタケン</t>
    </rPh>
    <rPh sb="3" eb="6">
      <t>タケタシ</t>
    </rPh>
    <rPh sb="6" eb="9">
      <t>クジュウマチ</t>
    </rPh>
    <rPh sb="9" eb="11">
      <t>クジュウ</t>
    </rPh>
    <phoneticPr fontId="1"/>
  </si>
  <si>
    <t>宮本　寛</t>
    <rPh sb="0" eb="2">
      <t>ミヤモト</t>
    </rPh>
    <rPh sb="3" eb="4">
      <t>カン</t>
    </rPh>
    <phoneticPr fontId="1"/>
  </si>
  <si>
    <t>馬</t>
    <rPh sb="0" eb="1">
      <t>ウマ</t>
    </rPh>
    <phoneticPr fontId="1"/>
  </si>
  <si>
    <t>小野　一美</t>
  </si>
  <si>
    <t>優乃翼</t>
  </si>
  <si>
    <t>大分県豊後大野市朝地町鳥田1321-1</t>
  </si>
  <si>
    <t>鳥類（カワラバト）</t>
  </si>
  <si>
    <t>沓掛　寛司</t>
  </si>
  <si>
    <t>豊後直入荘</t>
  </si>
  <si>
    <t>柴犬</t>
  </si>
  <si>
    <t>橋迫　國富</t>
  </si>
  <si>
    <t>高伏荘</t>
  </si>
  <si>
    <t>大分県竹田市高伏1096番地</t>
  </si>
  <si>
    <t>久保淳一
久保ひろ子</t>
    <rPh sb="0" eb="2">
      <t>クボ</t>
    </rPh>
    <rPh sb="2" eb="4">
      <t>ジュンイチ</t>
    </rPh>
    <rPh sb="5" eb="7">
      <t>クボ</t>
    </rPh>
    <rPh sb="9" eb="10">
      <t>コ</t>
    </rPh>
    <phoneticPr fontId="1"/>
  </si>
  <si>
    <t>首藤　文作</t>
    <rPh sb="0" eb="2">
      <t>シュトウ</t>
    </rPh>
    <rPh sb="3" eb="5">
      <t>フミサク</t>
    </rPh>
    <phoneticPr fontId="1"/>
  </si>
  <si>
    <t>宿房　翡翠之庄</t>
    <rPh sb="0" eb="1">
      <t>ヤド</t>
    </rPh>
    <rPh sb="1" eb="2">
      <t>ボウ</t>
    </rPh>
    <rPh sb="3" eb="5">
      <t>ヒスイ</t>
    </rPh>
    <rPh sb="5" eb="6">
      <t>ノ</t>
    </rPh>
    <rPh sb="6" eb="7">
      <t>ショウ</t>
    </rPh>
    <phoneticPr fontId="1"/>
  </si>
  <si>
    <t>竹田市直入町大字長湯7443番地1</t>
    <rPh sb="0" eb="3">
      <t>タケタシ</t>
    </rPh>
    <rPh sb="3" eb="6">
      <t>ナオイリマチ</t>
    </rPh>
    <rPh sb="6" eb="8">
      <t>オオアザ</t>
    </rPh>
    <rPh sb="8" eb="10">
      <t>ナガユ</t>
    </rPh>
    <rPh sb="14" eb="16">
      <t>バンチ</t>
    </rPh>
    <phoneticPr fontId="1"/>
  </si>
  <si>
    <t>山羊、羊</t>
    <rPh sb="0" eb="2">
      <t>ヤギ</t>
    </rPh>
    <rPh sb="3" eb="4">
      <t>ヒツジ</t>
    </rPh>
    <phoneticPr fontId="1"/>
  </si>
  <si>
    <t>10・5</t>
    <phoneticPr fontId="1"/>
  </si>
  <si>
    <t>山羊、兎、ポニー、馬、アイガモ</t>
    <rPh sb="0" eb="2">
      <t>ヤギ</t>
    </rPh>
    <rPh sb="3" eb="4">
      <t>ウサギ</t>
    </rPh>
    <rPh sb="9" eb="10">
      <t>ウマ</t>
    </rPh>
    <phoneticPr fontId="1"/>
  </si>
  <si>
    <t>6・8・2・2・26</t>
    <phoneticPr fontId="1"/>
  </si>
  <si>
    <t>スネークロフト　米田</t>
    <rPh sb="8" eb="10">
      <t>コメダ</t>
    </rPh>
    <phoneticPr fontId="1"/>
  </si>
  <si>
    <t>豊後大野市三重町松尾3533</t>
    <rPh sb="0" eb="2">
      <t>ブンゴ</t>
    </rPh>
    <rPh sb="2" eb="5">
      <t>オオノシ</t>
    </rPh>
    <rPh sb="5" eb="8">
      <t>ミエマチ</t>
    </rPh>
    <rPh sb="8" eb="10">
      <t>マツオ</t>
    </rPh>
    <phoneticPr fontId="1"/>
  </si>
  <si>
    <t>ペッツランドヒロセ三重店</t>
    <rPh sb="9" eb="11">
      <t>ミエ</t>
    </rPh>
    <rPh sb="11" eb="12">
      <t>テン</t>
    </rPh>
    <phoneticPr fontId="1"/>
  </si>
  <si>
    <t>大分県豊後大野市三重町赤嶺1518</t>
    <rPh sb="0" eb="3">
      <t>オオイタケン</t>
    </rPh>
    <rPh sb="3" eb="8">
      <t>ブンゴオオノシ</t>
    </rPh>
    <rPh sb="8" eb="11">
      <t>ミエマチ</t>
    </rPh>
    <rPh sb="11" eb="13">
      <t>アカミネ</t>
    </rPh>
    <phoneticPr fontId="1"/>
  </si>
  <si>
    <t>犬、猫、小型哺乳類
鳥類、爬虫類</t>
    <rPh sb="0" eb="1">
      <t>イヌ</t>
    </rPh>
    <rPh sb="2" eb="3">
      <t>ネコ</t>
    </rPh>
    <rPh sb="4" eb="6">
      <t>コガタ</t>
    </rPh>
    <rPh sb="6" eb="9">
      <t>ホニュウルイ</t>
    </rPh>
    <rPh sb="10" eb="12">
      <t>チョウルイ</t>
    </rPh>
    <rPh sb="13" eb="16">
      <t>ハチュウルイ</t>
    </rPh>
    <phoneticPr fontId="1"/>
  </si>
  <si>
    <t>18、7、78
34、35</t>
    <phoneticPr fontId="1"/>
  </si>
  <si>
    <t>大分県竹田市久住町栢木6033-8</t>
    <rPh sb="6" eb="9">
      <t>クジュウマチ</t>
    </rPh>
    <rPh sb="9" eb="11">
      <t>カヤギ</t>
    </rPh>
    <phoneticPr fontId="1"/>
  </si>
  <si>
    <t>10、3、68
45、10</t>
    <phoneticPr fontId="1"/>
  </si>
  <si>
    <t>株式会社くじゅう高原ガンジー牧場
代表取締役　小野秀幸</t>
    <rPh sb="0" eb="2">
      <t>カブシキ</t>
    </rPh>
    <rPh sb="2" eb="4">
      <t>カイシャ</t>
    </rPh>
    <rPh sb="8" eb="10">
      <t>コウゲン</t>
    </rPh>
    <rPh sb="14" eb="16">
      <t>ボクジョウ</t>
    </rPh>
    <rPh sb="17" eb="19">
      <t>ダイヒョウ</t>
    </rPh>
    <rPh sb="19" eb="22">
      <t>トリシマリヤク</t>
    </rPh>
    <rPh sb="23" eb="25">
      <t>オノ</t>
    </rPh>
    <rPh sb="25" eb="27">
      <t>ヒデユキ</t>
    </rPh>
    <phoneticPr fontId="1"/>
  </si>
  <si>
    <t>レゾネイト乗馬牧場　
ココペリ　ウエスタンライディング</t>
    <rPh sb="5" eb="7">
      <t>ジョウバ</t>
    </rPh>
    <rPh sb="7" eb="9">
      <t>ボクジョウ</t>
    </rPh>
    <phoneticPr fontId="1"/>
  </si>
  <si>
    <t>犬、猫</t>
    <rPh sb="0" eb="1">
      <t>イヌ</t>
    </rPh>
    <rPh sb="2" eb="3">
      <t>ネコ</t>
    </rPh>
    <phoneticPr fontId="1"/>
  </si>
  <si>
    <t>10、3</t>
    <phoneticPr fontId="1"/>
  </si>
  <si>
    <t>利根　菜穂美</t>
    <rPh sb="0" eb="2">
      <t>トネ</t>
    </rPh>
    <rPh sb="3" eb="6">
      <t>ナホミ</t>
    </rPh>
    <phoneticPr fontId="1"/>
  </si>
  <si>
    <t>菜畑インコ</t>
    <rPh sb="0" eb="2">
      <t>ナバタケ</t>
    </rPh>
    <phoneticPr fontId="1"/>
  </si>
  <si>
    <t>大分県豊後大野市犬飼町山内870-3</t>
    <rPh sb="0" eb="3">
      <t>オオイタケン</t>
    </rPh>
    <rPh sb="3" eb="8">
      <t>ブンゴオオノシ</t>
    </rPh>
    <rPh sb="8" eb="11">
      <t>イヌカイマチ</t>
    </rPh>
    <rPh sb="11" eb="13">
      <t>ヤマウチ</t>
    </rPh>
    <phoneticPr fontId="1"/>
  </si>
  <si>
    <t>ウサギ、鳥類</t>
    <rPh sb="4" eb="6">
      <t>チョウルイ</t>
    </rPh>
    <phoneticPr fontId="1"/>
  </si>
  <si>
    <t>3、20</t>
    <phoneticPr fontId="1"/>
  </si>
  <si>
    <t>高森　美有</t>
    <rPh sb="0" eb="2">
      <t>タカモリ</t>
    </rPh>
    <rPh sb="3" eb="4">
      <t>ビ</t>
    </rPh>
    <rPh sb="4" eb="5">
      <t>アリ</t>
    </rPh>
    <phoneticPr fontId="8"/>
  </si>
  <si>
    <t>草刈裕子</t>
    <rPh sb="0" eb="2">
      <t>クサカリ</t>
    </rPh>
    <rPh sb="2" eb="4">
      <t>ユウコ</t>
    </rPh>
    <phoneticPr fontId="8"/>
  </si>
  <si>
    <t>甲斐　雅美</t>
    <rPh sb="0" eb="2">
      <t>カイ</t>
    </rPh>
    <rPh sb="3" eb="5">
      <t>マサミ</t>
    </rPh>
    <phoneticPr fontId="8"/>
  </si>
  <si>
    <t>ペットサロン＆シッター　Lei</t>
    <phoneticPr fontId="8"/>
  </si>
  <si>
    <t>大分県豊後大野市三重町小坂3969番地134</t>
    <rPh sb="0" eb="3">
      <t>オオイタケン</t>
    </rPh>
    <rPh sb="3" eb="8">
      <t>ブンゴオオノシ</t>
    </rPh>
    <rPh sb="8" eb="11">
      <t>ミエマチ</t>
    </rPh>
    <rPh sb="11" eb="13">
      <t>オサカ</t>
    </rPh>
    <rPh sb="17" eb="19">
      <t>バンチ</t>
    </rPh>
    <phoneticPr fontId="8"/>
  </si>
  <si>
    <t>犬、猫、ハムスター、ウサギ</t>
    <rPh sb="0" eb="1">
      <t>イヌ</t>
    </rPh>
    <rPh sb="2" eb="3">
      <t>ネコ</t>
    </rPh>
    <phoneticPr fontId="8"/>
  </si>
  <si>
    <t>生野 晃司</t>
    <rPh sb="0" eb="1">
      <t>イ</t>
    </rPh>
    <rPh sb="1" eb="2">
      <t>ノ</t>
    </rPh>
    <rPh sb="3" eb="4">
      <t>アキラ</t>
    </rPh>
    <rPh sb="4" eb="5">
      <t>ツカサ</t>
    </rPh>
    <phoneticPr fontId="1"/>
  </si>
  <si>
    <t>株式会社YURERU　　     　               代表取締役  小笠原順子</t>
    <rPh sb="0" eb="2">
      <t>カブシキ</t>
    </rPh>
    <rPh sb="2" eb="4">
      <t>カイシャ</t>
    </rPh>
    <rPh sb="33" eb="35">
      <t>ダイヒョウ</t>
    </rPh>
    <rPh sb="35" eb="37">
      <t>トリシマ</t>
    </rPh>
    <rPh sb="37" eb="38">
      <t>ヤク</t>
    </rPh>
    <rPh sb="40" eb="43">
      <t>オガサワラ</t>
    </rPh>
    <rPh sb="43" eb="45">
      <t>ジュンコ</t>
    </rPh>
    <phoneticPr fontId="1"/>
  </si>
  <si>
    <t>株式会社YURERU</t>
    <rPh sb="0" eb="2">
      <t>カブシキ</t>
    </rPh>
    <rPh sb="2" eb="4">
      <t>カイシャ</t>
    </rPh>
    <phoneticPr fontId="1"/>
  </si>
  <si>
    <t>大分県竹田市平田3222，3228番地</t>
    <rPh sb="0" eb="3">
      <t>オオイタケン</t>
    </rPh>
    <rPh sb="3" eb="6">
      <t>タケタシ</t>
    </rPh>
    <rPh sb="6" eb="8">
      <t>ヒラタ</t>
    </rPh>
    <rPh sb="17" eb="19">
      <t>バンチ</t>
    </rPh>
    <phoneticPr fontId="1"/>
  </si>
  <si>
    <r>
      <rPr>
        <sz val="9"/>
        <color theme="1"/>
        <rFont val="ＭＳ Ｐゴシック"/>
        <family val="3"/>
        <charset val="128"/>
      </rPr>
      <t>高野</t>
    </r>
    <r>
      <rPr>
        <sz val="9"/>
        <rFont val="ＭＳ Ｐゴシック"/>
        <family val="3"/>
        <charset val="128"/>
      </rPr>
      <t>　眞弓</t>
    </r>
    <rPh sb="0" eb="2">
      <t>タカノ</t>
    </rPh>
    <rPh sb="3" eb="5">
      <t>マユミ</t>
    </rPh>
    <phoneticPr fontId="1"/>
  </si>
  <si>
    <t>馬場　佳隆</t>
    <rPh sb="0" eb="2">
      <t>ババ</t>
    </rPh>
    <rPh sb="3" eb="4">
      <t>カ</t>
    </rPh>
    <rPh sb="4" eb="5">
      <t>リュウ</t>
    </rPh>
    <phoneticPr fontId="8"/>
  </si>
  <si>
    <t>ペッツランド竹田店</t>
    <rPh sb="6" eb="8">
      <t>タケタ</t>
    </rPh>
    <rPh sb="8" eb="9">
      <t>テン</t>
    </rPh>
    <phoneticPr fontId="1"/>
  </si>
  <si>
    <t>大分県竹田市大字君ヶ園406番地1</t>
    <rPh sb="0" eb="3">
      <t>オオイタケン</t>
    </rPh>
    <rPh sb="3" eb="6">
      <t>タケタシ</t>
    </rPh>
    <rPh sb="6" eb="8">
      <t>オオアザ</t>
    </rPh>
    <rPh sb="8" eb="9">
      <t>キミ</t>
    </rPh>
    <rPh sb="10" eb="11">
      <t>ソノ</t>
    </rPh>
    <rPh sb="14" eb="16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</si>
</sst>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176" fontId="3" fillId="0" borderId="5" xfId="0" applyNumberFormat="1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3" xfId="0" applyFont="1" applyFill="1" applyBorder="1">
      <alignment vertical="center"/>
    </xf>
    <xf numFmtId="0" fontId="5" fillId="0" borderId="0" xfId="0" applyFont="1">
      <alignment vertical="center"/>
    </xf>
    <xf numFmtId="0" fontId="3" fillId="0" borderId="20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vertical="center" shrinkToFit="1"/>
    </xf>
    <xf numFmtId="0" fontId="6" fillId="0" borderId="5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3" xfId="0" applyFont="1" applyFill="1" applyBorder="1">
      <alignment vertical="center"/>
    </xf>
    <xf numFmtId="176" fontId="6" fillId="0" borderId="4" xfId="0" applyNumberFormat="1" applyFont="1" applyFill="1" applyBorder="1" applyAlignment="1">
      <alignment vertical="center"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 shrinkToFit="1"/>
    </xf>
    <xf numFmtId="176" fontId="6" fillId="0" borderId="5" xfId="0" applyNumberFormat="1" applyFont="1" applyFill="1" applyBorder="1" applyAlignment="1">
      <alignment horizontal="left" vertical="center" shrinkToFit="1"/>
    </xf>
    <xf numFmtId="58" fontId="6" fillId="0" borderId="5" xfId="0" applyNumberFormat="1" applyFont="1" applyFill="1" applyBorder="1" applyAlignment="1">
      <alignment horizontal="left" vertical="center"/>
    </xf>
    <xf numFmtId="0" fontId="3" fillId="0" borderId="3" xfId="0" applyFont="1" applyBorder="1">
      <alignment vertical="center"/>
    </xf>
    <xf numFmtId="176" fontId="3" fillId="0" borderId="4" xfId="0" applyNumberFormat="1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5" xfId="0" applyFont="1" applyBorder="1">
      <alignment vertical="center"/>
    </xf>
    <xf numFmtId="0" fontId="6" fillId="0" borderId="21" xfId="0" applyFont="1" applyFill="1" applyBorder="1">
      <alignment vertical="center"/>
    </xf>
    <xf numFmtId="176" fontId="6" fillId="0" borderId="19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176" fontId="6" fillId="0" borderId="15" xfId="0" applyNumberFormat="1" applyFont="1" applyFill="1" applyBorder="1" applyAlignment="1">
      <alignment vertical="center" shrinkToFit="1"/>
    </xf>
    <xf numFmtId="58" fontId="6" fillId="0" borderId="15" xfId="0" applyNumberFormat="1" applyFont="1" applyFill="1" applyBorder="1" applyAlignment="1">
      <alignment horizontal="left" vertical="center"/>
    </xf>
    <xf numFmtId="0" fontId="6" fillId="0" borderId="17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22" xfId="0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vertical="center" wrapText="1"/>
    </xf>
    <xf numFmtId="0" fontId="6" fillId="0" borderId="13" xfId="0" applyFont="1" applyFill="1" applyBorder="1">
      <alignment vertical="center"/>
    </xf>
    <xf numFmtId="176" fontId="6" fillId="0" borderId="14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6" fillId="0" borderId="19" xfId="0" applyFont="1" applyBorder="1">
      <alignment vertical="center"/>
    </xf>
    <xf numFmtId="0" fontId="3" fillId="0" borderId="13" xfId="0" applyFont="1" applyFill="1" applyBorder="1">
      <alignment vertical="center"/>
    </xf>
    <xf numFmtId="176" fontId="3" fillId="0" borderId="14" xfId="0" applyNumberFormat="1" applyFont="1" applyFill="1" applyBorder="1" applyAlignment="1">
      <alignment vertical="center" shrinkToFit="1"/>
    </xf>
    <xf numFmtId="0" fontId="3" fillId="0" borderId="14" xfId="0" applyFont="1" applyFill="1" applyBorder="1">
      <alignment vertical="center"/>
    </xf>
    <xf numFmtId="0" fontId="3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6" fillId="0" borderId="5" xfId="0" applyFont="1" applyBorder="1">
      <alignment vertical="center"/>
    </xf>
    <xf numFmtId="176" fontId="6" fillId="0" borderId="5" xfId="0" applyNumberFormat="1" applyFont="1" applyBorder="1" applyAlignment="1">
      <alignment horizontal="center" vertical="center" shrinkToFit="1"/>
    </xf>
    <xf numFmtId="176" fontId="6" fillId="3" borderId="5" xfId="0" applyNumberFormat="1" applyFont="1" applyFill="1" applyBorder="1" applyAlignment="1">
      <alignment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 justifyLastLine="1"/>
    </xf>
    <xf numFmtId="0" fontId="0" fillId="0" borderId="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K191"/>
  <sheetViews>
    <sheetView showZeros="0" topLeftCell="A6" zoomScale="86" zoomScaleNormal="86" zoomScaleSheetLayoutView="100" workbookViewId="0">
      <selection activeCell="C13" sqref="C13:G13"/>
    </sheetView>
  </sheetViews>
  <sheetFormatPr defaultRowHeight="13.5" x14ac:dyDescent="0.15"/>
  <cols>
    <col min="1" max="1" width="8.75" customWidth="1"/>
    <col min="2" max="2" width="15.375" bestFit="1" customWidth="1"/>
    <col min="3" max="3" width="13.875" customWidth="1"/>
    <col min="4" max="4" width="13.5" customWidth="1"/>
    <col min="5" max="5" width="28.5" customWidth="1"/>
    <col min="6" max="6" width="22.125" customWidth="1"/>
    <col min="7" max="7" width="28.75" customWidth="1"/>
    <col min="8" max="8" width="18.625" bestFit="1" customWidth="1"/>
    <col min="9" max="9" width="16.25" customWidth="1"/>
  </cols>
  <sheetData>
    <row r="1" spans="1:11" ht="18.75" customHeight="1" x14ac:dyDescent="0.15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</row>
    <row r="2" spans="1:11" ht="14.25" customHeight="1" thickBot="1" x14ac:dyDescent="0.2">
      <c r="I2" s="85"/>
      <c r="J2" s="85"/>
    </row>
    <row r="3" spans="1:11" s="1" customFormat="1" ht="27" customHeight="1" x14ac:dyDescent="0.15">
      <c r="A3" s="86" t="s">
        <v>0</v>
      </c>
      <c r="B3" s="81" t="s">
        <v>7</v>
      </c>
      <c r="C3" s="81" t="s">
        <v>8</v>
      </c>
      <c r="D3" s="81" t="s">
        <v>9</v>
      </c>
      <c r="E3" s="24" t="s">
        <v>3</v>
      </c>
      <c r="F3" s="89" t="s">
        <v>1</v>
      </c>
      <c r="G3" s="89"/>
      <c r="H3" s="81" t="s">
        <v>2</v>
      </c>
      <c r="I3" s="81" t="s">
        <v>13</v>
      </c>
      <c r="J3" s="83"/>
    </row>
    <row r="4" spans="1:11" s="1" customFormat="1" ht="51" customHeight="1" thickBot="1" x14ac:dyDescent="0.2">
      <c r="A4" s="87"/>
      <c r="B4" s="88"/>
      <c r="C4" s="88"/>
      <c r="D4" s="88"/>
      <c r="E4" s="25" t="s">
        <v>12</v>
      </c>
      <c r="F4" s="26" t="s">
        <v>4</v>
      </c>
      <c r="G4" s="26" t="s">
        <v>5</v>
      </c>
      <c r="H4" s="82"/>
      <c r="I4" s="25" t="s">
        <v>11</v>
      </c>
      <c r="J4" s="2" t="s">
        <v>6</v>
      </c>
    </row>
    <row r="5" spans="1:11" s="7" customFormat="1" ht="33.75" customHeight="1" thickTop="1" x14ac:dyDescent="0.15">
      <c r="A5" s="8">
        <v>180002</v>
      </c>
      <c r="B5" s="78">
        <v>44783</v>
      </c>
      <c r="C5" s="78"/>
      <c r="D5" s="77">
        <v>46608</v>
      </c>
      <c r="E5" s="16" t="s">
        <v>26</v>
      </c>
      <c r="F5" s="16" t="s">
        <v>28</v>
      </c>
      <c r="G5" s="17" t="s">
        <v>27</v>
      </c>
      <c r="H5" s="16" t="s">
        <v>26</v>
      </c>
      <c r="I5" s="16" t="s">
        <v>29</v>
      </c>
      <c r="J5" s="21">
        <v>40</v>
      </c>
      <c r="K5" s="54"/>
    </row>
    <row r="6" spans="1:11" s="7" customFormat="1" ht="33.75" customHeight="1" x14ac:dyDescent="0.15">
      <c r="A6" s="8">
        <v>180003</v>
      </c>
      <c r="B6" s="78">
        <v>39302</v>
      </c>
      <c r="C6" s="79">
        <v>44781</v>
      </c>
      <c r="D6" s="77">
        <v>46606</v>
      </c>
      <c r="E6" s="16" t="s">
        <v>30</v>
      </c>
      <c r="F6" s="16" t="s">
        <v>56</v>
      </c>
      <c r="G6" s="17" t="s">
        <v>31</v>
      </c>
      <c r="H6" s="16" t="s">
        <v>77</v>
      </c>
      <c r="I6" s="16" t="s">
        <v>32</v>
      </c>
      <c r="J6" s="21">
        <v>6</v>
      </c>
    </row>
    <row r="7" spans="1:11" s="1" customFormat="1" ht="33.75" customHeight="1" x14ac:dyDescent="0.15">
      <c r="A7" s="3">
        <v>130004</v>
      </c>
      <c r="B7" s="27">
        <v>39161</v>
      </c>
      <c r="C7" s="4">
        <v>44640</v>
      </c>
      <c r="D7" s="4">
        <f t="shared" ref="D7:D9" si="0">IF(B7="","",IF(C7="",DATE(YEAR(B7)+5,MONTH(B7),DAY(B7)-1),DATE(YEAR(C7)+5,MONTH(C7),DAY(C7)-1)))</f>
        <v>46465</v>
      </c>
      <c r="E7" s="18" t="s">
        <v>33</v>
      </c>
      <c r="F7" s="18" t="s">
        <v>63</v>
      </c>
      <c r="G7" s="18" t="s">
        <v>34</v>
      </c>
      <c r="H7" s="18" t="s">
        <v>33</v>
      </c>
      <c r="I7" s="18" t="s">
        <v>61</v>
      </c>
      <c r="J7" s="22">
        <v>60</v>
      </c>
    </row>
    <row r="8" spans="1:11" s="1" customFormat="1" ht="33.75" customHeight="1" x14ac:dyDescent="0.15">
      <c r="A8" s="3">
        <v>130005</v>
      </c>
      <c r="B8" s="27">
        <v>44652</v>
      </c>
      <c r="C8" s="4"/>
      <c r="D8" s="4">
        <v>46477</v>
      </c>
      <c r="E8" s="18" t="s">
        <v>112</v>
      </c>
      <c r="F8" s="18" t="s">
        <v>57</v>
      </c>
      <c r="G8" s="18" t="s">
        <v>86</v>
      </c>
      <c r="H8" s="18" t="s">
        <v>112</v>
      </c>
      <c r="I8" s="18" t="s">
        <v>32</v>
      </c>
      <c r="J8" s="22">
        <v>42</v>
      </c>
    </row>
    <row r="9" spans="1:11" s="1" customFormat="1" ht="33.75" customHeight="1" x14ac:dyDescent="0.15">
      <c r="A9" s="3">
        <v>130006</v>
      </c>
      <c r="B9" s="27">
        <v>39224</v>
      </c>
      <c r="C9" s="4">
        <v>44703</v>
      </c>
      <c r="D9" s="4">
        <f t="shared" si="0"/>
        <v>46528</v>
      </c>
      <c r="E9" s="18" t="s">
        <v>35</v>
      </c>
      <c r="F9" s="18" t="s">
        <v>36</v>
      </c>
      <c r="G9" s="18" t="s">
        <v>53</v>
      </c>
      <c r="H9" s="18" t="s">
        <v>35</v>
      </c>
      <c r="I9" s="18" t="s">
        <v>54</v>
      </c>
      <c r="J9" s="22">
        <v>9</v>
      </c>
    </row>
    <row r="10" spans="1:11" s="1" customFormat="1" ht="33.75" customHeight="1" x14ac:dyDescent="0.15">
      <c r="A10" s="3">
        <v>130007</v>
      </c>
      <c r="B10" s="27">
        <v>40172</v>
      </c>
      <c r="C10" s="11">
        <v>43824</v>
      </c>
      <c r="D10" s="11">
        <f>IF(B10="","",IF(C10="",DATE(YEAR(B10)+5,MONTH(B10),DAY(B10)-1),DATE(YEAR(C10)+5,MONTH(C10),DAY(C10)-1)))</f>
        <v>45650</v>
      </c>
      <c r="E10" s="19" t="s">
        <v>37</v>
      </c>
      <c r="F10" s="19" t="s">
        <v>39</v>
      </c>
      <c r="G10" s="19" t="s">
        <v>38</v>
      </c>
      <c r="H10" s="19" t="s">
        <v>37</v>
      </c>
      <c r="I10" s="19" t="s">
        <v>32</v>
      </c>
      <c r="J10" s="20">
        <v>10</v>
      </c>
    </row>
    <row r="11" spans="1:11" s="1" customFormat="1" ht="33.75" customHeight="1" x14ac:dyDescent="0.15">
      <c r="A11" s="13">
        <v>130009</v>
      </c>
      <c r="B11" s="28">
        <v>43741</v>
      </c>
      <c r="C11" s="12"/>
      <c r="D11" s="11">
        <f>IF(B11="","",IF(C11="",DATE(YEAR(B11)+5,MONTH(B11),DAY(B11)-1),DATE(YEAR(C11)+5,MONTH(C11),DAY(C11)-1)))</f>
        <v>45567</v>
      </c>
      <c r="E11" s="19" t="s">
        <v>67</v>
      </c>
      <c r="F11" s="19" t="s">
        <v>68</v>
      </c>
      <c r="G11" s="19" t="s">
        <v>69</v>
      </c>
      <c r="H11" s="19" t="s">
        <v>67</v>
      </c>
      <c r="I11" s="19" t="s">
        <v>70</v>
      </c>
      <c r="J11" s="20">
        <v>200</v>
      </c>
      <c r="K11" s="55"/>
    </row>
    <row r="12" spans="1:11" s="1" customFormat="1" ht="33.75" customHeight="1" x14ac:dyDescent="0.15">
      <c r="A12" s="3">
        <v>130010</v>
      </c>
      <c r="B12" s="27">
        <v>41978</v>
      </c>
      <c r="C12" s="11">
        <v>43804</v>
      </c>
      <c r="D12" s="11">
        <f t="shared" ref="D12" si="1">IF(B12="","",IF(C12="",DATE(YEAR(B12)+5,MONTH(B12),DAY(B12)-1),DATE(YEAR(C12)+5,MONTH(C12),DAY(C12)-1)))</f>
        <v>45630</v>
      </c>
      <c r="E12" s="19" t="s">
        <v>58</v>
      </c>
      <c r="F12" s="19" t="s">
        <v>85</v>
      </c>
      <c r="G12" s="19" t="s">
        <v>60</v>
      </c>
      <c r="H12" s="19" t="s">
        <v>58</v>
      </c>
      <c r="I12" s="19" t="s">
        <v>59</v>
      </c>
      <c r="J12" s="20">
        <v>700</v>
      </c>
    </row>
    <row r="13" spans="1:11" s="1" customFormat="1" ht="33.75" customHeight="1" x14ac:dyDescent="0.15">
      <c r="A13" s="3">
        <v>130011</v>
      </c>
      <c r="B13" s="80">
        <v>43409</v>
      </c>
      <c r="C13" s="76">
        <v>45235</v>
      </c>
      <c r="D13" s="79">
        <v>47061</v>
      </c>
      <c r="E13" s="95" t="s">
        <v>62</v>
      </c>
      <c r="F13" s="94" t="s">
        <v>114</v>
      </c>
      <c r="G13" s="94" t="s">
        <v>115</v>
      </c>
      <c r="H13" s="75" t="s">
        <v>103</v>
      </c>
      <c r="I13" s="40" t="s">
        <v>89</v>
      </c>
      <c r="J13" s="39" t="s">
        <v>92</v>
      </c>
    </row>
    <row r="14" spans="1:11" s="1" customFormat="1" ht="33.75" customHeight="1" x14ac:dyDescent="0.15">
      <c r="A14" s="13">
        <v>130014</v>
      </c>
      <c r="B14" s="29">
        <v>43742</v>
      </c>
      <c r="C14" s="12"/>
      <c r="D14" s="11">
        <f t="shared" ref="D14:D15" si="2">IF(B14="","",IF(C14="",DATE(YEAR(B14)+5,MONTH(B14),DAY(B14)-1),DATE(YEAR(C14)+5,MONTH(C14),DAY(C14)-1)))</f>
        <v>45568</v>
      </c>
      <c r="E14" s="19" t="s">
        <v>74</v>
      </c>
      <c r="F14" s="19" t="s">
        <v>75</v>
      </c>
      <c r="G14" s="19" t="s">
        <v>76</v>
      </c>
      <c r="H14" s="19" t="s">
        <v>74</v>
      </c>
      <c r="I14" s="19" t="s">
        <v>73</v>
      </c>
      <c r="J14" s="20">
        <v>10</v>
      </c>
    </row>
    <row r="15" spans="1:11" s="9" customFormat="1" ht="33.75" customHeight="1" x14ac:dyDescent="0.15">
      <c r="A15" s="30">
        <v>130015</v>
      </c>
      <c r="B15" s="31">
        <v>44517</v>
      </c>
      <c r="C15" s="32"/>
      <c r="D15" s="32">
        <f t="shared" si="2"/>
        <v>46342</v>
      </c>
      <c r="E15" s="33" t="s">
        <v>62</v>
      </c>
      <c r="F15" s="33" t="s">
        <v>87</v>
      </c>
      <c r="G15" s="35" t="s">
        <v>88</v>
      </c>
      <c r="H15" s="75" t="s">
        <v>102</v>
      </c>
      <c r="I15" s="40" t="s">
        <v>89</v>
      </c>
      <c r="J15" s="42" t="s">
        <v>90</v>
      </c>
    </row>
    <row r="16" spans="1:11" s="9" customFormat="1" ht="33.75" customHeight="1" x14ac:dyDescent="0.15">
      <c r="A16" s="13">
        <v>130016</v>
      </c>
      <c r="B16" s="29">
        <v>44524</v>
      </c>
      <c r="C16" s="12"/>
      <c r="D16" s="11">
        <f>IF(B16="","",IF(C16="",DATE(YEAR(B16)+5,MONTH(B16),DAY(B16)-1),DATE(YEAR(C16)+5,MONTH(C16),DAY(C16)-1)))</f>
        <v>46349</v>
      </c>
      <c r="E16" s="38" t="s">
        <v>71</v>
      </c>
      <c r="F16" s="19" t="s">
        <v>72</v>
      </c>
      <c r="G16" s="19" t="s">
        <v>91</v>
      </c>
      <c r="H16" s="19" t="s">
        <v>71</v>
      </c>
      <c r="I16" s="19" t="s">
        <v>73</v>
      </c>
      <c r="J16" s="20">
        <v>20</v>
      </c>
    </row>
    <row r="17" spans="1:10" s="9" customFormat="1" ht="33.75" customHeight="1" thickBot="1" x14ac:dyDescent="0.2">
      <c r="A17" s="45">
        <v>130017</v>
      </c>
      <c r="B17" s="44">
        <v>44662</v>
      </c>
      <c r="C17" s="46"/>
      <c r="D17" s="43">
        <f>IF(B17="","",IF(C17="",DATE(YEAR(B17)+5,MONTH(B17),DAY(B17)-1),DATE(YEAR(C17)+5,MONTH(C17),DAY(C17)-1)))</f>
        <v>46487</v>
      </c>
      <c r="E17" s="41" t="s">
        <v>97</v>
      </c>
      <c r="F17" s="46" t="s">
        <v>98</v>
      </c>
      <c r="G17" s="47" t="s">
        <v>99</v>
      </c>
      <c r="H17" s="47" t="s">
        <v>97</v>
      </c>
      <c r="I17" s="46" t="s">
        <v>100</v>
      </c>
      <c r="J17" s="48" t="s">
        <v>101</v>
      </c>
    </row>
    <row r="18" spans="1:10" s="1" customFormat="1" ht="30" customHeight="1" x14ac:dyDescent="0.15"/>
    <row r="19" spans="1:10" s="1" customFormat="1" ht="30" customHeight="1" x14ac:dyDescent="0.15"/>
    <row r="20" spans="1:10" s="1" customFormat="1" ht="30" customHeight="1" x14ac:dyDescent="0.15"/>
    <row r="21" spans="1:10" s="1" customFormat="1" ht="30" customHeight="1" x14ac:dyDescent="0.15"/>
    <row r="22" spans="1:10" ht="30" customHeight="1" x14ac:dyDescent="0.15">
      <c r="A22" s="1"/>
      <c r="B22" s="1"/>
      <c r="C22" s="1"/>
      <c r="D22" s="1"/>
      <c r="F22" s="1"/>
      <c r="G22" s="1"/>
      <c r="H22" s="1"/>
      <c r="I22" s="1"/>
      <c r="J22" s="1"/>
    </row>
    <row r="23" spans="1:10" ht="30" customHeight="1" x14ac:dyDescent="0.15"/>
    <row r="24" spans="1:10" ht="30" customHeight="1" x14ac:dyDescent="0.15"/>
    <row r="25" spans="1:10" ht="30" customHeight="1" x14ac:dyDescent="0.15">
      <c r="F25" s="34"/>
    </row>
    <row r="26" spans="1:10" ht="30" customHeight="1" x14ac:dyDescent="0.15"/>
    <row r="27" spans="1:10" ht="30" customHeight="1" x14ac:dyDescent="0.15"/>
    <row r="28" spans="1:10" ht="30" customHeight="1" x14ac:dyDescent="0.15"/>
    <row r="29" spans="1:10" ht="30" customHeight="1" x14ac:dyDescent="0.15"/>
    <row r="30" spans="1:10" ht="30" customHeight="1" x14ac:dyDescent="0.15"/>
    <row r="31" spans="1:10" ht="30" customHeight="1" x14ac:dyDescent="0.15"/>
    <row r="32" spans="1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</sheetData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honeticPr fontId="1"/>
  <pageMargins left="0.75" right="0.45" top="0.56000000000000005" bottom="0.56000000000000005" header="0.51200000000000001" footer="0.51200000000000001"/>
  <pageSetup paperSize="9" scale="78" orientation="landscape" errors="blank" horizontalDpi="300" verticalDpi="30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J194"/>
  <sheetViews>
    <sheetView showZeros="0" view="pageBreakPreview" zoomScale="78" zoomScaleNormal="100" zoomScaleSheetLayoutView="78" workbookViewId="0">
      <selection activeCell="H13" sqref="H13"/>
    </sheetView>
  </sheetViews>
  <sheetFormatPr defaultRowHeight="13.5" x14ac:dyDescent="0.15"/>
  <cols>
    <col min="1" max="1" width="8.75" customWidth="1"/>
    <col min="2" max="2" width="10.375" customWidth="1"/>
    <col min="3" max="4" width="10.25" customWidth="1"/>
    <col min="5" max="5" width="29.125" customWidth="1"/>
    <col min="6" max="6" width="20.75" customWidth="1"/>
    <col min="7" max="7" width="28.375" customWidth="1"/>
    <col min="8" max="8" width="20.375" customWidth="1"/>
    <col min="9" max="9" width="20.875" customWidth="1"/>
    <col min="10" max="10" width="10.625" customWidth="1"/>
  </cols>
  <sheetData>
    <row r="1" spans="1:10" ht="18.75" customHeight="1" x14ac:dyDescent="0.15">
      <c r="A1" s="84" t="s">
        <v>24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4.25" customHeight="1" thickBot="1" x14ac:dyDescent="0.2">
      <c r="I2" s="90"/>
      <c r="J2" s="90"/>
    </row>
    <row r="3" spans="1:10" s="1" customFormat="1" ht="27" customHeight="1" x14ac:dyDescent="0.15">
      <c r="A3" s="86" t="s">
        <v>0</v>
      </c>
      <c r="B3" s="81" t="s">
        <v>7</v>
      </c>
      <c r="C3" s="81" t="s">
        <v>8</v>
      </c>
      <c r="D3" s="81" t="s">
        <v>9</v>
      </c>
      <c r="E3" s="49" t="s">
        <v>3</v>
      </c>
      <c r="F3" s="89" t="s">
        <v>1</v>
      </c>
      <c r="G3" s="89"/>
      <c r="H3" s="81" t="s">
        <v>2</v>
      </c>
      <c r="I3" s="81" t="s">
        <v>10</v>
      </c>
      <c r="J3" s="83"/>
    </row>
    <row r="4" spans="1:10" s="1" customFormat="1" ht="51" customHeight="1" thickBot="1" x14ac:dyDescent="0.2">
      <c r="A4" s="87"/>
      <c r="B4" s="88"/>
      <c r="C4" s="88"/>
      <c r="D4" s="88"/>
      <c r="E4" s="50" t="s">
        <v>20</v>
      </c>
      <c r="F4" s="51" t="s">
        <v>4</v>
      </c>
      <c r="G4" s="51" t="s">
        <v>5</v>
      </c>
      <c r="H4" s="82"/>
      <c r="I4" s="50" t="s">
        <v>21</v>
      </c>
      <c r="J4" s="2" t="s">
        <v>6</v>
      </c>
    </row>
    <row r="5" spans="1:10" s="1" customFormat="1" ht="30" customHeight="1" thickTop="1" x14ac:dyDescent="0.15">
      <c r="A5" s="14">
        <v>330002</v>
      </c>
      <c r="B5" s="11">
        <v>40399</v>
      </c>
      <c r="C5" s="11">
        <v>44052</v>
      </c>
      <c r="D5" s="15">
        <f t="shared" ref="D5" si="0">IF(B5="","",IF(C5="",DATE(YEAR(B5)+5,MONTH(B5),DAY(B5)-1),DATE(YEAR(C5)+5,MONTH(C5),DAY(C5)-1)))</f>
        <v>45877</v>
      </c>
      <c r="E5" s="19" t="s">
        <v>42</v>
      </c>
      <c r="F5" s="19" t="s">
        <v>44</v>
      </c>
      <c r="G5" s="23" t="s">
        <v>43</v>
      </c>
      <c r="H5" s="19" t="s">
        <v>45</v>
      </c>
      <c r="I5" s="19" t="s">
        <v>32</v>
      </c>
      <c r="J5" s="20" t="s">
        <v>46</v>
      </c>
    </row>
    <row r="6" spans="1:10" s="6" customFormat="1" ht="30" customHeight="1" x14ac:dyDescent="0.15">
      <c r="A6" s="14">
        <v>330003</v>
      </c>
      <c r="B6" s="11">
        <v>43063</v>
      </c>
      <c r="C6" s="76">
        <v>44894</v>
      </c>
      <c r="D6" s="77">
        <v>46719</v>
      </c>
      <c r="E6" s="19" t="s">
        <v>47</v>
      </c>
      <c r="F6" s="19" t="s">
        <v>48</v>
      </c>
      <c r="G6" s="19" t="s">
        <v>49</v>
      </c>
      <c r="H6" s="19" t="s">
        <v>50</v>
      </c>
      <c r="I6" s="19" t="s">
        <v>32</v>
      </c>
      <c r="J6" s="20">
        <v>8</v>
      </c>
    </row>
    <row r="7" spans="1:10" s="1" customFormat="1" ht="30" customHeight="1" x14ac:dyDescent="0.15">
      <c r="A7" s="13">
        <v>330005</v>
      </c>
      <c r="B7" s="11">
        <v>41453</v>
      </c>
      <c r="C7" s="76">
        <v>45105</v>
      </c>
      <c r="D7" s="77">
        <v>46931</v>
      </c>
      <c r="E7" s="19" t="s">
        <v>40</v>
      </c>
      <c r="F7" s="19" t="s">
        <v>41</v>
      </c>
      <c r="G7" s="19" t="s">
        <v>55</v>
      </c>
      <c r="H7" s="19" t="s">
        <v>40</v>
      </c>
      <c r="I7" s="19" t="s">
        <v>32</v>
      </c>
      <c r="J7" s="20">
        <v>5</v>
      </c>
    </row>
    <row r="8" spans="1:10" s="1" customFormat="1" ht="30" customHeight="1" x14ac:dyDescent="0.15">
      <c r="A8" s="36">
        <v>330007</v>
      </c>
      <c r="B8" s="80">
        <v>43409</v>
      </c>
      <c r="C8" s="76">
        <v>45235</v>
      </c>
      <c r="D8" s="79">
        <v>47061</v>
      </c>
      <c r="E8" s="38" t="s">
        <v>62</v>
      </c>
      <c r="F8" s="94" t="s">
        <v>114</v>
      </c>
      <c r="G8" s="94" t="s">
        <v>115</v>
      </c>
      <c r="H8" s="75" t="s">
        <v>103</v>
      </c>
      <c r="I8" s="40" t="s">
        <v>95</v>
      </c>
      <c r="J8" s="39" t="s">
        <v>96</v>
      </c>
    </row>
    <row r="9" spans="1:10" s="1" customFormat="1" ht="30" customHeight="1" x14ac:dyDescent="0.15">
      <c r="A9" s="36">
        <v>330008</v>
      </c>
      <c r="B9" s="57">
        <v>44517</v>
      </c>
      <c r="C9" s="58"/>
      <c r="D9" s="58">
        <f t="shared" ref="D9" si="1">IF(B9="","",IF(C9="",DATE(YEAR(B9)+5,MONTH(B9),DAY(B9)-1),DATE(YEAR(C9)+5,MONTH(C9),DAY(C9)-1)))</f>
        <v>46342</v>
      </c>
      <c r="E9" s="59" t="s">
        <v>62</v>
      </c>
      <c r="F9" s="59" t="s">
        <v>87</v>
      </c>
      <c r="G9" s="60" t="s">
        <v>88</v>
      </c>
      <c r="H9" s="68" t="s">
        <v>102</v>
      </c>
      <c r="I9" s="56" t="s">
        <v>89</v>
      </c>
      <c r="J9" s="61" t="s">
        <v>90</v>
      </c>
    </row>
    <row r="10" spans="1:10" s="1" customFormat="1" ht="30" customHeight="1" thickBot="1" x14ac:dyDescent="0.2">
      <c r="A10" s="69">
        <v>330009</v>
      </c>
      <c r="B10" s="63">
        <v>45064</v>
      </c>
      <c r="C10" s="63"/>
      <c r="D10" s="70">
        <v>46890</v>
      </c>
      <c r="E10" s="71" t="s">
        <v>104</v>
      </c>
      <c r="F10" s="72" t="s">
        <v>105</v>
      </c>
      <c r="G10" s="73" t="s">
        <v>106</v>
      </c>
      <c r="H10" s="71" t="s">
        <v>104</v>
      </c>
      <c r="I10" s="71" t="s">
        <v>107</v>
      </c>
      <c r="J10" s="74"/>
    </row>
    <row r="11" spans="1:10" s="1" customFormat="1" ht="30" customHeight="1" x14ac:dyDescent="0.15"/>
    <row r="12" spans="1:10" s="1" customFormat="1" ht="30" customHeight="1" x14ac:dyDescent="0.15"/>
    <row r="13" spans="1:10" s="1" customFormat="1" ht="30" customHeight="1" x14ac:dyDescent="0.15"/>
    <row r="14" spans="1:10" s="1" customFormat="1" ht="30" customHeight="1" x14ac:dyDescent="0.15"/>
    <row r="15" spans="1:10" s="1" customFormat="1" ht="30" customHeight="1" x14ac:dyDescent="0.15"/>
    <row r="16" spans="1:10" s="1" customFormat="1" ht="30" customHeight="1" x14ac:dyDescent="0.15"/>
    <row r="17" s="1" customFormat="1" ht="30" customHeight="1" x14ac:dyDescent="0.15"/>
    <row r="18" s="1" customFormat="1" ht="30" customHeight="1" x14ac:dyDescent="0.15"/>
    <row r="19" s="1" customFormat="1" ht="30" customHeight="1" x14ac:dyDescent="0.15"/>
    <row r="20" s="1" customFormat="1" ht="30" customHeight="1" x14ac:dyDescent="0.15"/>
    <row r="21" s="1" customFormat="1" ht="30" customHeight="1" x14ac:dyDescent="0.15"/>
    <row r="22" s="1" customFormat="1" ht="30" customHeight="1" x14ac:dyDescent="0.15"/>
    <row r="23" s="1" customFormat="1" ht="30" customHeight="1" x14ac:dyDescent="0.15"/>
    <row r="24" s="1" customFormat="1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</sheetData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honeticPr fontId="1"/>
  <pageMargins left="0.75" right="0.45" top="0.56000000000000005" bottom="0.56000000000000005" header="0.51200000000000001" footer="0.51200000000000001"/>
  <pageSetup paperSize="9" scale="80" orientation="landscape" errors="blank" horizontalDpi="300" verticalDpi="300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J191"/>
  <sheetViews>
    <sheetView showZeros="0" tabSelected="1" view="pageBreakPreview" topLeftCell="A7" zoomScaleNormal="100" zoomScaleSheetLayoutView="100" workbookViewId="0">
      <selection activeCell="H8" sqref="H8"/>
    </sheetView>
  </sheetViews>
  <sheetFormatPr defaultRowHeight="13.5" x14ac:dyDescent="0.15"/>
  <cols>
    <col min="1" max="1" width="8.75" customWidth="1"/>
    <col min="2" max="2" width="10.375" customWidth="1"/>
    <col min="3" max="4" width="10.25" customWidth="1"/>
    <col min="5" max="5" width="26.25" customWidth="1"/>
    <col min="6" max="6" width="24" customWidth="1"/>
    <col min="7" max="7" width="28.875" customWidth="1"/>
    <col min="8" max="8" width="14.25" customWidth="1"/>
    <col min="9" max="9" width="13.625" customWidth="1"/>
  </cols>
  <sheetData>
    <row r="1" spans="1:10" ht="18.75" customHeight="1" x14ac:dyDescent="0.1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4.25" customHeight="1" thickBot="1" x14ac:dyDescent="0.2">
      <c r="I2" s="90"/>
      <c r="J2" s="90"/>
    </row>
    <row r="3" spans="1:10" s="1" customFormat="1" ht="27" customHeight="1" x14ac:dyDescent="0.15">
      <c r="A3" s="86" t="s">
        <v>0</v>
      </c>
      <c r="B3" s="81" t="s">
        <v>7</v>
      </c>
      <c r="C3" s="81" t="s">
        <v>8</v>
      </c>
      <c r="D3" s="81" t="s">
        <v>9</v>
      </c>
      <c r="E3" s="49" t="s">
        <v>3</v>
      </c>
      <c r="F3" s="89" t="s">
        <v>1</v>
      </c>
      <c r="G3" s="89"/>
      <c r="H3" s="81" t="s">
        <v>2</v>
      </c>
      <c r="I3" s="81" t="s">
        <v>10</v>
      </c>
      <c r="J3" s="83"/>
    </row>
    <row r="4" spans="1:10" s="1" customFormat="1" ht="51" customHeight="1" x14ac:dyDescent="0.15">
      <c r="A4" s="92"/>
      <c r="B4" s="93"/>
      <c r="C4" s="93"/>
      <c r="D4" s="93"/>
      <c r="E4" s="52" t="s">
        <v>20</v>
      </c>
      <c r="F4" s="53" t="s">
        <v>4</v>
      </c>
      <c r="G4" s="53" t="s">
        <v>5</v>
      </c>
      <c r="H4" s="91"/>
      <c r="I4" s="52" t="s">
        <v>22</v>
      </c>
      <c r="J4" s="10" t="s">
        <v>6</v>
      </c>
    </row>
    <row r="5" spans="1:10" s="1" customFormat="1" ht="55.5" customHeight="1" x14ac:dyDescent="0.15">
      <c r="A5" s="13">
        <v>830001</v>
      </c>
      <c r="B5" s="11">
        <v>39987</v>
      </c>
      <c r="C5" s="11">
        <v>43639</v>
      </c>
      <c r="D5" s="11">
        <f>IF(B5="","",IF(C5="",DATE(YEAR(B5)+5,MONTH(B5),DAY(B5)-1),DATE(YEAR(C5)+5,MONTH(C5),DAY(C5)-1)))</f>
        <v>45465</v>
      </c>
      <c r="E5" s="19" t="s">
        <v>65</v>
      </c>
      <c r="F5" s="19" t="s">
        <v>94</v>
      </c>
      <c r="G5" s="19" t="s">
        <v>64</v>
      </c>
      <c r="H5" s="19" t="s">
        <v>65</v>
      </c>
      <c r="I5" s="19" t="s">
        <v>66</v>
      </c>
      <c r="J5" s="20">
        <v>10</v>
      </c>
    </row>
    <row r="6" spans="1:10" s="1" customFormat="1" ht="55.5" customHeight="1" x14ac:dyDescent="0.15">
      <c r="A6" s="13">
        <v>830004</v>
      </c>
      <c r="B6" s="11">
        <v>43734</v>
      </c>
      <c r="C6" s="12"/>
      <c r="D6" s="11">
        <f>IF(B6="","",IF(C6="",DATE(YEAR(B6)+5,MONTH(B6),DAY(B6)-1),DATE(YEAR(C6)+5,MONTH(C6),DAY(C6)-1)))</f>
        <v>45560</v>
      </c>
      <c r="E6" s="19" t="s">
        <v>78</v>
      </c>
      <c r="F6" s="19" t="s">
        <v>79</v>
      </c>
      <c r="G6" s="19" t="s">
        <v>80</v>
      </c>
      <c r="H6" s="19" t="s">
        <v>78</v>
      </c>
      <c r="I6" s="19" t="s">
        <v>81</v>
      </c>
      <c r="J6" s="20" t="s">
        <v>82</v>
      </c>
    </row>
    <row r="7" spans="1:10" s="1" customFormat="1" ht="55.5" customHeight="1" x14ac:dyDescent="0.15">
      <c r="A7" s="36">
        <v>830005</v>
      </c>
      <c r="B7" s="37">
        <v>44013</v>
      </c>
      <c r="C7" s="37"/>
      <c r="D7" s="37">
        <f t="shared" ref="D7" si="0">IF(B7="","",IF(C7="",DATE(YEAR(B7)+5,MONTH(B7),DAY(B7)-1),DATE(YEAR(C7)+5,MONTH(C7),DAY(C7)-1)))</f>
        <v>45838</v>
      </c>
      <c r="E7" s="38" t="s">
        <v>93</v>
      </c>
      <c r="F7" s="38" t="s">
        <v>52</v>
      </c>
      <c r="G7" s="38" t="s">
        <v>51</v>
      </c>
      <c r="H7" s="68" t="s">
        <v>108</v>
      </c>
      <c r="I7" s="38" t="s">
        <v>83</v>
      </c>
      <c r="J7" s="39" t="s">
        <v>84</v>
      </c>
    </row>
    <row r="8" spans="1:10" s="1" customFormat="1" ht="55.5" customHeight="1" thickBot="1" x14ac:dyDescent="0.2">
      <c r="A8" s="62">
        <v>830006</v>
      </c>
      <c r="B8" s="63">
        <v>44986</v>
      </c>
      <c r="C8" s="63"/>
      <c r="D8" s="63">
        <v>46812</v>
      </c>
      <c r="E8" s="64" t="s">
        <v>109</v>
      </c>
      <c r="F8" s="65" t="s">
        <v>110</v>
      </c>
      <c r="G8" s="65" t="s">
        <v>111</v>
      </c>
      <c r="H8" s="75" t="s">
        <v>113</v>
      </c>
      <c r="I8" s="66" t="s">
        <v>66</v>
      </c>
      <c r="J8" s="67">
        <v>14</v>
      </c>
    </row>
    <row r="9" spans="1:10" s="1" customFormat="1" ht="30" customHeight="1" x14ac:dyDescent="0.15"/>
    <row r="10" spans="1:10" s="1" customFormat="1" ht="30" customHeight="1" x14ac:dyDescent="0.15"/>
    <row r="11" spans="1:10" s="1" customFormat="1" ht="30" customHeight="1" x14ac:dyDescent="0.15"/>
    <row r="12" spans="1:10" s="1" customFormat="1" ht="30" customHeight="1" x14ac:dyDescent="0.15"/>
    <row r="13" spans="1:10" s="1" customFormat="1" ht="30" customHeight="1" x14ac:dyDescent="0.15"/>
    <row r="14" spans="1:10" s="1" customFormat="1" ht="30" customHeight="1" x14ac:dyDescent="0.15"/>
    <row r="15" spans="1:10" s="1" customFormat="1" ht="30" customHeight="1" x14ac:dyDescent="0.15"/>
    <row r="16" spans="1:10" s="1" customFormat="1" ht="30" customHeight="1" x14ac:dyDescent="0.15"/>
    <row r="17" s="1" customFormat="1" ht="30" customHeight="1" x14ac:dyDescent="0.15"/>
    <row r="18" s="1" customFormat="1" ht="30" customHeight="1" x14ac:dyDescent="0.15"/>
    <row r="19" s="1" customFormat="1" ht="30" customHeight="1" x14ac:dyDescent="0.15"/>
    <row r="20" s="1" customFormat="1" ht="30" customHeight="1" x14ac:dyDescent="0.15"/>
    <row r="21" s="1" customFormat="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</sheetData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honeticPr fontId="1"/>
  <pageMargins left="0.75" right="0.45" top="0.56000000000000005" bottom="0.56000000000000005" header="0.51200000000000001" footer="0.51200000000000001"/>
  <pageSetup paperSize="9" scale="87" orientation="landscape" errors="blank" horizontalDpi="300" verticalDpi="300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3" workbookViewId="0">
      <selection activeCell="B43" sqref="B4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"/>
  <sheetViews>
    <sheetView workbookViewId="0">
      <selection activeCell="G21" sqref="G21"/>
    </sheetView>
  </sheetViews>
  <sheetFormatPr defaultRowHeight="13.5" x14ac:dyDescent="0.15"/>
  <cols>
    <col min="1" max="1" width="19.25" bestFit="1" customWidth="1"/>
    <col min="2" max="2" width="13" bestFit="1" customWidth="1"/>
  </cols>
  <sheetData>
    <row r="1" spans="1:1" x14ac:dyDescent="0.15">
      <c r="A1" t="s">
        <v>14</v>
      </c>
    </row>
    <row r="2" spans="1:1" x14ac:dyDescent="0.15">
      <c r="A2" t="s">
        <v>15</v>
      </c>
    </row>
    <row r="3" spans="1:1" x14ac:dyDescent="0.15">
      <c r="A3" t="s">
        <v>16</v>
      </c>
    </row>
    <row r="4" spans="1:1" x14ac:dyDescent="0.15">
      <c r="A4" s="5" t="s">
        <v>17</v>
      </c>
    </row>
    <row r="5" spans="1:1" x14ac:dyDescent="0.15">
      <c r="A5" t="s">
        <v>18</v>
      </c>
    </row>
    <row r="6" spans="1:1" x14ac:dyDescent="0.15">
      <c r="A6" s="5" t="s">
        <v>19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販売</vt:lpstr>
      <vt:lpstr>保管</vt:lpstr>
      <vt:lpstr>展示</vt:lpstr>
      <vt:lpstr>Sheet1</vt:lpstr>
      <vt:lpstr>データ</vt:lpstr>
      <vt:lpstr>展示!Print_Area</vt:lpstr>
      <vt:lpstr>販売!Print_Area</vt:lpstr>
      <vt:lpstr>保管!Print_Area</vt:lpstr>
      <vt:lpstr>syotyou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2021-02-08T07:27:11Z</cp:lastPrinted>
  <dcterms:created xsi:type="dcterms:W3CDTF">2006-04-17T02:06:37Z</dcterms:created>
  <dcterms:modified xsi:type="dcterms:W3CDTF">2023-12-25T01:20:34Z</dcterms:modified>
</cp:coreProperties>
</file>