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1.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drawings/drawing12.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drawings/drawing13.xml" ContentType="application/vnd.openxmlformats-officedocument.drawing+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drawings/drawing14.xml" ContentType="application/vnd.openxmlformats-officedocument.drawing+xml"/>
  <Override PartName="/xl/worksheets/sheet23.xml" ContentType="application/vnd.openxmlformats-officedocument.spreadsheetml.worksheet+xml"/>
  <Override PartName="/xl/comments23.xml" ContentType="application/vnd.openxmlformats-officedocument.spreadsheetml.comments+xml"/>
  <Override PartName="/xl/drawings/drawing15.xml" ContentType="application/vnd.openxmlformats-officedocument.drawing+xml"/>
  <Override PartName="/xl/worksheets/sheet24.xml" ContentType="application/vnd.openxmlformats-officedocument.spreadsheetml.worksheet+xml"/>
  <Override PartName="/xl/drawings/drawing16.xml" ContentType="application/vnd.openxmlformats-officedocument.drawing+xml"/>
  <Override PartName="/xl/worksheets/sheet25.xml" ContentType="application/vnd.openxmlformats-officedocument.spreadsheetml.worksheet+xml"/>
  <Override PartName="/xl/comments25.xml" ContentType="application/vnd.openxmlformats-officedocument.spreadsheetml.comments+xml"/>
  <Override PartName="/xl/drawings/drawing17.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drawings/drawing18.xml" ContentType="application/vnd.openxmlformats-officedocument.drawing+xml"/>
  <Override PartName="/xl/worksheets/sheet28.xml" ContentType="application/vnd.openxmlformats-officedocument.spreadsheetml.worksheet+xml"/>
  <Override PartName="/xl/drawings/drawing19.xml" ContentType="application/vnd.openxmlformats-officedocument.drawing+xml"/>
  <Override PartName="/xl/worksheets/sheet29.xml" ContentType="application/vnd.openxmlformats-officedocument.spreadsheetml.worksheet+xml"/>
  <Override PartName="/xl/drawings/drawing20.xml" ContentType="application/vnd.openxmlformats-officedocument.drawing+xml"/>
  <Override PartName="/xl/worksheets/sheet30.xml" ContentType="application/vnd.openxmlformats-officedocument.spreadsheetml.worksheet+xml"/>
  <Override PartName="/xl/drawings/drawing21.xml" ContentType="application/vnd.openxmlformats-officedocument.drawing+xml"/>
  <Override PartName="/xl/worksheets/sheet31.xml" ContentType="application/vnd.openxmlformats-officedocument.spreadsheetml.worksheet+xml"/>
  <Override PartName="/xl/drawings/drawing22.xml" ContentType="application/vnd.openxmlformats-officedocument.drawing+xml"/>
  <Override PartName="/xl/worksheets/sheet32.xml" ContentType="application/vnd.openxmlformats-officedocument.spreadsheetml.worksheet+xml"/>
  <Override PartName="/xl/comments32.xml" ContentType="application/vnd.openxmlformats-officedocument.spreadsheetml.comments+xml"/>
  <Override PartName="/xl/drawings/drawing23.xml" ContentType="application/vnd.openxmlformats-officedocument.drawing+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3080" tabRatio="903" activeTab="0"/>
  </bookViews>
  <sheets>
    <sheet name="表紙" sheetId="1" r:id="rId1"/>
    <sheet name="目次" sheetId="2" r:id="rId2"/>
    <sheet name="1(1)基本（運営）方針" sheetId="3" r:id="rId3"/>
    <sheet name="1(2)土地・建物・設備" sheetId="4" r:id="rId4"/>
    <sheet name="2職員採用退職" sheetId="5" r:id="rId5"/>
    <sheet name="3(1)～(6)職員勤務時間等" sheetId="6" r:id="rId6"/>
    <sheet name="4(1)給与" sheetId="7" r:id="rId7"/>
    <sheet name="4(2)賃金 (2)" sheetId="8" r:id="rId8"/>
    <sheet name="5_月勤務割表" sheetId="9" r:id="rId9"/>
    <sheet name="6会議・研修会" sheetId="10" r:id="rId10"/>
    <sheet name="7(1)利用契約者数" sheetId="11" r:id="rId11"/>
    <sheet name="7(2)利用者状況" sheetId="12" r:id="rId12"/>
    <sheet name="8(1)利用者週間日程" sheetId="13" r:id="rId13"/>
    <sheet name="8(2)(3)支援計画等" sheetId="14" r:id="rId14"/>
    <sheet name="8(4)日常生活状況" sheetId="15" r:id="rId15"/>
    <sheet name="8(5)～(7)離床対策・ｸﾗﾌﾞ" sheetId="16" r:id="rId16"/>
    <sheet name="8(7)_9自治会等" sheetId="17" r:id="rId17"/>
    <sheet name="10給食(1)～(4)" sheetId="18" r:id="rId18"/>
    <sheet name="10給食(5)～(10)" sheetId="19" r:id="rId19"/>
    <sheet name="11医師・医務室" sheetId="20" r:id="rId20"/>
    <sheet name="12協力医療機関_13衛生管理" sheetId="21" r:id="rId21"/>
    <sheet name="13(5)感染症" sheetId="22" r:id="rId22"/>
    <sheet name="13(6)感染症 (1)" sheetId="23" r:id="rId23"/>
    <sheet name="13(6)感染症 (2)" sheetId="24" r:id="rId24"/>
    <sheet name="14災害事故防止" sheetId="25" r:id="rId25"/>
    <sheet name="14災害事故防止 (2)" sheetId="26" r:id="rId26"/>
    <sheet name="15苦情解決 " sheetId="27" r:id="rId27"/>
    <sheet name="1６虐待防止_１７身体拘束の適正化" sheetId="28" r:id="rId28"/>
    <sheet name="18情報提供等（児発・放デイのみ）" sheetId="29" r:id="rId29"/>
    <sheet name="19業務継続計画" sheetId="30" r:id="rId30"/>
    <sheet name="20安全計画21自動車の運行" sheetId="31" r:id="rId31"/>
    <sheet name="22諸規程・書類" sheetId="32" r:id="rId32"/>
    <sheet name="23添付書類 " sheetId="33" r:id="rId33"/>
  </sheets>
  <externalReferences>
    <externalReference r:id="rId36"/>
    <externalReference r:id="rId37"/>
  </externalReferences>
  <definedNames>
    <definedName name="_xlnm.Print_Area" localSheetId="3">'1(2)土地・建物・設備'!$A$1:$P$41</definedName>
    <definedName name="_xlnm.Print_Area" localSheetId="17">'10給食(1)～(4)'!$A$1:$K$58</definedName>
    <definedName name="_xlnm.Print_Area" localSheetId="18">'10給食(5)～(10)'!$A$1:$K$67</definedName>
    <definedName name="_xlnm.Print_Area" localSheetId="19">'11医師・医務室'!$A$1:$I$43</definedName>
    <definedName name="_xlnm.Print_Area" localSheetId="20">'12協力医療機関_13衛生管理'!$A$1:$K$63</definedName>
    <definedName name="_xlnm.Print_Area" localSheetId="21">'13(5)感染症'!$A$1:$I$22</definedName>
    <definedName name="_xlnm.Print_Area" localSheetId="22">'13(6)感染症 (1)'!$A$1:$E$24</definedName>
    <definedName name="_xlnm.Print_Area" localSheetId="23">'13(6)感染症 (2)'!$A$1:$E$21</definedName>
    <definedName name="_xlnm.Print_Area" localSheetId="24">'14災害事故防止'!$B$2:$AR$49</definedName>
    <definedName name="_xlnm.Print_Area" localSheetId="25">'14災害事故防止 (2)'!$A$1:$F$32</definedName>
    <definedName name="_xlnm.Print_Area" localSheetId="26">'15苦情解決 '!$A$1:$I$29</definedName>
    <definedName name="_xlnm.Print_Area" localSheetId="27">'1６虐待防止_１７身体拘束の適正化'!$A$1:$L$38</definedName>
    <definedName name="_xlnm.Print_Area" localSheetId="28">'18情報提供等（児発・放デイのみ）'!$A$1:$I$33</definedName>
    <definedName name="_xlnm.Print_Area" localSheetId="29">'19業務継続計画'!$A$1:$L$35</definedName>
    <definedName name="_xlnm.Print_Area" localSheetId="30">'20安全計画21自動車の運行'!$A$1:$L$44</definedName>
    <definedName name="_xlnm.Print_Area" localSheetId="31">'22諸規程・書類'!$B$1:$AE$34</definedName>
    <definedName name="_xlnm.Print_Area" localSheetId="32">'23添付書類 '!$A$1:$C$44</definedName>
    <definedName name="_xlnm.Print_Area" localSheetId="5">'3(1)～(6)職員勤務時間等'!$B$1:$Z$47</definedName>
    <definedName name="_xlnm.Print_Area" localSheetId="6">'4(1)給与'!$B$1:$AL$39</definedName>
    <definedName name="_xlnm.Print_Area" localSheetId="7">'4(2)賃金 (2)'!$B$2:$AC$71</definedName>
    <definedName name="_xlnm.Print_Area" localSheetId="9">'6会議・研修会'!$B$2:$R$53</definedName>
    <definedName name="_xlnm.Print_Area" localSheetId="10">'7(1)利用契約者数'!$A$1:$Q$41</definedName>
    <definedName name="_xlnm.Print_Area" localSheetId="15">'8(5)～(7)離床対策・ｸﾗﾌﾞ'!$A$1:$H$40</definedName>
    <definedName name="_xlnm.Print_Area" localSheetId="16">'8(7)_9自治会等'!$A$1:$J$52</definedName>
    <definedName name="_xlnm.Print_Area" localSheetId="0">'表紙'!$A$2:$M$42</definedName>
    <definedName name="_xlnm.Print_Area" localSheetId="1">'目次'!$A$1:$AG$109</definedName>
    <definedName name="男女" localSheetId="7">'[1]4(1)給与'!$AY$9:$AY$10</definedName>
    <definedName name="男女">'4(1)給与'!$AY$9:$AY$10</definedName>
    <definedName name="平成・昭和" localSheetId="22">'1(2)土地・建物・設備'!#REF!</definedName>
    <definedName name="平成・昭和" localSheetId="25">'1(2)土地・建物・設備'!#REF!</definedName>
    <definedName name="平成・昭和" localSheetId="26">'1(2)土地・建物・設備'!#REF!</definedName>
    <definedName name="平成・昭和" localSheetId="28">'1(2)土地・建物・設備'!#REF!</definedName>
    <definedName name="平成・昭和" localSheetId="29">'1(2)土地・建物・設備'!#REF!</definedName>
    <definedName name="平成・昭和" localSheetId="30">'1(2)土地・建物・設備'!#REF!</definedName>
    <definedName name="平成・昭和" localSheetId="32">'[2]1(2)土地・建物・設備'!#REF!</definedName>
    <definedName name="平成・昭和" localSheetId="7">'[1]1(2)土地・建物・設備'!#REF!</definedName>
    <definedName name="平成・昭和">'1(2)土地・建物・設備'!#REF!</definedName>
    <definedName name="有無" localSheetId="22">'1(2)土地・建物・設備'!#REF!</definedName>
    <definedName name="有無" localSheetId="25">'1(2)土地・建物・設備'!#REF!</definedName>
    <definedName name="有無" localSheetId="26">'1(2)土地・建物・設備'!#REF!</definedName>
    <definedName name="有無" localSheetId="28">'1(2)土地・建物・設備'!#REF!</definedName>
    <definedName name="有無" localSheetId="29">'1(2)土地・建物・設備'!#REF!</definedName>
    <definedName name="有無" localSheetId="30">'1(2)土地・建物・設備'!#REF!</definedName>
    <definedName name="有無" localSheetId="32">'[2]1(2)土地・建物・設備'!#REF!</definedName>
    <definedName name="有無" localSheetId="7">'[1]1(2)土地・建物・設備'!#REF!</definedName>
    <definedName name="有無">'1(2)土地・建物・設備'!#REF!</definedName>
  </definedNames>
  <calcPr fullCalcOnLoad="1" fullPrecision="0"/>
</workbook>
</file>

<file path=xl/comments1.xml><?xml version="1.0" encoding="utf-8"?>
<comments xmlns="http://schemas.openxmlformats.org/spreadsheetml/2006/main">
  <authors>
    <author>okuser</author>
    <author>藤村　達也</author>
  </authors>
  <commentList>
    <comment ref="B1" authorId="0">
      <text>
        <r>
          <rPr>
            <sz val="9"/>
            <rFont val="ＭＳ Ｐゴシック"/>
            <family val="3"/>
          </rPr>
          <t>元号・年度入力欄</t>
        </r>
        <r>
          <rPr>
            <b/>
            <sz val="9"/>
            <rFont val="ＭＳ Ｐゴシック"/>
            <family val="3"/>
          </rPr>
          <t xml:space="preserve">
</t>
        </r>
        <r>
          <rPr>
            <b/>
            <sz val="9"/>
            <color indexed="10"/>
            <rFont val="ＭＳ Ｐゴシック"/>
            <family val="3"/>
          </rPr>
          <t>※事業者の方は入力不要です。</t>
        </r>
      </text>
    </comment>
    <comment ref="M35" authorId="1">
      <text>
        <r>
          <rPr>
            <sz val="10"/>
            <rFont val="ＭＳ Ｐゴシック"/>
            <family val="3"/>
          </rPr>
          <t>←法人又は施設のﾒｰﾙｱﾄﾞﾚｽを持っている場合は記入してください。</t>
        </r>
      </text>
    </comment>
    <comment ref="M39" authorId="1">
      <text>
        <r>
          <rPr>
            <sz val="10"/>
            <rFont val="ＭＳ Ｐゴシック"/>
            <family val="3"/>
          </rPr>
          <t>←法人又は施設のホームページがある場合、そのURL（http://www.～）を記入してください。</t>
        </r>
      </text>
    </comment>
  </commentList>
</comments>
</file>

<file path=xl/comments10.xml><?xml version="1.0" encoding="utf-8"?>
<comments xmlns="http://schemas.openxmlformats.org/spreadsheetml/2006/main">
  <authors>
    <author>okuser</author>
  </authors>
  <commentList>
    <comment ref="P5" authorId="0">
      <text>
        <r>
          <rPr>
            <b/>
            <sz val="9"/>
            <rFont val="ＭＳ Ｐゴシック"/>
            <family val="3"/>
          </rPr>
          <t>リストから選択してください。</t>
        </r>
      </text>
    </comment>
    <comment ref="E5" authorId="0">
      <text>
        <r>
          <rPr>
            <b/>
            <sz val="9"/>
            <rFont val="ＭＳ Ｐゴシック"/>
            <family val="3"/>
          </rPr>
          <t>リストから選択してください</t>
        </r>
      </text>
    </comment>
  </commentList>
</comments>
</file>

<file path=xl/comments11.xml><?xml version="1.0" encoding="utf-8"?>
<comments xmlns="http://schemas.openxmlformats.org/spreadsheetml/2006/main">
  <authors>
    <author>oitapref</author>
  </authors>
  <commentList>
    <comment ref="Q2" authorId="0">
      <text>
        <r>
          <rPr>
            <sz val="9"/>
            <rFont val="MS P ゴシック"/>
            <family val="3"/>
          </rPr>
          <t xml:space="preserve">児童発達支援、放課後等デイサービス等サービスの種類毎に作成すること。
</t>
        </r>
      </text>
    </comment>
  </commentList>
</comments>
</file>

<file path=xl/comments12.xml><?xml version="1.0" encoding="utf-8"?>
<comments xmlns="http://schemas.openxmlformats.org/spreadsheetml/2006/main">
  <authors>
    <author>okuser</author>
  </authors>
  <commentList>
    <comment ref="K2" authorId="0">
      <text>
        <r>
          <rPr>
            <b/>
            <sz val="9"/>
            <rFont val="ＭＳ Ｐゴシック"/>
            <family val="3"/>
          </rPr>
          <t>廃止した施設又は事業所にあっては、廃止した月の１日現在で作成してください。以下の表も同じ。</t>
        </r>
        <r>
          <rPr>
            <sz val="9"/>
            <rFont val="ＭＳ Ｐゴシック"/>
            <family val="3"/>
          </rPr>
          <t xml:space="preserve">
</t>
        </r>
      </text>
    </comment>
  </commentList>
</comments>
</file>

<file path=xl/comments15.xml><?xml version="1.0" encoding="utf-8"?>
<comments xmlns="http://schemas.openxmlformats.org/spreadsheetml/2006/main">
  <authors>
    <author>okuser</author>
  </authors>
  <commentList>
    <comment ref="AC1" authorId="0">
      <text>
        <r>
          <rPr>
            <b/>
            <sz val="12"/>
            <rFont val="ＭＳ Ｐゴシック"/>
            <family val="3"/>
          </rPr>
          <t>廃止した施設又は事業所にあっては、廃止した月の１日現在で作成してください。</t>
        </r>
        <r>
          <rPr>
            <sz val="12"/>
            <rFont val="ＭＳ Ｐゴシック"/>
            <family val="3"/>
          </rPr>
          <t xml:space="preserve">
</t>
        </r>
      </text>
    </comment>
  </commentList>
</comments>
</file>

<file path=xl/comments16.xml><?xml version="1.0" encoding="utf-8"?>
<comments xmlns="http://schemas.openxmlformats.org/spreadsheetml/2006/main">
  <authors>
    <author>okuser</author>
  </authors>
  <commentList>
    <comment ref="H19" authorId="0">
      <text>
        <r>
          <rPr>
            <b/>
            <sz val="9"/>
            <rFont val="ＭＳ Ｐゴシック"/>
            <family val="3"/>
          </rPr>
          <t>廃止した施設又は事業所にあっては、廃止した月分を作成してください。</t>
        </r>
        <r>
          <rPr>
            <sz val="9"/>
            <rFont val="ＭＳ Ｐゴシック"/>
            <family val="3"/>
          </rPr>
          <t xml:space="preserve">
</t>
        </r>
      </text>
    </comment>
    <comment ref="H10" authorId="0">
      <text>
        <r>
          <rPr>
            <b/>
            <sz val="9"/>
            <rFont val="ＭＳ Ｐゴシック"/>
            <family val="3"/>
          </rPr>
          <t>リストから選択してください</t>
        </r>
      </text>
    </comment>
  </commentList>
</comments>
</file>

<file path=xl/comments17.xml><?xml version="1.0" encoding="utf-8"?>
<comments xmlns="http://schemas.openxmlformats.org/spreadsheetml/2006/main">
  <authors>
    <author>okuser</author>
  </authors>
  <commentList>
    <comment ref="E45" authorId="0">
      <text>
        <r>
          <rPr>
            <b/>
            <sz val="9"/>
            <rFont val="ＭＳ Ｐゴシック"/>
            <family val="3"/>
          </rPr>
          <t>リストから選択してください</t>
        </r>
      </text>
    </comment>
  </commentList>
</comments>
</file>

<file path=xl/comments18.xml><?xml version="1.0" encoding="utf-8"?>
<comments xmlns="http://schemas.openxmlformats.org/spreadsheetml/2006/main">
  <authors>
    <author>okuser</author>
  </authors>
  <commentList>
    <comment ref="K25" authorId="0">
      <text>
        <r>
          <rPr>
            <b/>
            <sz val="9"/>
            <rFont val="ＭＳ Ｐゴシック"/>
            <family val="3"/>
          </rPr>
          <t>リストから選択してください</t>
        </r>
      </text>
    </comment>
    <comment ref="K30" authorId="0">
      <text>
        <r>
          <rPr>
            <b/>
            <sz val="9"/>
            <rFont val="ＭＳ Ｐゴシック"/>
            <family val="3"/>
          </rPr>
          <t>リストから選択してください</t>
        </r>
      </text>
    </comment>
    <comment ref="H50" authorId="0">
      <text>
        <r>
          <rPr>
            <b/>
            <sz val="9"/>
            <rFont val="ＭＳ Ｐゴシック"/>
            <family val="3"/>
          </rPr>
          <t>リストから選択してください</t>
        </r>
      </text>
    </comment>
    <comment ref="K56" authorId="0">
      <text>
        <r>
          <rPr>
            <b/>
            <sz val="9"/>
            <rFont val="ＭＳ Ｐゴシック"/>
            <family val="3"/>
          </rPr>
          <t>リストから選択してください</t>
        </r>
      </text>
    </comment>
  </commentList>
</comments>
</file>

<file path=xl/comments19.xml><?xml version="1.0" encoding="utf-8"?>
<comments xmlns="http://schemas.openxmlformats.org/spreadsheetml/2006/main">
  <authors>
    <author>okuser</author>
  </authors>
  <commentList>
    <comment ref="I3" authorId="0">
      <text>
        <r>
          <rPr>
            <b/>
            <sz val="9"/>
            <rFont val="ＭＳ Ｐゴシック"/>
            <family val="3"/>
          </rPr>
          <t>リストから選択してください</t>
        </r>
      </text>
    </comment>
    <comment ref="I36" authorId="0">
      <text>
        <r>
          <rPr>
            <b/>
            <sz val="9"/>
            <rFont val="ＭＳ Ｐゴシック"/>
            <family val="3"/>
          </rPr>
          <t>リストから選択してください</t>
        </r>
        <r>
          <rPr>
            <sz val="9"/>
            <rFont val="ＭＳ Ｐゴシック"/>
            <family val="3"/>
          </rPr>
          <t xml:space="preserve">
</t>
        </r>
      </text>
    </comment>
    <comment ref="I57" authorId="0">
      <text>
        <r>
          <rPr>
            <b/>
            <sz val="9"/>
            <rFont val="ＭＳ Ｐゴシック"/>
            <family val="3"/>
          </rPr>
          <t>リストから選択してください</t>
        </r>
        <r>
          <rPr>
            <sz val="9"/>
            <rFont val="ＭＳ Ｐゴシック"/>
            <family val="3"/>
          </rPr>
          <t xml:space="preserve">
</t>
        </r>
      </text>
    </comment>
  </commentList>
</comments>
</file>

<file path=xl/comments20.xml><?xml version="1.0" encoding="utf-8"?>
<comments xmlns="http://schemas.openxmlformats.org/spreadsheetml/2006/main">
  <authors>
    <author>okuser</author>
  </authors>
  <commentList>
    <comment ref="G2" authorId="0">
      <text>
        <r>
          <rPr>
            <b/>
            <sz val="9"/>
            <rFont val="ＭＳ Ｐゴシック"/>
            <family val="3"/>
          </rPr>
          <t>廃止した施設又は事業所にあっては、廃止した月の１日現在で作成してください。</t>
        </r>
        <r>
          <rPr>
            <sz val="9"/>
            <rFont val="ＭＳ Ｐゴシック"/>
            <family val="3"/>
          </rPr>
          <t xml:space="preserve">
</t>
        </r>
      </text>
    </comment>
    <comment ref="F10" authorId="0">
      <text>
        <r>
          <rPr>
            <b/>
            <sz val="9"/>
            <rFont val="ＭＳ Ｐゴシック"/>
            <family val="3"/>
          </rPr>
          <t>リストから選択してください</t>
        </r>
      </text>
    </comment>
    <comment ref="H20" authorId="0">
      <text>
        <r>
          <rPr>
            <b/>
            <sz val="9"/>
            <rFont val="ＭＳ Ｐゴシック"/>
            <family val="3"/>
          </rPr>
          <t>リストから選択してください</t>
        </r>
      </text>
    </comment>
    <comment ref="H23" authorId="0">
      <text>
        <r>
          <rPr>
            <b/>
            <sz val="9"/>
            <rFont val="ＭＳ Ｐゴシック"/>
            <family val="3"/>
          </rPr>
          <t>リストから選択してください</t>
        </r>
      </text>
    </comment>
    <comment ref="D28" authorId="0">
      <text>
        <r>
          <rPr>
            <b/>
            <sz val="9"/>
            <rFont val="ＭＳ Ｐゴシック"/>
            <family val="3"/>
          </rPr>
          <t>リストから選択してください</t>
        </r>
      </text>
    </comment>
    <comment ref="I13" authorId="0">
      <text>
        <r>
          <rPr>
            <b/>
            <sz val="9"/>
            <rFont val="ＭＳ Ｐゴシック"/>
            <family val="3"/>
          </rPr>
          <t>廃止した施設又は事業所にあっては、廃止した月の１日現在で作成してください。</t>
        </r>
        <r>
          <rPr>
            <sz val="9"/>
            <rFont val="ＭＳ Ｐゴシック"/>
            <family val="3"/>
          </rPr>
          <t xml:space="preserve">
</t>
        </r>
      </text>
    </comment>
  </commentList>
</comments>
</file>

<file path=xl/comments21.xml><?xml version="1.0" encoding="utf-8"?>
<comments xmlns="http://schemas.openxmlformats.org/spreadsheetml/2006/main">
  <authors>
    <author>oitapref</author>
  </authors>
  <commentList>
    <comment ref="D56" authorId="0">
      <text>
        <r>
          <rPr>
            <b/>
            <sz val="9"/>
            <rFont val="ＭＳ Ｐゴシック"/>
            <family val="3"/>
          </rPr>
          <t>リストから選択してください。</t>
        </r>
      </text>
    </comment>
    <comment ref="D58" authorId="0">
      <text>
        <r>
          <rPr>
            <b/>
            <sz val="9"/>
            <rFont val="ＭＳ Ｐゴシック"/>
            <family val="3"/>
          </rPr>
          <t>リストから選択してください。(以下同じ）</t>
        </r>
      </text>
    </comment>
  </commentList>
</comments>
</file>

<file path=xl/comments23.xml><?xml version="1.0" encoding="utf-8"?>
<comments xmlns="http://schemas.openxmlformats.org/spreadsheetml/2006/main">
  <authors>
    <author>okuser</author>
  </authors>
  <commentList>
    <comment ref="D5" authorId="0">
      <text>
        <r>
          <rPr>
            <b/>
            <sz val="9"/>
            <rFont val="ＭＳ Ｐゴシック"/>
            <family val="3"/>
          </rPr>
          <t>リストから選択してください。</t>
        </r>
      </text>
    </comment>
  </commentList>
</comments>
</file>

<file path=xl/comments25.xml><?xml version="1.0" encoding="utf-8"?>
<comments xmlns="http://schemas.openxmlformats.org/spreadsheetml/2006/main">
  <authors>
    <author>okuser</author>
  </authors>
  <commentList>
    <comment ref="AR9" authorId="0">
      <text>
        <r>
          <rPr>
            <b/>
            <sz val="9"/>
            <rFont val="ＭＳ Ｐゴシック"/>
            <family val="3"/>
          </rPr>
          <t>廃止した施設又は事業所にあっては、廃止した月の１日現在で作成してください。</t>
        </r>
        <r>
          <rPr>
            <sz val="9"/>
            <rFont val="ＭＳ Ｐゴシック"/>
            <family val="3"/>
          </rPr>
          <t xml:space="preserve">
</t>
        </r>
      </text>
    </comment>
  </commentList>
</comments>
</file>

<file path=xl/comments3.xml><?xml version="1.0" encoding="utf-8"?>
<comments xmlns="http://schemas.openxmlformats.org/spreadsheetml/2006/main">
  <authors>
    <author>okuser</author>
  </authors>
  <commentList>
    <comment ref="E4" authorId="0">
      <text>
        <r>
          <rPr>
            <b/>
            <sz val="9"/>
            <rFont val="ＭＳ Ｐゴシック"/>
            <family val="3"/>
          </rPr>
          <t>　社会福祉法人、株式会社、有限会社、特定非営利活動法人等を入力してください。</t>
        </r>
      </text>
    </comment>
    <comment ref="G17" authorId="0">
      <text>
        <r>
          <rPr>
            <b/>
            <sz val="9"/>
            <rFont val="ＭＳ Ｐゴシック"/>
            <family val="3"/>
          </rPr>
          <t>　特定している場合は、障害の種類（身体、知的、精神）、障害（者、児）を入力してください。
　特定していない場合は「特定なし」と入力してください。</t>
        </r>
      </text>
    </comment>
  </commentList>
</comments>
</file>

<file path=xl/comments32.xml><?xml version="1.0" encoding="utf-8"?>
<comments xmlns="http://schemas.openxmlformats.org/spreadsheetml/2006/main">
  <authors>
    <author>okuser</author>
  </authors>
  <commentList>
    <comment ref="H4" authorId="0">
      <text>
        <r>
          <rPr>
            <b/>
            <sz val="9"/>
            <rFont val="ＭＳ Ｐゴシック"/>
            <family val="3"/>
          </rPr>
          <t>リストから選択してください</t>
        </r>
        <r>
          <rPr>
            <sz val="9"/>
            <rFont val="ＭＳ Ｐゴシック"/>
            <family val="3"/>
          </rPr>
          <t xml:space="preserve">
</t>
        </r>
      </text>
    </comment>
  </commentList>
</comments>
</file>

<file path=xl/comments4.xml><?xml version="1.0" encoding="utf-8"?>
<comments xmlns="http://schemas.openxmlformats.org/spreadsheetml/2006/main">
  <authors>
    <author>okuser</author>
  </authors>
  <commentList>
    <comment ref="L29" authorId="0">
      <text>
        <r>
          <rPr>
            <b/>
            <sz val="9"/>
            <rFont val="ＭＳ Ｐゴシック"/>
            <family val="3"/>
          </rPr>
          <t>リストから選択してください 　　</t>
        </r>
      </text>
    </comment>
    <comment ref="L14" authorId="0">
      <text>
        <r>
          <rPr>
            <b/>
            <sz val="9"/>
            <rFont val="ＭＳ Ｐゴシック"/>
            <family val="3"/>
          </rPr>
          <t>廃止した施設又は事業所にあっては、廃止した日現在で作成してください。</t>
        </r>
        <r>
          <rPr>
            <sz val="9"/>
            <rFont val="ＭＳ Ｐゴシック"/>
            <family val="3"/>
          </rPr>
          <t xml:space="preserve">
</t>
        </r>
      </text>
    </comment>
    <comment ref="G5" authorId="0">
      <text>
        <r>
          <rPr>
            <b/>
            <sz val="9"/>
            <rFont val="ＭＳ Ｐゴシック"/>
            <family val="3"/>
          </rPr>
          <t>リストから選択してください</t>
        </r>
      </text>
    </comment>
    <comment ref="G11" authorId="0">
      <text>
        <r>
          <rPr>
            <b/>
            <sz val="9"/>
            <rFont val="ＭＳ Ｐゴシック"/>
            <family val="3"/>
          </rPr>
          <t>リストから選択してください</t>
        </r>
      </text>
    </comment>
  </commentList>
</comments>
</file>

<file path=xl/comments6.xml><?xml version="1.0" encoding="utf-8"?>
<comments xmlns="http://schemas.openxmlformats.org/spreadsheetml/2006/main">
  <authors>
    <author>okuser</author>
  </authors>
  <commentList>
    <comment ref="H20" authorId="0">
      <text>
        <r>
          <rPr>
            <b/>
            <sz val="9"/>
            <rFont val="ＭＳ Ｐゴシック"/>
            <family val="3"/>
          </rPr>
          <t>リストから選択してください。</t>
        </r>
        <r>
          <rPr>
            <sz val="9"/>
            <rFont val="ＭＳ Ｐゴシック"/>
            <family val="3"/>
          </rPr>
          <t xml:space="preserve">
</t>
        </r>
      </text>
    </comment>
    <comment ref="S15" authorId="0">
      <text>
        <r>
          <rPr>
            <b/>
            <sz val="9"/>
            <rFont val="ＭＳ Ｐゴシック"/>
            <family val="3"/>
          </rPr>
          <t>リストから選択してください。</t>
        </r>
        <r>
          <rPr>
            <sz val="9"/>
            <rFont val="ＭＳ Ｐゴシック"/>
            <family val="3"/>
          </rPr>
          <t xml:space="preserve">
</t>
        </r>
      </text>
    </comment>
    <comment ref="H26" authorId="0">
      <text>
        <r>
          <rPr>
            <b/>
            <sz val="9"/>
            <rFont val="ＭＳ Ｐゴシック"/>
            <family val="3"/>
          </rPr>
          <t>リストから選択してください。</t>
        </r>
        <r>
          <rPr>
            <sz val="9"/>
            <rFont val="ＭＳ Ｐゴシック"/>
            <family val="3"/>
          </rPr>
          <t xml:space="preserve">
</t>
        </r>
      </text>
    </comment>
    <comment ref="H32" authorId="0">
      <text>
        <r>
          <rPr>
            <b/>
            <sz val="9"/>
            <rFont val="ＭＳ Ｐゴシック"/>
            <family val="3"/>
          </rPr>
          <t>リストから選択してください。</t>
        </r>
        <r>
          <rPr>
            <sz val="9"/>
            <rFont val="ＭＳ Ｐゴシック"/>
            <family val="3"/>
          </rPr>
          <t xml:space="preserve">
</t>
        </r>
      </text>
    </comment>
    <comment ref="L38" authorId="0">
      <text>
        <r>
          <rPr>
            <b/>
            <sz val="9"/>
            <rFont val="ＭＳ Ｐゴシック"/>
            <family val="3"/>
          </rPr>
          <t>リストから選択してください。</t>
        </r>
      </text>
    </comment>
    <comment ref="H22" authorId="0">
      <text>
        <r>
          <rPr>
            <b/>
            <sz val="9"/>
            <rFont val="ＭＳ Ｐゴシック"/>
            <family val="3"/>
          </rPr>
          <t>リストから選択してください。</t>
        </r>
        <r>
          <rPr>
            <sz val="9"/>
            <rFont val="ＭＳ Ｐゴシック"/>
            <family val="3"/>
          </rPr>
          <t xml:space="preserve">
</t>
        </r>
      </text>
    </comment>
  </commentList>
</comments>
</file>

<file path=xl/comments7.xml><?xml version="1.0" encoding="utf-8"?>
<comments xmlns="http://schemas.openxmlformats.org/spreadsheetml/2006/main">
  <authors>
    <author>okuser</author>
  </authors>
  <commentList>
    <comment ref="J9" authorId="0">
      <text>
        <r>
          <rPr>
            <b/>
            <sz val="16"/>
            <rFont val="ＭＳ Ｐゴシック"/>
            <family val="3"/>
          </rPr>
          <t>リストから選択してください</t>
        </r>
      </text>
    </comment>
    <comment ref="AL2" authorId="0">
      <text>
        <r>
          <rPr>
            <b/>
            <sz val="12"/>
            <rFont val="ＭＳ Ｐゴシック"/>
            <family val="3"/>
          </rPr>
          <t>廃止した施設又は事業所にあっては、廃止した日現在で作成してください。</t>
        </r>
      </text>
    </comment>
    <comment ref="G9" authorId="0">
      <text>
        <r>
          <rPr>
            <b/>
            <sz val="14"/>
            <rFont val="ＭＳ Ｐゴシック"/>
            <family val="3"/>
          </rPr>
          <t>リストから選択してください</t>
        </r>
      </text>
    </comment>
    <comment ref="I9" authorId="0">
      <text>
        <r>
          <rPr>
            <b/>
            <sz val="14"/>
            <rFont val="ＭＳ Ｐゴシック"/>
            <family val="3"/>
          </rPr>
          <t>リストから選択してください</t>
        </r>
        <r>
          <rPr>
            <sz val="9"/>
            <rFont val="ＭＳ Ｐゴシック"/>
            <family val="3"/>
          </rPr>
          <t xml:space="preserve">
</t>
        </r>
      </text>
    </comment>
    <comment ref="E9" authorId="0">
      <text>
        <r>
          <rPr>
            <b/>
            <sz val="14"/>
            <rFont val="ＭＳ Ｐゴシック"/>
            <family val="3"/>
          </rPr>
          <t>専任・兼任をリストから選択</t>
        </r>
        <r>
          <rPr>
            <sz val="9"/>
            <rFont val="ＭＳ Ｐゴシック"/>
            <family val="3"/>
          </rPr>
          <t xml:space="preserve">
</t>
        </r>
      </text>
    </comment>
  </commentList>
</comments>
</file>

<file path=xl/comments8.xml><?xml version="1.0" encoding="utf-8"?>
<comments xmlns="http://schemas.openxmlformats.org/spreadsheetml/2006/main">
  <authors>
    <author>okuser</author>
  </authors>
  <commentList>
    <comment ref="O69" authorId="0">
      <text>
        <r>
          <rPr>
            <b/>
            <sz val="12"/>
            <rFont val="ＭＳ Ｐゴシック"/>
            <family val="3"/>
          </rPr>
          <t>廃止した施設又は事業所にあっては、廃止した月の１日現在で作成してください。</t>
        </r>
        <r>
          <rPr>
            <sz val="12"/>
            <rFont val="ＭＳ Ｐゴシック"/>
            <family val="3"/>
          </rPr>
          <t xml:space="preserve">
</t>
        </r>
      </text>
    </comment>
    <comment ref="Y7" authorId="0">
      <text>
        <r>
          <rPr>
            <b/>
            <sz val="10"/>
            <rFont val="ＭＳ Ｐゴシック"/>
            <family val="3"/>
          </rPr>
          <t>有無をリストから選択</t>
        </r>
      </text>
    </comment>
    <comment ref="AC2" authorId="0">
      <text>
        <r>
          <rPr>
            <b/>
            <sz val="12"/>
            <rFont val="ＭＳ Ｐゴシック"/>
            <family val="3"/>
          </rPr>
          <t>廃止した施設又は事業所にあっては、廃止した月現在で作成してください。</t>
        </r>
        <r>
          <rPr>
            <sz val="12"/>
            <rFont val="ＭＳ Ｐゴシック"/>
            <family val="3"/>
          </rPr>
          <t xml:space="preserve">
</t>
        </r>
      </text>
    </comment>
  </commentList>
</comments>
</file>

<file path=xl/sharedStrings.xml><?xml version="1.0" encoding="utf-8"?>
<sst xmlns="http://schemas.openxmlformats.org/spreadsheetml/2006/main" count="3042" uniqueCount="1519">
  <si>
    <t>　    　　　　　　　　　　・全部介助　自分で全くできないので全て介助しなければならない。</t>
  </si>
  <si>
    <t>＊地域交流に向けた活動内容を具体的に記載すること。</t>
  </si>
  <si>
    <t>　　※　前年度から監査直近月まで勤務した者全員について記入すること。　　　　　　　　　　　　　　　　　　　　　　　　　　　　　　　　　　　　　　　　　　　　　　　　　　　　　　　　　　　　　　</t>
  </si>
  <si>
    <t>　（２）非常勤医師の勤務状況　　　　　　　　　　　　　　　　</t>
  </si>
  <si>
    <t>※　前年度から監査直近月まで勤務した者全員について記入すること。</t>
  </si>
  <si>
    <t>保険医療機関の指定</t>
  </si>
  <si>
    <t xml:space="preserve"> </t>
  </si>
  <si>
    <t>区　　　　　　　　　　分</t>
  </si>
  <si>
    <t>整備の有無</t>
  </si>
  <si>
    <t>人事・労務管理関係</t>
  </si>
  <si>
    <t>労働者名簿</t>
  </si>
  <si>
    <t>栄養給与基準算出表</t>
  </si>
  <si>
    <t>処遇関係</t>
  </si>
  <si>
    <t>遺留金品引渡書類</t>
  </si>
  <si>
    <t>履歴書</t>
  </si>
  <si>
    <t>給</t>
  </si>
  <si>
    <t>実施栄養量計算記録</t>
  </si>
  <si>
    <t>外出・外泊簿</t>
  </si>
  <si>
    <t>資格証明書</t>
  </si>
  <si>
    <t>食糧構成表</t>
  </si>
  <si>
    <t>苦情受付処理簿</t>
  </si>
  <si>
    <t>採用通知書</t>
  </si>
  <si>
    <t>予定（実施）献立表</t>
  </si>
  <si>
    <t>事故処理簿</t>
  </si>
  <si>
    <t>雇用契約書（非常勤含）</t>
  </si>
  <si>
    <t>食</t>
  </si>
  <si>
    <t>発注書</t>
  </si>
  <si>
    <t>職務発令書（辞令交付簿）</t>
  </si>
  <si>
    <t>納品書</t>
  </si>
  <si>
    <t>業務分担表</t>
  </si>
  <si>
    <t>在庫食品受払簿</t>
  </si>
  <si>
    <t>退職届等退職関係書類</t>
  </si>
  <si>
    <t>関</t>
  </si>
  <si>
    <t>給食日誌</t>
  </si>
  <si>
    <t>出勤簿（タイムカード）</t>
  </si>
  <si>
    <t>検便記録</t>
  </si>
  <si>
    <t>給与台帳</t>
  </si>
  <si>
    <t>衛生自主管理点検記録</t>
  </si>
  <si>
    <t>超過勤務命令簿</t>
  </si>
  <si>
    <t>係</t>
  </si>
  <si>
    <t>検食簿</t>
  </si>
  <si>
    <t>出張命令簿</t>
  </si>
  <si>
    <t>消費日計表</t>
  </si>
  <si>
    <t>健康診断個人票</t>
  </si>
  <si>
    <t>会計管理関係</t>
  </si>
  <si>
    <t>備品台帳</t>
  </si>
  <si>
    <t>会議関係</t>
  </si>
  <si>
    <t>職員会議録</t>
  </si>
  <si>
    <t>定款細則（理事長専決事項）</t>
  </si>
  <si>
    <t>固定資産管理台帳</t>
  </si>
  <si>
    <t>給食会議録</t>
  </si>
  <si>
    <t>諸</t>
  </si>
  <si>
    <t>経理規程</t>
  </si>
  <si>
    <t>寄附金（物品）台帳</t>
  </si>
  <si>
    <t>処遇会議録</t>
  </si>
  <si>
    <t>管理規程（運営規程）</t>
  </si>
  <si>
    <t>現金出納簿</t>
  </si>
  <si>
    <t>ケース会議録</t>
  </si>
  <si>
    <t>規</t>
  </si>
  <si>
    <t>主任会議</t>
  </si>
  <si>
    <t>相談員会議</t>
  </si>
  <si>
    <t>介護職員会議</t>
  </si>
  <si>
    <t>給食会議</t>
  </si>
  <si>
    <t>処遇会議</t>
  </si>
  <si>
    <t>施設長研修</t>
  </si>
  <si>
    <t>経理研修</t>
  </si>
  <si>
    <t>指導員研修</t>
  </si>
  <si>
    <t>介護職員研修</t>
  </si>
  <si>
    <t>調理員研修</t>
  </si>
  <si>
    <t>栄養士研修</t>
  </si>
  <si>
    <t>作成年月日</t>
  </si>
  <si>
    <t>月</t>
  </si>
  <si>
    <t>㎡ （所有者</t>
  </si>
  <si>
    <t>造</t>
  </si>
  <si>
    <t>階建</t>
  </si>
  <si>
    <t>延床面積</t>
  </si>
  <si>
    <t>㎡</t>
  </si>
  <si>
    <t>）</t>
  </si>
  <si>
    <t>㎡</t>
  </si>
  <si>
    <t>その他</t>
  </si>
  <si>
    <t>※労働基準法第４１条許可</t>
  </si>
  <si>
    <t>断続的な宿日直の許可（有・無）</t>
  </si>
  <si>
    <t>監視・断続労働の許可（有・無）</t>
  </si>
  <si>
    <t>１年単位の変形労働時間制の協定</t>
  </si>
  <si>
    <t>施設の職員が通常業務以外に宿日直する場合</t>
  </si>
  <si>
    <t>宿日直の専門員を雇用している場合</t>
  </si>
  <si>
    <t>断続的な宿日直の許可</t>
  </si>
  <si>
    <t>職員の勤務時間　……………………………………………………………………………………………</t>
  </si>
  <si>
    <t>週４０時間労働の導入状況　…………………………………………………………………………………</t>
  </si>
  <si>
    <t>福利厚生　……………………………………………………………………………………………………</t>
  </si>
  <si>
    <t>年次有給休暇の取得状況　…………………………………………………………………………………</t>
  </si>
  <si>
    <t>職員の給与等の状況　…………………………………………………………………………………………</t>
  </si>
  <si>
    <t>各種職員会議開催状況　……………………………………………………………………………………</t>
  </si>
  <si>
    <t>７</t>
  </si>
  <si>
    <t>８</t>
  </si>
  <si>
    <t>利用者の週間日程　…………………………………………………………………………………………</t>
  </si>
  <si>
    <t>日常生活状況　………………………………………………………………………………………………</t>
  </si>
  <si>
    <t>定期的な行事の実施状況　…………………………………………………………………………………</t>
  </si>
  <si>
    <t>９</t>
  </si>
  <si>
    <t>自治会及び家族会等の状況　………………………………………………………………………………</t>
  </si>
  <si>
    <t>１０</t>
  </si>
  <si>
    <t>給食の実施状況　………………………………………………………………………………………………</t>
  </si>
  <si>
    <t>給食に関する基本方針　……………………………………………………………………………………</t>
  </si>
  <si>
    <t>監　　査　　資　　料　　目　　次</t>
  </si>
  <si>
    <t>法人名</t>
  </si>
  <si>
    <t>電話</t>
  </si>
  <si>
    <t>ファックス</t>
  </si>
  <si>
    <t>E-mail：</t>
  </si>
  <si>
    <t>HP URL：</t>
  </si>
  <si>
    <t>大分県民間社会
福祉施設退職共済</t>
  </si>
  <si>
    <t>備　　　　　　　　　　　考</t>
  </si>
  <si>
    <t>日</t>
  </si>
  <si>
    <t>１１</t>
  </si>
  <si>
    <t>医師及び医務室の状況　………………………………………………………………………………………</t>
  </si>
  <si>
    <t>１２</t>
  </si>
  <si>
    <r>
      <t>＜職員不足に対する補充状況＞</t>
    </r>
    <r>
      <rPr>
        <sz val="8"/>
        <rFont val="ＭＳ 明朝"/>
        <family val="1"/>
      </rPr>
      <t>監査直近時点において職員数が配置基準数（旧法施設支援のガイドラインにより加算すべき数を含む。）に対して欠員を生じている場合に、記入すること。</t>
    </r>
  </si>
  <si>
    <t>注）</t>
  </si>
  <si>
    <t>　｢採用｣｢退職｣欄には、内部での異動者数は上段〔　〕書きで別掲とすること。</t>
  </si>
  <si>
    <t>（１）正規職員の給与</t>
  </si>
  <si>
    <t>内　　　　　　容</t>
  </si>
  <si>
    <t>研　修　名</t>
  </si>
  <si>
    <t>＊　研修名は施設の実態に合わせて変更すること。</t>
  </si>
  <si>
    <t>（社会福祉法人にあっては、以下の書類）</t>
  </si>
  <si>
    <t>（注）１．</t>
  </si>
  <si>
    <t>無</t>
  </si>
  <si>
    <t>（</t>
  </si>
  <si>
    <t>）</t>
  </si>
  <si>
    <t>随時</t>
  </si>
  <si>
    <t>＊記録</t>
  </si>
  <si>
    <t>有　・　無</t>
  </si>
  <si>
    <t>有 ・ 無</t>
  </si>
  <si>
    <t>（　有　・　無　）</t>
  </si>
  <si>
    <t>有　・　無</t>
  </si>
  <si>
    <t>加入　・　未加入</t>
  </si>
  <si>
    <t>月　・　週
随時</t>
  </si>
  <si>
    <t>・保存食は、－２０℃以下で２週間以上冷凍保存をしているか。　</t>
  </si>
  <si>
    <t>・原材料及び調理済み食品を食品ごとに５０ｇ程度ずつ清潔な容器等に密封しているか</t>
  </si>
  <si>
    <t>・温度計は設置されているか　</t>
  </si>
  <si>
    <t>①調理に従事する日の健康状態のチェック表（自己管理チェック表）があるか</t>
  </si>
  <si>
    <t>　・調理場出入口に専用手洗い設備があるか</t>
  </si>
  <si>
    <t>　・石けん、消毒液、爪ブラシが備え付けられているか　</t>
  </si>
  <si>
    <t>　・ペーパータオルが備え付けられているか</t>
  </si>
  <si>
    <t>適　・　不適</t>
  </si>
  <si>
    <t>適</t>
  </si>
  <si>
    <t>不適</t>
  </si>
  <si>
    <t>②調理場内に調理従事者以外の者が入っていないか</t>
  </si>
  <si>
    <t>③調理作業に不必要な物品を置いていないか</t>
  </si>
  <si>
    <t>④調理場内が高温多湿にならないよう換気等を十分行っているか</t>
  </si>
  <si>
    <t>　　有　・　無</t>
  </si>
  <si>
    <t>　　有</t>
  </si>
  <si>
    <t>　　　　　　無</t>
  </si>
  <si>
    <t>名　　　称</t>
  </si>
  <si>
    <t>平均年齢</t>
  </si>
  <si>
    <t>本　　　　　棒　（月　　額）</t>
  </si>
  <si>
    <t>総支給額</t>
  </si>
  <si>
    <t>調整手当</t>
  </si>
  <si>
    <t>特殊業務</t>
  </si>
  <si>
    <t>扶養手当</t>
  </si>
  <si>
    <t>住宅手当</t>
  </si>
  <si>
    <t>通勤手当</t>
  </si>
  <si>
    <t>管 理 職</t>
  </si>
  <si>
    <t>超過勤務</t>
  </si>
  <si>
    <t>その他の</t>
  </si>
  <si>
    <t>氏　　　　名</t>
  </si>
  <si>
    <t>採 用 年 月 日</t>
  </si>
  <si>
    <t>手　　　当</t>
  </si>
  <si>
    <t>手　　当</t>
  </si>
  <si>
    <t>－</t>
  </si>
  <si>
    <t>円</t>
  </si>
  <si>
    <t>－</t>
  </si>
  <si>
    <t>（注）</t>
  </si>
  <si>
    <t>所　　　属</t>
  </si>
  <si>
    <t>氏　　　　　名</t>
  </si>
  <si>
    <t>性 別</t>
  </si>
  <si>
    <t>専任・兼任の別</t>
  </si>
  <si>
    <t>兼任</t>
  </si>
  <si>
    <t>専任</t>
  </si>
  <si>
    <t>等　　　級</t>
  </si>
  <si>
    <t>年 齢</t>
  </si>
  <si>
    <t>資 格 の 有 無</t>
  </si>
  <si>
    <t>雇 用 期 間</t>
  </si>
  <si>
    <t>（年額・月額）</t>
  </si>
  <si>
    <t>雇用契約書</t>
  </si>
  <si>
    <t>（日給・時給）</t>
  </si>
  <si>
    <t>職　　　種</t>
  </si>
  <si>
    <t>の　 有 　無</t>
  </si>
  <si>
    <t>賃 金 単 価</t>
  </si>
  <si>
    <t>年　額</t>
  </si>
  <si>
    <t>採 用 ・ 退 職 等
の　 年　 月　　日</t>
  </si>
  <si>
    <t>　から転入</t>
  </si>
  <si>
    <t>採 用</t>
  </si>
  <si>
    <t>退 職</t>
  </si>
  <si>
    <t>法人内他施設</t>
  </si>
  <si>
    <t>(1)</t>
  </si>
  <si>
    <t>(2)</t>
  </si>
  <si>
    <t>２</t>
  </si>
  <si>
    <t>３</t>
  </si>
  <si>
    <t>(1)</t>
  </si>
  <si>
    <t>４</t>
  </si>
  <si>
    <t>５</t>
  </si>
  <si>
    <t>(1)</t>
  </si>
  <si>
    <t>６</t>
  </si>
  <si>
    <t>　　年　　月　　日</t>
  </si>
  <si>
    <t>号</t>
  </si>
  <si>
    <t>医　　　師</t>
  </si>
  <si>
    <t>合　計</t>
  </si>
  <si>
    <t>小　計</t>
  </si>
  <si>
    <t>兼　任
（嘱託）</t>
  </si>
  <si>
    <t>年度中</t>
  </si>
  <si>
    <r>
      <t xml:space="preserve"> </t>
    </r>
    <r>
      <rPr>
        <sz val="9.5"/>
        <rFont val="ＭＳ 明朝"/>
        <family val="1"/>
      </rPr>
      <t xml:space="preserve">    人</t>
    </r>
  </si>
  <si>
    <t>採　　　　　　用</t>
  </si>
  <si>
    <t>退　　　　　　職</t>
  </si>
  <si>
    <t>（作成者連絡先）</t>
  </si>
  <si>
    <t>計</t>
  </si>
  <si>
    <t>計</t>
  </si>
  <si>
    <t>〔例〕</t>
  </si>
  <si>
    <t>前月末
契約者数</t>
  </si>
  <si>
    <t>新　規　契　約　者</t>
  </si>
  <si>
    <t>在宅へ</t>
  </si>
  <si>
    <t>契　約　終　了　者</t>
  </si>
  <si>
    <t>一日当たり平均利用者数</t>
  </si>
  <si>
    <t>一般就労へ</t>
  </si>
  <si>
    <t>（所有者　　　　　　　　　　　　　　　　　　　　　）</t>
  </si>
  <si>
    <t>　　自己所有</t>
  </si>
  <si>
    <t>　　借　　　家</t>
  </si>
  <si>
    <t>病床数</t>
  </si>
  <si>
    <t>施設からの距離</t>
  </si>
  <si>
    <t>Ｋｍ・車で</t>
  </si>
  <si>
    <t>契約の有・無</t>
  </si>
  <si>
    <t>委託金額（年額）</t>
  </si>
  <si>
    <t>　　　      時間</t>
  </si>
  <si>
    <t>　時　　　　　　　　　　　　　　　　　　　　　　　　　　　　　　　　　　　　　　　　　　　　　　　　　</t>
  </si>
  <si>
    <t>月　　</t>
  </si>
  <si>
    <t>火　　</t>
  </si>
  <si>
    <t>水　　</t>
  </si>
  <si>
    <t>木　　</t>
  </si>
  <si>
    <t>金　　</t>
  </si>
  <si>
    <t>土　　</t>
  </si>
  <si>
    <t>日　　</t>
  </si>
  <si>
    <t>　　　　　　　　　　　　　　　　　　　　　　　　　　　　　　　　　　　　　　　　　　　　　　　　　　　</t>
  </si>
  <si>
    <t>　備　考　</t>
  </si>
  <si>
    <t>　　　　　なお、施設で既に作成しているものがあれば、その写しに代えて差し支えないこと。</t>
  </si>
  <si>
    <t>電話番号</t>
  </si>
  <si>
    <t>所在地　</t>
  </si>
  <si>
    <t>職　　種</t>
  </si>
  <si>
    <t>性　　別</t>
  </si>
  <si>
    <t>年　　齢</t>
  </si>
  <si>
    <t>実数（人）</t>
  </si>
  <si>
    <t>割合（％）</t>
  </si>
  <si>
    <t>４　職員の給与等の状況</t>
  </si>
  <si>
    <t>（２）　土地・建物・設備の状況</t>
  </si>
  <si>
    <t>ア　土　　　地</t>
  </si>
  <si>
    <t>イ　建　　　物</t>
  </si>
  <si>
    <t>２　職員の採用・退職の状況</t>
  </si>
  <si>
    <t>　</t>
  </si>
  <si>
    <t>％</t>
  </si>
  <si>
    <t>(7)</t>
  </si>
  <si>
    <t>有</t>
  </si>
  <si>
    <t>女</t>
  </si>
  <si>
    <t>男</t>
  </si>
  <si>
    <t>参　　加　　者（職・氏名）</t>
  </si>
  <si>
    <t>処　遇　関　係</t>
  </si>
  <si>
    <t>採　　　　　　用</t>
  </si>
  <si>
    <t>退　　　　　　職</t>
  </si>
  <si>
    <t xml:space="preserve">４「専任、兼任の別」欄には、当該施設のみに常時勤務する場合を専とし、他の施設にも勤務する等ほかにも時間的拘束の伴う仕事をもっている場合は兼とする。                              </t>
  </si>
  <si>
    <t xml:space="preserve"> １　本表の作成にあたっては、監査直近月の状況を記載すること。</t>
  </si>
  <si>
    <t>　　　（１）　利用者の週間日程</t>
  </si>
  <si>
    <t>①</t>
  </si>
  <si>
    <t>　作業療法　木工・あみもの・裁縫・タイプライティング・機械・手工芸・粘土・陶芸等・造形意欲をかきたて運動機能の回復と心理的更生を図るもの</t>
  </si>
  <si>
    <t>②</t>
  </si>
  <si>
    <t>③</t>
  </si>
  <si>
    <t>　理学療法　マッサージ・温浴・電気的療法・関節可動域訓練・物理的手段による機能回復訓練等</t>
  </si>
  <si>
    <t>　その他　　言語療法・レクリエーション療法・心理療法・ラジオ体操・歩行訓練等</t>
  </si>
  <si>
    <t>㎡</t>
  </si>
  <si>
    <t>室　　数</t>
  </si>
  <si>
    <t>　借地契約の有無</t>
  </si>
  <si>
    <t>　地上権・借地権登記の有無</t>
  </si>
  <si>
    <t>（　　有　　）</t>
  </si>
  <si>
    <t>（　　無　　）</t>
  </si>
  <si>
    <t>Ⅰ　感染管理体制</t>
  </si>
  <si>
    <t>○</t>
  </si>
  <si>
    <t>項　目</t>
  </si>
  <si>
    <t>内　　　容</t>
  </si>
  <si>
    <t>評　価</t>
  </si>
  <si>
    <t>△</t>
  </si>
  <si>
    <t>自己</t>
  </si>
  <si>
    <t>県</t>
  </si>
  <si>
    <t>×</t>
  </si>
  <si>
    <t>感染対策に関して検討する組織を設置していますか。</t>
  </si>
  <si>
    <t>その組織は、幅広い職種（施設長、事務長、医師、看護師、介護職員、栄養士等）で構成されていますか。</t>
  </si>
  <si>
    <t>検討会の結果を職員にフィードバックしていますか。</t>
  </si>
  <si>
    <t>感染対策マニュアルを作成し、職員に周知徹底していますか。</t>
  </si>
  <si>
    <t>感染対策マニュアルに感染経路別、疾病別等の内容を入れていますか。</t>
  </si>
  <si>
    <t>Ⅰ－２．利用者、職員の
  健康管理</t>
  </si>
  <si>
    <t>利用時に健康状態の確認をしていますか。</t>
  </si>
  <si>
    <t>利用者の健康チェック（発熱・腹痛・下痢・咳・発疹等）を毎日行っていますか。</t>
  </si>
  <si>
    <t>利用者の健康チェックの結果を管理者は常に把握していますか。</t>
  </si>
  <si>
    <t>利用者に対してインフルエンザ等の予防接種勧奨を行い、その機会を提供していますか。</t>
  </si>
  <si>
    <t>利用者に手洗いやうがいの方法を指導し、実施状況を定期的に確認していますか。</t>
  </si>
  <si>
    <t>来所者・面会者の健康状態を確認し、手洗いや必要に応じマスクの着用等を勧奨し、個室での面会ができるよう配慮していますか。</t>
  </si>
  <si>
    <t>職員の健康管理を徹底し、職員自身、発熱、下痢、咳等の体調不良の際、業務を離れることができる配慮がなされていますか。</t>
  </si>
  <si>
    <t>職員は定期健康診断を受けていますか。</t>
  </si>
  <si>
    <t>職員に対してインフルエンザ等の予防接種勧奨を行い、その機会を提供していますか。</t>
  </si>
  <si>
    <t>Ⅰ－３．感染症発生時の
　　　　　対応と報告</t>
  </si>
  <si>
    <t>感染症（疑い含む）発生時の連絡体制を整備し、周知していますか。</t>
  </si>
  <si>
    <t>有症状時には、すみやかに医療機関を受診するなど適切に対応していますか。</t>
  </si>
  <si>
    <t>管理者は、大分県感染症発生報告基準に基づき市町の主管課及び保健所に報告するとともに、指示を求める体制を整えていますか。</t>
  </si>
  <si>
    <t>Ⅱ　平常時の衛生管理</t>
  </si>
  <si>
    <t>○</t>
  </si>
  <si>
    <t>Ⅱ－１．環境の整備</t>
  </si>
  <si>
    <t>施設内の環境の清潔を保つように努めていますか。</t>
  </si>
  <si>
    <t>△</t>
  </si>
  <si>
    <t>床は１日１回湿式清掃（消毒は不要）し、乾燥させていますか。</t>
  </si>
  <si>
    <t>×</t>
  </si>
  <si>
    <t>他の職員</t>
  </si>
  <si>
    <t xml:space="preserve">        協 定 成 立 年 月 日</t>
  </si>
  <si>
    <t>資格の有無</t>
  </si>
  <si>
    <t>台</t>
  </si>
  <si>
    <t>医療機関
入院</t>
  </si>
  <si>
    <t>他施設へ
転出</t>
  </si>
  <si>
    <t>死亡</t>
  </si>
  <si>
    <t>年度</t>
  </si>
  <si>
    <r>
      <t xml:space="preserve"> </t>
    </r>
    <r>
      <rPr>
        <sz val="11"/>
        <rFont val="ＭＳ 明朝"/>
        <family val="1"/>
      </rPr>
      <t>区　分</t>
    </r>
  </si>
  <si>
    <r>
      <t xml:space="preserve"> </t>
    </r>
    <r>
      <rPr>
        <sz val="11"/>
        <rFont val="ＭＳ 明朝"/>
        <family val="1"/>
      </rPr>
      <t>その他</t>
    </r>
  </si>
  <si>
    <r>
      <t xml:space="preserve"> </t>
    </r>
    <r>
      <rPr>
        <sz val="11"/>
        <rFont val="ＭＳ 明朝"/>
        <family val="1"/>
      </rPr>
      <t>月</t>
    </r>
  </si>
  <si>
    <r>
      <t xml:space="preserve"> </t>
    </r>
    <r>
      <rPr>
        <sz val="11"/>
        <rFont val="ＭＳ 明朝"/>
        <family val="1"/>
      </rPr>
      <t>　人</t>
    </r>
  </si>
  <si>
    <r>
      <t xml:space="preserve"> </t>
    </r>
    <r>
      <rPr>
        <sz val="11"/>
        <rFont val="ＭＳ 明朝"/>
        <family val="1"/>
      </rPr>
      <t>計</t>
    </r>
  </si>
  <si>
    <t>実施日</t>
  </si>
  <si>
    <t>①</t>
  </si>
  <si>
    <t>②</t>
  </si>
  <si>
    <t>平均参加人員</t>
  </si>
  <si>
    <t>　　</t>
  </si>
  <si>
    <t>　　　　</t>
  </si>
  <si>
    <t>備　考</t>
  </si>
  <si>
    <t>　　　　　</t>
  </si>
  <si>
    <t>　　　</t>
  </si>
  <si>
    <t>　　　　　　　　</t>
  </si>
  <si>
    <t>対象人員</t>
  </si>
  <si>
    <t>氏名</t>
  </si>
  <si>
    <t>　へ転出</t>
  </si>
  <si>
    <t>月</t>
  </si>
  <si>
    <t>日</t>
  </si>
  <si>
    <t>　（１）各種職員会議開催状況</t>
  </si>
  <si>
    <t>会　　議　　名</t>
  </si>
  <si>
    <t>開　催　状　況</t>
  </si>
  <si>
    <t>出　　　　席　　　　者（職　種）</t>
  </si>
  <si>
    <t>会 議 録</t>
  </si>
  <si>
    <t>職員会議</t>
  </si>
  <si>
    <t>週</t>
  </si>
  <si>
    <t>回</t>
  </si>
  <si>
    <t>（全体）</t>
  </si>
  <si>
    <t>(1)</t>
  </si>
  <si>
    <t>(2)</t>
  </si>
  <si>
    <t>(3)</t>
  </si>
  <si>
    <t>(4)</t>
  </si>
  <si>
    <t>(5)</t>
  </si>
  <si>
    <t>(6)</t>
  </si>
  <si>
    <t>栄養摂取の状況　…………………………………………………………………………………………</t>
  </si>
  <si>
    <t>(8)</t>
  </si>
  <si>
    <t>(9)</t>
  </si>
  <si>
    <t>(10)</t>
  </si>
  <si>
    <t>年</t>
  </si>
  <si>
    <t>月</t>
  </si>
  <si>
    <t>５月</t>
  </si>
  <si>
    <t>１１月</t>
  </si>
  <si>
    <t>６月</t>
  </si>
  <si>
    <t>１２月</t>
  </si>
  <si>
    <t>７月</t>
  </si>
  <si>
    <t>８月</t>
  </si>
  <si>
    <t>９月</t>
  </si>
  <si>
    <t>給食の実施状況</t>
  </si>
  <si>
    <t>（１）給食に関する基本方針</t>
  </si>
  <si>
    <t>①給食の基本方針（明文化されている内容を記載すること）</t>
  </si>
  <si>
    <t>⑤入所者の身体状態に応じた食事のための自助具等の活用</t>
  </si>
  <si>
    <t>実施回数</t>
  </si>
  <si>
    <t>実　施　内　容</t>
  </si>
  <si>
    <t>嗜好調査</t>
  </si>
  <si>
    <t>（献立への具体的反映方法）</t>
  </si>
  <si>
    <t>残菜(食）調査</t>
  </si>
  <si>
    <t>食堂の利用可能人員</t>
  </si>
  <si>
    <t>人　</t>
  </si>
  <si>
    <t>入所定員</t>
  </si>
  <si>
    <t>食事の提供場所</t>
  </si>
  <si>
    <t>食堂</t>
  </si>
  <si>
    <t>（２）栄養摂取の状況</t>
  </si>
  <si>
    <t>区    分</t>
  </si>
  <si>
    <t>エネルギー</t>
  </si>
  <si>
    <t>たんぱく質</t>
  </si>
  <si>
    <t>脂質</t>
  </si>
  <si>
    <t>カルシウム</t>
  </si>
  <si>
    <t>鉄</t>
  </si>
  <si>
    <t>ビタミン</t>
  </si>
  <si>
    <t>A</t>
  </si>
  <si>
    <t>B1</t>
  </si>
  <si>
    <t>B2</t>
  </si>
  <si>
    <t>C</t>
  </si>
  <si>
    <t>kcal</t>
  </si>
  <si>
    <t>g</t>
  </si>
  <si>
    <t>mg</t>
  </si>
  <si>
    <t>μｇRE</t>
  </si>
  <si>
    <t>１人１日あたり平均栄養量</t>
  </si>
  <si>
    <t>給与栄養基準量
（給与栄養目標量）</t>
  </si>
  <si>
    <t>　　　②通所施設の栄養量は、１日全体の概ね１/３を目安とすること。</t>
  </si>
  <si>
    <t>（３）運営状況</t>
  </si>
  <si>
    <t>運営方法</t>
  </si>
  <si>
    <t>　　　　　・　直営　　　　　　　・　委託</t>
  </si>
  <si>
    <t>＊委託先名称</t>
  </si>
  <si>
    <t>住所：</t>
  </si>
  <si>
    <t>＊委託内容</t>
  </si>
  <si>
    <t>施設外の調理加工施設における調理業務の実施の有無</t>
  </si>
  <si>
    <t>上記の場合の調理方式</t>
  </si>
  <si>
    <t>（例：クックチル）</t>
  </si>
  <si>
    <t>（注）①委託の場合は、＊印の欄を必ず記入すること。</t>
  </si>
  <si>
    <t>　　　②委託の場合は､委託契約書の写しを添付すること。</t>
  </si>
  <si>
    <t>（４）保存食の実施状況</t>
  </si>
  <si>
    <t>（５）食事時間及び検食の実施状況</t>
  </si>
  <si>
    <t>食事時間</t>
  </si>
  <si>
    <t>検食時間</t>
  </si>
  <si>
    <t>検食者職名</t>
  </si>
  <si>
    <t>人員</t>
  </si>
  <si>
    <t>記録の有無</t>
  </si>
  <si>
    <t>時　　　分</t>
  </si>
  <si>
    <t>有　・　無</t>
  </si>
  <si>
    <t>（注）「人員」欄には１回当たりの検食者数を記入すること。</t>
  </si>
  <si>
    <t>（６）給食材料費</t>
  </si>
  <si>
    <t>一人一日平均　前年度実績</t>
  </si>
  <si>
    <t>円　　</t>
  </si>
  <si>
    <t>一人一日平均　本年度予算</t>
  </si>
  <si>
    <t>（７）職員食の実施状況（１食当たりの負担額）</t>
  </si>
  <si>
    <t>（前年度実績）</t>
  </si>
  <si>
    <t>区　　分</t>
  </si>
  <si>
    <t>朝　　食</t>
  </si>
  <si>
    <t>昼　　食</t>
  </si>
  <si>
    <t>夕　　食</t>
  </si>
  <si>
    <t>合　　計</t>
  </si>
  <si>
    <t>負　担　額</t>
  </si>
  <si>
    <t>円　</t>
  </si>
  <si>
    <t>利 用 者 数</t>
  </si>
  <si>
    <t>人　</t>
  </si>
  <si>
    <t>負担額の算出根拠</t>
  </si>
  <si>
    <t>（８）給食関係職員の検便の実施状況</t>
  </si>
  <si>
    <t>①実施人員等</t>
  </si>
  <si>
    <t>　実施月</t>
  </si>
  <si>
    <t>実施人員 ／対象人員</t>
  </si>
  <si>
    <t>実施月</t>
  </si>
  <si>
    <t>４月</t>
  </si>
  <si>
    <t>１０月</t>
  </si>
  <si>
    <t>　１月</t>
  </si>
  <si>
    <t>②検査項目</t>
  </si>
  <si>
    <t>実施している検査項目に○印をつけること。</t>
  </si>
  <si>
    <t>　　１．赤痢菌</t>
  </si>
  <si>
    <t>２．腸チフス菌</t>
  </si>
  <si>
    <t>３．パラチフス菌</t>
  </si>
  <si>
    <t>５．サルモネラ菌</t>
  </si>
  <si>
    <t>（９）衛生管理の状況</t>
  </si>
  <si>
    <t>⑤専用手洗いの状況</t>
  </si>
  <si>
    <t>実施年月日</t>
  </si>
  <si>
    <t>実施者</t>
  </si>
  <si>
    <t>駆除方法</t>
  </si>
  <si>
    <t>（１０）危機管理対策の状況</t>
  </si>
  <si>
    <t>危機管理対策</t>
  </si>
  <si>
    <t>非常時（食中毒など）</t>
  </si>
  <si>
    <t>　災害時　　　　　　　</t>
  </si>
  <si>
    <t>非常用食料</t>
  </si>
  <si>
    <t>　備 蓄 品</t>
  </si>
  <si>
    <t>　献 立 表</t>
  </si>
  <si>
    <t>　保管場所</t>
  </si>
  <si>
    <t>　厨房内　・　防災保管庫　・　その他（　　　　　）</t>
  </si>
  <si>
    <t>１　「担当」欄については、非常勤職員等外部の者に委託している場合には、その職業（職種）を記入すること。</t>
  </si>
  <si>
    <t>２＜記入例＞</t>
  </si>
  <si>
    <t>（本表には、OT・PT等が行う専門療法の外、ラジオ体操など機能減退防止のために行うものも含むこと。）</t>
  </si>
  <si>
    <t>　ウ　リハビリ機器等の保有及び使用状況</t>
  </si>
  <si>
    <t>（４）日常生活状況　　　　　　　　　　　　　　　　　　　　　　　　　　　　　　　　</t>
  </si>
  <si>
    <t>　　　　　区分　　</t>
  </si>
  <si>
    <t>　実数等</t>
  </si>
  <si>
    <t>　　　　※　日常生活状況の区分は次の内容により区分すること。</t>
  </si>
  <si>
    <t xml:space="preserve">  　　　　　①食　　事　・自　　立　自分で食事ができる。　　　　　</t>
  </si>
  <si>
    <t>⑥入　　浴    ・自　　立　自分で入浴でき洗える。</t>
  </si>
  <si>
    <t xml:space="preserve">  　   　　　　　　　　　　・一部介助　ｽﾌﾟｰﾝ等を使用し一部介助すれば食事ができる｡　　　　　　　　　</t>
  </si>
  <si>
    <t>・一部介助　自分で入浴できるが､洗うときや浴槽の出入りに介助を要する｡</t>
  </si>
  <si>
    <t>　     　　　　　　　　　　・全部介助　自分で全くできないのですべて介助しなければならない｡　　　　　　　　</t>
  </si>
  <si>
    <t>・全部介助　自分で全くできないので全て介助しなければならない｡</t>
  </si>
  <si>
    <t>　　　　　　　　　　　　　　　　　　　　　　　　　　　　　　　　　　　　　　　　　　　</t>
  </si>
  <si>
    <t>　  　　　　②起　　坐　・自　　立　自分でﾍﾞｯﾄﾞ上で起坐でき､坐位保持ができる｡</t>
  </si>
  <si>
    <t>　  　　　　　　　　　　   ・一部介助　少し手を貸せば､ﾍﾞｯﾄﾞ上で起坐でき､坐位保持ができる｡</t>
  </si>
  <si>
    <t>⑦歩　　行  　・自　　立　杖等を使用し､かつ時間がかかっても自分で歩ける｡</t>
  </si>
  <si>
    <t>　　  　　　　　　　　　   ・全部介助　自分で全くできないので全て介助しなければならない｡　　　　　　　</t>
  </si>
  <si>
    <t>・一部介助　手や肩を貸せば歩ける。</t>
  </si>
  <si>
    <t>　　　　　　　　　　　　　　　　　　　　　　　　　　　　　　　　　　　　　　</t>
  </si>
  <si>
    <t>・全部介助　歩行不可能。</t>
  </si>
  <si>
    <t>　  　　　　③立ち上がり　・自　　立　自分で立ち上がれる。　　　　　　　　　　　　　　　　　　　</t>
  </si>
  <si>
    <t>　  　　　　　　　　　　       ・一部介助　少し手や肩を貸せば立ち上がれる｡　　　　　　　</t>
  </si>
  <si>
    <t>⑧体位変換 　・自　　立　自分で体位変換できる。</t>
  </si>
  <si>
    <t xml:space="preserve">　　  　　　　　　　　　       ・全部介助　自分で全くできないので全て介助しなければならない｡　　　　　　　　 </t>
  </si>
  <si>
    <t xml:space="preserve"> ・一部介助　少し手を貸せば体位変換できる。</t>
  </si>
  <si>
    <t>　　　　　　　　　　　　　　　　　　　　　　　　　　　　　　　　　　　　　</t>
  </si>
  <si>
    <t xml:space="preserve"> ・全部介助　自分で全くできないので全て介助しなければならない｡</t>
  </si>
  <si>
    <t>　  　　　　④排　　泄　・自　　立　自分で昼夜とも便所又は簡易便器を使ってできる｡　　　　　　</t>
  </si>
  <si>
    <t>　　  　　　　　　   　　　・一部介助　介助があれば簡易便器でできる。</t>
  </si>
  <si>
    <t>⑨車椅子使用   ・自分で可　自分で乗り降りができ移動のための操作もできる｡</t>
  </si>
  <si>
    <t>　　  　　　　　　　　   　・全部介助　自分で全くできないので全て介助しなければならない｡　　　　　　　</t>
  </si>
  <si>
    <t>　  ・一部介助　乗り降りを介助してもらい移動のための操作は自分でできる｡</t>
  </si>
  <si>
    <t xml:space="preserve">    ・全部介助　全て介助してもらえば車椅子を使用できる｡</t>
  </si>
  <si>
    <t>　　  　　　⑤着脱衣　・自　　立　自分で着脱できる。</t>
  </si>
  <si>
    <t>　    　　　　　　　　　　・一部介助　少し手を貸せば着脱できる。</t>
  </si>
  <si>
    <t>就業規則</t>
  </si>
  <si>
    <t>預金</t>
  </si>
  <si>
    <t>普通預金</t>
  </si>
  <si>
    <t>その他の会議録</t>
  </si>
  <si>
    <t>育児休業規程</t>
  </si>
  <si>
    <t>定期預金</t>
  </si>
  <si>
    <t>程</t>
  </si>
  <si>
    <t>介護休業規程</t>
  </si>
  <si>
    <t>当座預金</t>
  </si>
  <si>
    <t>給与規程</t>
  </si>
  <si>
    <t>決算等会計処理関係</t>
  </si>
  <si>
    <t>貸借対照表</t>
  </si>
  <si>
    <t>入所者・利用者台帳</t>
  </si>
  <si>
    <t>旅費規程</t>
  </si>
  <si>
    <t>収支計算書</t>
  </si>
  <si>
    <t>施設サービス計画（ｹｱﾌﾟﾗﾝ）</t>
  </si>
  <si>
    <t>預り金管理規程</t>
  </si>
  <si>
    <t>資金収支計算書・同内訳表</t>
  </si>
  <si>
    <t>介護日誌</t>
  </si>
  <si>
    <t>慶弔規程</t>
  </si>
  <si>
    <t>事業活動収支計算書・同内訳表</t>
  </si>
  <si>
    <t>看護日誌</t>
  </si>
  <si>
    <t>決算等試算表</t>
  </si>
  <si>
    <t>相談員日誌</t>
  </si>
  <si>
    <t>そ</t>
  </si>
  <si>
    <t>総勘定元帳（勘定票）</t>
  </si>
  <si>
    <t>ケース記録</t>
  </si>
  <si>
    <t>の</t>
  </si>
  <si>
    <t>仕訳伝票（日記帳）</t>
  </si>
  <si>
    <t>健康診断記録</t>
  </si>
  <si>
    <t>他</t>
  </si>
  <si>
    <t>領収書（支出）</t>
  </si>
  <si>
    <t>機能訓練実施記録</t>
  </si>
  <si>
    <t>領収書控（収入）</t>
  </si>
  <si>
    <t>クラブ活動等実施記録</t>
  </si>
  <si>
    <t>入所者預り金台帳</t>
  </si>
  <si>
    <t>施設平面図</t>
  </si>
  <si>
    <t>・　設置している場合氏名及び職業等</t>
  </si>
  <si>
    <t>身体拘束の記録</t>
  </si>
  <si>
    <t>運営状況　……………………………………………………………………………………………………</t>
  </si>
  <si>
    <t>保存食の実施状況　…………………………………………………………………………………………</t>
  </si>
  <si>
    <t>監視・断続労働の許可（業務委託している場合は不要）</t>
  </si>
  <si>
    <t>　　　　　　</t>
  </si>
  <si>
    <t>　　　　　　　</t>
  </si>
  <si>
    <t>　　人</t>
  </si>
  <si>
    <t>　　　　　　　　　　　　　　　　　　　　　　　　　　　　　　　　　　　　</t>
  </si>
  <si>
    <t>　　　 　</t>
  </si>
  <si>
    <t>　登録者名　　</t>
  </si>
  <si>
    <t>登録人員　</t>
  </si>
  <si>
    <t>１回当たり</t>
  </si>
  <si>
    <t>事業の関わり方</t>
  </si>
  <si>
    <t>（グループ名）</t>
  </si>
  <si>
    <t>　　　　　　　　　　　　　　　　　　　　　　　　　　　　　　　　　　　　　　　　　　　　　　　　　　　　　　　　　　　　　　　</t>
  </si>
  <si>
    <t>　　　　参加者　　　　</t>
  </si>
  <si>
    <t>年月日</t>
  </si>
  <si>
    <t>内容</t>
  </si>
  <si>
    <t>家　族</t>
  </si>
  <si>
    <t>主催</t>
  </si>
  <si>
    <t>曜日</t>
  </si>
  <si>
    <t>計</t>
  </si>
  <si>
    <t>有　・　無</t>
  </si>
  <si>
    <t>３　職員の勤務状況</t>
  </si>
  <si>
    <t>（１）職員の勤務時間</t>
  </si>
  <si>
    <t>（２）週４０時間労働の導入状況</t>
  </si>
  <si>
    <t>（３）福利厚生</t>
  </si>
  <si>
    <t>　　③その他主な福利厚生事業</t>
  </si>
  <si>
    <t>（５）労働基準監督署の立入検査の状況</t>
  </si>
  <si>
    <t>（６）年次有給休暇の取得状況</t>
  </si>
  <si>
    <t>区　　分</t>
  </si>
  <si>
    <t>内　　　　　　　　容</t>
  </si>
  <si>
    <t>前年同月分</t>
  </si>
  <si>
    <t>諸　　　　　　手　　　　　　当</t>
  </si>
  <si>
    <t>配置基準数</t>
  </si>
  <si>
    <t>不足数</t>
  </si>
  <si>
    <t>　　 人</t>
  </si>
  <si>
    <t>　　　人</t>
  </si>
  <si>
    <t>　 期間</t>
  </si>
  <si>
    <t>１　年</t>
  </si>
  <si>
    <t>３　年</t>
  </si>
  <si>
    <t>５　年</t>
  </si>
  <si>
    <t>１０年</t>
  </si>
  <si>
    <t>１５年</t>
  </si>
  <si>
    <t>１人当た</t>
  </si>
  <si>
    <t>２　年</t>
  </si>
  <si>
    <t>４　年</t>
  </si>
  <si>
    <t>※　ページが増えた場合はページ番号は変えずに枝番をつけて下さい。</t>
  </si>
  <si>
    <t>ア　地域交流への取り組み</t>
  </si>
  <si>
    <t>　　（活動内容、対象者、財政規模、活動の成果、地域への影響等）</t>
  </si>
  <si>
    <t>医学的リハビリ</t>
  </si>
  <si>
    <t>種目</t>
  </si>
  <si>
    <t>内容</t>
  </si>
  <si>
    <t>種目別</t>
  </si>
  <si>
    <t>職種</t>
  </si>
  <si>
    <t>担　　　　当</t>
  </si>
  <si>
    <t>参加状況（不参加者は記入不要）</t>
  </si>
  <si>
    <t>時々
参加</t>
  </si>
  <si>
    <t>半分
以上
参加</t>
  </si>
  <si>
    <t>毎回
参加</t>
  </si>
  <si>
    <t>作業療法</t>
  </si>
  <si>
    <t>理学療法</t>
  </si>
  <si>
    <t>そ　の　他</t>
  </si>
  <si>
    <t>１週間
当たり
実施
回数</t>
  </si>
  <si>
    <t>合計</t>
  </si>
  <si>
    <t>クラブ活動の実施方針等　　　　　　　　　　　　　</t>
  </si>
  <si>
    <t>１回当たり平均参加人員</t>
  </si>
  <si>
    <t>指導者に</t>
  </si>
  <si>
    <t>指導担当者</t>
  </si>
  <si>
    <t>対する謝</t>
  </si>
  <si>
    <t>礼の有無</t>
  </si>
  <si>
    <t>月　　　</t>
  </si>
  <si>
    <t>　　　　　回</t>
  </si>
  <si>
    <t>　　　　算出すること。</t>
  </si>
  <si>
    <t>不参加</t>
  </si>
  <si>
    <t>月１回以上</t>
  </si>
  <si>
    <t>月３回以上</t>
  </si>
  <si>
    <t>週１回以上</t>
  </si>
  <si>
    <t>週２回以上</t>
  </si>
  <si>
    <t>　合　計</t>
  </si>
  <si>
    <t>　　　　２　複数のクラブに参加している者については、その合計参加回数とすること。</t>
  </si>
  <si>
    <t>　　　　人</t>
  </si>
  <si>
    <t>　 　　 人</t>
  </si>
  <si>
    <t>　　　　　　（例）民謡クラブ２回＋生花クラブ１回→３回以上</t>
  </si>
  <si>
    <t>クラブ名</t>
  </si>
  <si>
    <t>実　</t>
  </si>
  <si>
    <t>労</t>
  </si>
  <si>
    <t>前年の年次有</t>
  </si>
  <si>
    <t>働　</t>
  </si>
  <si>
    <t>時</t>
  </si>
  <si>
    <t>間　</t>
  </si>
  <si>
    <t>曜</t>
  </si>
  <si>
    <t>Ａ</t>
  </si>
  <si>
    <t>Ｂ</t>
  </si>
  <si>
    <t>Ｃ</t>
  </si>
  <si>
    <t>Ｄ</t>
  </si>
  <si>
    <t>Ｅ</t>
  </si>
  <si>
    <t>Ｆ</t>
  </si>
  <si>
    <t>Ｇ</t>
  </si>
  <si>
    <t>合計</t>
  </si>
  <si>
    <t>保有日数</t>
  </si>
  <si>
    <t>取得日数</t>
  </si>
  <si>
    <t>時間</t>
  </si>
  <si>
    <t>　　　日</t>
  </si>
  <si>
    <t>　Ａ</t>
  </si>
  <si>
    <t>　Ｂ</t>
  </si>
  <si>
    <t>　勤務形態の符合　－（例）　　　　　　　　</t>
  </si>
  <si>
    <t>　Ｃ</t>
  </si>
  <si>
    <t>　Ａ＝早　番　　（　　時　　分～　　時　　分）　　　　</t>
  </si>
  <si>
    <t>人　</t>
  </si>
  <si>
    <t>　Ｄ</t>
  </si>
  <si>
    <t>　Ｂ＝平　常　　（　　時　　分～　　時　　分）　　　　</t>
  </si>
  <si>
    <t>　Ｅ</t>
  </si>
  <si>
    <t>　Ｃ＝遅　番　　（　　時　　分～　　時　　分）　　　　</t>
  </si>
  <si>
    <t>数　</t>
  </si>
  <si>
    <t>計　</t>
  </si>
  <si>
    <t>日数計</t>
  </si>
  <si>
    <t>職種名</t>
  </si>
  <si>
    <t>職員名　　</t>
  </si>
  <si>
    <t>休暇の取得状況</t>
  </si>
  <si>
    <t>　※１</t>
  </si>
  <si>
    <t>本表は、施設に勤務する全職員の勤務形態について別記の符号の区分の例にならって、それぞれの勤務形態がわかるように作成すること。</t>
  </si>
  <si>
    <t>２</t>
  </si>
  <si>
    <t>１職種で１枚以上となる場合は、１枚目の「人数計」欄に合計を記入すること。</t>
  </si>
  <si>
    <t>３</t>
  </si>
  <si>
    <t>施設で作成している勤務表で、本表について代用できる場合は、その写しを添付して差し支えないこと。</t>
  </si>
  <si>
    <t>　食　事　</t>
  </si>
  <si>
    <t>　起　坐　</t>
  </si>
  <si>
    <t>立ち上がり</t>
  </si>
  <si>
    <t>　排　泄　</t>
  </si>
  <si>
    <t>　着脱衣　</t>
  </si>
  <si>
    <t>　入　浴　</t>
  </si>
  <si>
    <t>　歩　行　</t>
  </si>
  <si>
    <t>体位変換</t>
  </si>
  <si>
    <t>車椅子使用</t>
  </si>
  <si>
    <t>自</t>
  </si>
  <si>
    <t>一</t>
  </si>
  <si>
    <t>全</t>
  </si>
  <si>
    <t>部</t>
  </si>
  <si>
    <t>分</t>
  </si>
  <si>
    <t>介</t>
  </si>
  <si>
    <t>で</t>
  </si>
  <si>
    <t>立</t>
  </si>
  <si>
    <t>助</t>
  </si>
  <si>
    <t>可</t>
  </si>
  <si>
    <t>実数（人）</t>
  </si>
  <si>
    <t>割合（％）</t>
  </si>
  <si>
    <t>　(例えば特殊浴槽を利用している場合など｡)</t>
  </si>
  <si>
    <t>区分</t>
  </si>
  <si>
    <t>在宅から</t>
  </si>
  <si>
    <t>病院から</t>
  </si>
  <si>
    <t>その他
（他施設から）</t>
  </si>
  <si>
    <t>(2)</t>
  </si>
  <si>
    <t>月　　　　　額</t>
  </si>
  <si>
    <t>嘱託契約の有無</t>
  </si>
  <si>
    <t>身体がい</t>
  </si>
  <si>
    <t>知的障がい</t>
  </si>
  <si>
    <t>精神障がい</t>
  </si>
  <si>
    <t>身体障がいと知的障がいの重複</t>
  </si>
  <si>
    <t>身体障がいと精神障がいの重複</t>
  </si>
  <si>
    <t>知的障がいと精神障がいの重複</t>
  </si>
  <si>
    <t>身体障がいと知的障がいと精神障がいとの重複</t>
  </si>
  <si>
    <t>ウ　障害等の状況　　　　　　　　　　　　　　　　　　　　　　　　　　　　　　　　</t>
  </si>
  <si>
    <t>開催者・場所</t>
  </si>
  <si>
    <t>有</t>
  </si>
  <si>
    <t>有</t>
  </si>
  <si>
    <t>無</t>
  </si>
  <si>
    <t>会費徴収の有・無　　</t>
  </si>
  <si>
    <t>分</t>
  </si>
  <si>
    <t>法人・施設との関係</t>
  </si>
  <si>
    <t>　　２　「法人・施設との関係」欄には、例えば理事長が医療法人の理事長を兼ねている場合には</t>
  </si>
  <si>
    <t>　　　　「理事長経営の医療法人立病院」と記入すること。</t>
  </si>
  <si>
    <t>予防対策　　</t>
  </si>
  <si>
    <t>実施状況　　　　</t>
  </si>
  <si>
    <t>　　　　　　　　　　　　　　　　　　　　　　　　　　　　　　　　　　　</t>
  </si>
  <si>
    <t>　　　　　　　　　　　　　　　　　　　　　　　　　　　　　　　　　　　　　　　　　　　　　　　　　　　　　　　　　　　　　　　　　　　　</t>
  </si>
  <si>
    <t>期日</t>
  </si>
  <si>
    <t>実施人員</t>
  </si>
  <si>
    <t>検査項目</t>
  </si>
  <si>
    <t>成人病検診</t>
  </si>
  <si>
    <t>期　　日　　　　　　　　　　　　　</t>
  </si>
  <si>
    <t>実施人員　　　　　　　　　　　　　　　　　　　　　　　　　　</t>
  </si>
  <si>
    <t>　（１）感染症予防対策</t>
  </si>
  <si>
    <t>※１　夜勤者とは、夜間勤務を行う者のうち、労働安全衛生規則に定める深夜業に従事している者について記入すること。</t>
  </si>
  <si>
    <t>施設又は
事業所名</t>
  </si>
  <si>
    <t>（法人又は施設）</t>
  </si>
  <si>
    <t>開設者</t>
  </si>
  <si>
    <t>法人等の名称</t>
  </si>
  <si>
    <t>法人等の種別</t>
  </si>
  <si>
    <t>主たる
事業所</t>
  </si>
  <si>
    <t>〒</t>
  </si>
  <si>
    <t>FAX番号</t>
  </si>
  <si>
    <t>メールアドレス</t>
  </si>
  <si>
    <t>名称</t>
  </si>
  <si>
    <t>所在地</t>
  </si>
  <si>
    <t>〒</t>
  </si>
  <si>
    <t>管理者の氏名</t>
  </si>
  <si>
    <t>主たる対象者</t>
  </si>
  <si>
    <t>通常の事業の
実施地域</t>
  </si>
  <si>
    <t>営業日</t>
  </si>
  <si>
    <t>営業時間</t>
  </si>
  <si>
    <t>他に指定を受けている
指定障害福祉サービス</t>
  </si>
  <si>
    <t>他に指定を受けている
介護保険法に基づく事業</t>
  </si>
  <si>
    <t>（１）基本（運営）方針等</t>
  </si>
  <si>
    <t>１　開設者・施設及び事業所の概要</t>
  </si>
  <si>
    <t>施設又は事業所</t>
  </si>
  <si>
    <t>事業の指定年月日</t>
  </si>
  <si>
    <t>施設の種類又は事業種別</t>
  </si>
  <si>
    <t>基本（運営）方針等</t>
  </si>
  <si>
    <t>定員</t>
  </si>
  <si>
    <t>１３</t>
  </si>
  <si>
    <t>感染症予防対策　……………………………………………………………………………………………</t>
  </si>
  <si>
    <t>職員の定期健康診断　………………………………………………………………………………………</t>
  </si>
  <si>
    <t>１４</t>
  </si>
  <si>
    <t>１５</t>
  </si>
  <si>
    <t>１６</t>
  </si>
  <si>
    <t>災害事故防止対策　……………………………………………………………………………………………</t>
  </si>
  <si>
    <t>防火管理者　…………………………………………………………………………………………………</t>
  </si>
  <si>
    <t>消防計画　……………………………………………………………………………………………………</t>
  </si>
  <si>
    <t>消防用設備等点検及び報告の状況　………………………………………………………………………</t>
  </si>
  <si>
    <t>避難・消火等訓練の状況　…………………………………………………………………………………</t>
  </si>
  <si>
    <t>１７</t>
  </si>
  <si>
    <t>１９</t>
  </si>
  <si>
    <t>添付書類　………………………………………………………………………………………………………</t>
  </si>
  <si>
    <t>ウ　設      備</t>
  </si>
  <si>
    <t>室                名</t>
  </si>
  <si>
    <t>室　　数</t>
  </si>
  <si>
    <t>面　　　積</t>
  </si>
  <si>
    <t>静　　養　　室</t>
  </si>
  <si>
    <t>集　　会　　室</t>
  </si>
  <si>
    <t>面　　接　　室</t>
  </si>
  <si>
    <t>廊下、階段、その他計</t>
  </si>
  <si>
    <t>食　　　　　堂</t>
  </si>
  <si>
    <t>計</t>
  </si>
  <si>
    <t>延</t>
  </si>
  <si>
    <t>汚物処理設備</t>
  </si>
  <si>
    <t>－</t>
  </si>
  <si>
    <t>調理室（炊事）</t>
  </si>
  <si>
    <t>浴　　　　　　室</t>
  </si>
  <si>
    <t>洗　　面　　所</t>
  </si>
  <si>
    <t>洗濯室又は洗濯所</t>
  </si>
  <si>
    <t>便　　　　　　所</t>
  </si>
  <si>
    <t>汚物処理室</t>
  </si>
  <si>
    <t>事　　務　　室</t>
  </si>
  <si>
    <t>　　　　　　　　　　　　　　　</t>
  </si>
  <si>
    <t>　　本　　　　　俸　　</t>
  </si>
  <si>
    <t>前年度総支給額（税込み）</t>
  </si>
  <si>
    <t>うち措置費支出費</t>
  </si>
  <si>
    <t>　（３）医務室の状況　　　　　　　　　　　　　　　　　　　　　　　　　　　　　　　　　　　　　　　　　　　　　　　　　　　　　　　　　　　　　　　　　　　　　　　</t>
  </si>
  <si>
    <t>使用した雑巾やモップはこまめに洗浄、乾燥していますか。</t>
  </si>
  <si>
    <t>血液、排泄物、吐しゃ物等を処理する際には手袋（必要時マスク）を使用し、処理後は手洗いを行っていますか。</t>
  </si>
  <si>
    <t>手洗い場、うがい場、消毒薬の設置、汚物処理室の整備に努めていますか。</t>
  </si>
  <si>
    <t>浴室は使用後、清掃し乾燥させていますか。</t>
  </si>
  <si>
    <t>トイレのノブなどは、定期的に消毒用エタノールで清拭し消毒を行っていますか。</t>
  </si>
  <si>
    <t>トイレに共用のタオルを設置しないようにしていますか。</t>
  </si>
  <si>
    <t>トイレなどに石けんや手指消毒薬を設置できない場合、どのような工夫をしていますか。</t>
  </si>
  <si>
    <t>　　＊具体的に
　　　　　　　　　　　　　　　　　　　　　　　　　　　　　　　　　　　</t>
  </si>
  <si>
    <t>清潔リネン類はリネン庫に保管していますか。また、リネン庫に清潔リネン以外の物を保管していませんか。</t>
  </si>
  <si>
    <t>Ⅱ－２．介護、看護ケア
　　　　（標準的予防策）</t>
  </si>
  <si>
    <t>介護、看護ケアを行う際、１処置１手洗いを徹底していますか。</t>
  </si>
  <si>
    <t>手洗いは、液体石けんで１０～１５秒間行い、流水で洗い流していますか。</t>
  </si>
  <si>
    <t>食事の前には、利用者の手指を清潔にするためのケアが行われていますか。</t>
  </si>
  <si>
    <t>タオルの共用は避け、ペーパータオルか個人の清潔なタオルを使用していますか。</t>
  </si>
  <si>
    <t>おむつ交換は使い捨ての手袋を着用し、１ケア毎に取り替えていますか。</t>
  </si>
  <si>
    <t>血液、排泄物、吐しゃ物等感染のおそれがあるものに触れる時、またそれらの飛沫が予測される場合は、防水性のあるエプロン等を着用した上で、使い捨ての手袋（必要時マスク）を使う等の対応をしていますか。</t>
  </si>
  <si>
    <t>血液、排泄物、吐しゃ物等で汚染された衣類やリネン類はビニール袋や蓋つきバケツなどに入れ、他の利用者や周囲環境を汚染しないように処理していますか。</t>
  </si>
  <si>
    <t xml:space="preserve"> ２　在職している正規職員全員を記入すること。（非正規職員（臨時、嘱託、パート等の職員）は、(２)「非正規職員の賃金等」の表に記入すること。）</t>
  </si>
  <si>
    <t>　 年齢</t>
  </si>
  <si>
    <t>（２）非正規職員の賃金等</t>
  </si>
  <si>
    <t>（注）　在職している非正規職員（臨時、嘱託、パート等の職員）全員を記入すること。</t>
  </si>
  <si>
    <t>（３）職員の動向（非正規職員を除く）</t>
  </si>
  <si>
    <t>指導事項及び改善状況</t>
  </si>
  <si>
    <t>　　　　　　→　有の場合、年月日</t>
  </si>
  <si>
    <t>日</t>
  </si>
  <si>
    <t>人</t>
  </si>
  <si>
    <t>計</t>
  </si>
  <si>
    <t>無</t>
  </si>
  <si>
    <t>１</t>
  </si>
  <si>
    <t>(2)</t>
  </si>
  <si>
    <t>(3)</t>
  </si>
  <si>
    <t>(4)</t>
  </si>
  <si>
    <t>(5)</t>
  </si>
  <si>
    <t>(6)</t>
  </si>
  <si>
    <t>(7)</t>
  </si>
  <si>
    <t>＊　会議名は施設の実態に合わせて変更すること。</t>
  </si>
  <si>
    <t>６　職員会議・職員研修会等の状況</t>
  </si>
  <si>
    <t>９　年</t>
  </si>
  <si>
    <t>１４年</t>
  </si>
  <si>
    <t>　年　月</t>
  </si>
  <si>
    <t>③</t>
  </si>
  <si>
    <t>④</t>
  </si>
  <si>
    <t>有 効 期 限</t>
  </si>
  <si>
    <t>届 出 年 月 日</t>
  </si>
  <si>
    <t>許可年月日</t>
  </si>
  <si>
    <t>　　①各種保険等</t>
  </si>
  <si>
    <t>雇用保険</t>
  </si>
  <si>
    <t>労働者災害補償保険</t>
  </si>
  <si>
    <t>健康保険</t>
  </si>
  <si>
    <t>厚生年金</t>
  </si>
  <si>
    <t>福利厚生センター</t>
  </si>
  <si>
    <t>　　②退職手当</t>
  </si>
  <si>
    <t>法人独自の退職手当制度</t>
  </si>
  <si>
    <t>：</t>
  </si>
  <si>
    <t>：</t>
  </si>
  <si>
    <t>平均保有日数　①</t>
  </si>
  <si>
    <t>平均取得日数　②</t>
  </si>
  <si>
    <t>取得率（②／①）</t>
  </si>
  <si>
    <t>現行労働時間</t>
  </si>
  <si>
    <t>実　　　施　　　状　　　況</t>
  </si>
  <si>
    <t>区　　　　　分</t>
  </si>
  <si>
    <t>（　　　　　　　　　　）</t>
  </si>
  <si>
    <t>時間／週</t>
  </si>
  <si>
    <t>区　　　　　　　分</t>
  </si>
  <si>
    <t>加入</t>
  </si>
  <si>
    <t>未加入</t>
  </si>
  <si>
    <t>加　入　状　況</t>
  </si>
  <si>
    <t>）</t>
  </si>
  <si>
    <t>有</t>
  </si>
  <si>
    <t>・</t>
  </si>
  <si>
    <t>無</t>
  </si>
  <si>
    <t>口</t>
  </si>
  <si>
    <t>）</t>
  </si>
  <si>
    <t>（１）</t>
  </si>
  <si>
    <t>防火管理者</t>
  </si>
  <si>
    <t>職種</t>
  </si>
  <si>
    <t>氏名</t>
  </si>
  <si>
    <t>防火管理者届出</t>
  </si>
  <si>
    <t>・</t>
  </si>
  <si>
    <t>届出</t>
  </si>
  <si>
    <t>（２）</t>
  </si>
  <si>
    <t>消防計画</t>
  </si>
  <si>
    <t>（３）</t>
  </si>
  <si>
    <t>防災・避難設備の状況</t>
  </si>
  <si>
    <t>設　　　　　　　備</t>
  </si>
  <si>
    <t>設　　備　　状　　況</t>
  </si>
  <si>
    <t>屋外避難階段</t>
  </si>
  <si>
    <t>（</t>
  </si>
  <si>
    <t>ヶ所</t>
  </si>
  <si>
    <t>）</t>
  </si>
  <si>
    <t>避難口（非常口）</t>
  </si>
  <si>
    <t>漏電火災報知器</t>
  </si>
  <si>
    <t>防火戸・防火シャッター</t>
  </si>
  <si>
    <t>誘導警報設備</t>
  </si>
  <si>
    <t>高校生</t>
  </si>
  <si>
    <t>１８歳未満</t>
  </si>
  <si>
    <t>１８歳以上</t>
  </si>
  <si>
    <t>旧法支援施設に係る障害程度区分</t>
  </si>
  <si>
    <t>Ａ</t>
  </si>
  <si>
    <t>Ｂ</t>
  </si>
  <si>
    <t>Ｃ</t>
  </si>
  <si>
    <t>ケース検討会議</t>
  </si>
  <si>
    <t>＊　施設の平面図を添付すること。</t>
  </si>
  <si>
    <t>医師名</t>
  </si>
  <si>
    <t>給与</t>
  </si>
  <si>
    <t>　 年齢</t>
  </si>
  <si>
    <t>２０歳</t>
  </si>
  <si>
    <t>３０歳</t>
  </si>
  <si>
    <t>４０歳</t>
  </si>
  <si>
    <t>５０歳</t>
  </si>
  <si>
    <t>６０歳</t>
  </si>
  <si>
    <t>６５歳</t>
  </si>
  <si>
    <t>７０歳</t>
  </si>
  <si>
    <t>７５歳</t>
  </si>
  <si>
    <t>～</t>
  </si>
  <si>
    <t>性別　　</t>
  </si>
  <si>
    <t>未　満</t>
  </si>
  <si>
    <t>２９歳</t>
  </si>
  <si>
    <t>３９歳</t>
  </si>
  <si>
    <t>４９歳</t>
  </si>
  <si>
    <t>５９歳</t>
  </si>
  <si>
    <t>６４歳</t>
  </si>
  <si>
    <t>６９歳</t>
  </si>
  <si>
    <t>７４歳</t>
  </si>
  <si>
    <t>以　上</t>
  </si>
  <si>
    <t>最高</t>
  </si>
  <si>
    <t>最低</t>
  </si>
  <si>
    <t>平　　均</t>
  </si>
  <si>
    <t>　 人</t>
  </si>
  <si>
    <t>歳</t>
  </si>
  <si>
    <t>　　　歳</t>
  </si>
  <si>
    <t>男</t>
  </si>
  <si>
    <t>女</t>
  </si>
  <si>
    <t>学　　齢　　前</t>
  </si>
  <si>
    <t>　小　　学　　生</t>
  </si>
  <si>
    <t>　　　　　　　　　　　　　　　　　　　　　　　　　　　　　　　　　　　　　　　　　　　　　　　　　　　　　　　　</t>
  </si>
  <si>
    <t>中学生</t>
  </si>
  <si>
    <t>３歳以上</t>
  </si>
  <si>
    <t>３歳未満</t>
  </si>
  <si>
    <t>６歳未満</t>
  </si>
  <si>
    <t>１～３年</t>
  </si>
  <si>
    <t>４～６年</t>
  </si>
  <si>
    <t>①策定者</t>
  </si>
  <si>
    <r>
      <t>②時　</t>
    </r>
    <r>
      <rPr>
        <sz val="10.5"/>
        <rFont val="Times New Roman"/>
        <family val="1"/>
      </rPr>
      <t xml:space="preserve"> </t>
    </r>
    <r>
      <rPr>
        <sz val="10.5"/>
        <rFont val="ＭＳ Ｐ明朝"/>
        <family val="1"/>
      </rPr>
      <t>期</t>
    </r>
  </si>
  <si>
    <r>
      <t>③内　</t>
    </r>
    <r>
      <rPr>
        <sz val="10.5"/>
        <rFont val="Times New Roman"/>
        <family val="1"/>
      </rPr>
      <t xml:space="preserve"> </t>
    </r>
    <r>
      <rPr>
        <sz val="10.5"/>
        <rFont val="ＭＳ Ｐ明朝"/>
        <family val="1"/>
      </rPr>
      <t>容</t>
    </r>
  </si>
  <si>
    <t>リハビリ機器名</t>
  </si>
  <si>
    <t>保有台数</t>
  </si>
  <si>
    <t>１回
当たり
参加
人員</t>
  </si>
  <si>
    <t>　イ　リハビリテーションの実施状況</t>
  </si>
  <si>
    <t>　ア　リハビリテーションの実施方針</t>
  </si>
  <si>
    <t>（３）　リハビリテーションの状況</t>
  </si>
  <si>
    <t>居室</t>
  </si>
  <si>
    <t>実　施　時　期</t>
  </si>
  <si>
    <t>実　　施　　内　　容</t>
  </si>
  <si>
    <t>　 障害別</t>
  </si>
  <si>
    <t>円</t>
  </si>
  <si>
    <t>自己(法人)所有地</t>
  </si>
  <si>
    <t>借　　　　　　　　地</t>
  </si>
  <si>
    <t>人</t>
  </si>
  <si>
    <t>※</t>
  </si>
  <si>
    <t>歳</t>
  </si>
  <si>
    <t>その他</t>
  </si>
  <si>
    <t>日</t>
  </si>
  <si>
    <t>事務員</t>
  </si>
  <si>
    <t>看護職員</t>
  </si>
  <si>
    <t>栄養士</t>
  </si>
  <si>
    <t>調理員</t>
  </si>
  <si>
    <t>常　勤</t>
  </si>
  <si>
    <t>昭和</t>
  </si>
  <si>
    <t>平成</t>
  </si>
  <si>
    <t>年</t>
  </si>
  <si>
    <t>月</t>
  </si>
  <si>
    <t>区　　　　分</t>
  </si>
  <si>
    <t>勤務形態</t>
  </si>
  <si>
    <t>人数</t>
  </si>
  <si>
    <t>出勤時間</t>
  </si>
  <si>
    <t>退勤時間</t>
  </si>
  <si>
    <t>労働基準法第２４条協定</t>
  </si>
  <si>
    <t>実際の控除科目</t>
  </si>
  <si>
    <t>第２４条協定の控除科目</t>
  </si>
  <si>
    <t>労働基準法第３６条協定</t>
  </si>
  <si>
    <t>②入所者がくつろいで食事ができるような配慮及び対応</t>
  </si>
  <si>
    <t>③入所者の身体状態に合わせた調理への配慮及び対応</t>
  </si>
  <si>
    <t>④食事が適温で食べられるような配慮及び対応</t>
  </si>
  <si>
    <t>避難用すべり台</t>
  </si>
  <si>
    <t>誘導灯及び誘導標識</t>
  </si>
  <si>
    <t>屋内消火栓</t>
  </si>
  <si>
    <t>非常電源設備</t>
  </si>
  <si>
    <t>屋外消火栓</t>
  </si>
  <si>
    <t>排煙設備</t>
  </si>
  <si>
    <t>スプリンクラー</t>
  </si>
  <si>
    <t>消火器</t>
  </si>
  <si>
    <t>防火用水</t>
  </si>
  <si>
    <t>（４）</t>
  </si>
  <si>
    <t>消防用設備等点検及び報告の状況</t>
  </si>
  <si>
    <t>報告日</t>
  </si>
  <si>
    <t>（５）</t>
  </si>
  <si>
    <t>避難・消火等訓練の状況（該当欄に実施した日付を記入すること）</t>
  </si>
  <si>
    <t>記　録</t>
  </si>
  <si>
    <t>４月</t>
  </si>
  <si>
    <t>５月</t>
  </si>
  <si>
    <t>６月</t>
  </si>
  <si>
    <t>７月</t>
  </si>
  <si>
    <t>８月</t>
  </si>
  <si>
    <t>９月</t>
  </si>
  <si>
    <t>10月</t>
  </si>
  <si>
    <t>11月</t>
  </si>
  <si>
    <t>12月</t>
  </si>
  <si>
    <t>１月</t>
  </si>
  <si>
    <t>２月</t>
  </si>
  <si>
    <t>３月</t>
  </si>
  <si>
    <t>総合訓練</t>
  </si>
  <si>
    <t>（</t>
  </si>
  <si>
    <t>）</t>
  </si>
  <si>
    <t>避難訓練</t>
  </si>
  <si>
    <t>救出訓練</t>
  </si>
  <si>
    <t>消火訓練</t>
  </si>
  <si>
    <t>消防署</t>
  </si>
  <si>
    <t>立会訓練</t>
  </si>
  <si>
    <t>（</t>
  </si>
  <si>
    <t>）</t>
  </si>
  <si>
    <t>（６）</t>
  </si>
  <si>
    <t>消防署の立入検査の状況</t>
  </si>
  <si>
    <t>立 入 検 査 年 月 日</t>
  </si>
  <si>
    <t>指　　導　　・　　指　　示　　内　　容</t>
  </si>
  <si>
    <t>指導事項に対する改善状況</t>
  </si>
  <si>
    <t>（７）</t>
  </si>
  <si>
    <t>事故発生時等の緊急マニュアル</t>
  </si>
  <si>
    <t>（</t>
  </si>
  <si>
    <t>有</t>
  </si>
  <si>
    <t>・</t>
  </si>
  <si>
    <t>）</t>
  </si>
  <si>
    <t>（１）苦情解決体制を整備しているか</t>
  </si>
  <si>
    <t>（　整備　・　未整備　）</t>
  </si>
  <si>
    <t>未整備の場合、今後の整備計画</t>
  </si>
  <si>
    <t>（２）苦情解決責任者を置いているか。置いている場合の職・氏名</t>
  </si>
  <si>
    <t>置いていない場合、今後の対応</t>
  </si>
  <si>
    <t>（４）第三者委員の設置</t>
  </si>
  <si>
    <t>ア　第三者委員を設置しているか。</t>
  </si>
  <si>
    <t>名　　　　・　未設置</t>
  </si>
  <si>
    <t>職業等</t>
  </si>
  <si>
    <t>イ　設置形態</t>
  </si>
  <si>
    <t>ウ　選任方法</t>
  </si>
  <si>
    <t>・　理事会で選考し、理事長が任命</t>
  </si>
  <si>
    <t>・　選任の際に評議員会への諮問や利用者からの意見聴取による。</t>
  </si>
  <si>
    <t>・　その他（具体的に）</t>
  </si>
  <si>
    <t>件</t>
  </si>
  <si>
    <t>４</t>
  </si>
  <si>
    <t>人</t>
  </si>
  <si>
    <t xml:space="preserve">①本年度の基本方針
②利用者支援・プライバシーの配慮
③職員処遇の充実・士気高揚策・職員研修
④地域開放・貢献等
⑤情報開示
⑥苦情処理体制の充実
⑦事業所の特徴
</t>
  </si>
  <si>
    <t>共用室</t>
  </si>
  <si>
    <t>医務室</t>
  </si>
  <si>
    <t>介護職員室</t>
  </si>
  <si>
    <t>シャワー室</t>
  </si>
  <si>
    <t>訓練室</t>
  </si>
  <si>
    <t>屋外訓練室</t>
  </si>
  <si>
    <t>作業室又は作業場</t>
  </si>
  <si>
    <t>相談室</t>
  </si>
  <si>
    <t>指導室</t>
  </si>
  <si>
    <t>多目的室</t>
  </si>
  <si>
    <t>指導員室</t>
  </si>
  <si>
    <t>会議室</t>
  </si>
  <si>
    <t>更衣室</t>
  </si>
  <si>
    <t>娯楽室</t>
  </si>
  <si>
    <t>管理人室</t>
  </si>
  <si>
    <t>講堂</t>
  </si>
  <si>
    <t>図書室</t>
  </si>
  <si>
    <t>遊戯室</t>
  </si>
  <si>
    <t>屋外遊戯室</t>
  </si>
  <si>
    <t>作業設備</t>
  </si>
  <si>
    <t>常夜灯</t>
  </si>
  <si>
    <t>消火設備</t>
  </si>
  <si>
    <t>機能訓練設備・器機</t>
  </si>
  <si>
    <t>直接支援職員</t>
  </si>
  <si>
    <t xml:space="preserve"> 「本年度」欄には、監査直近月までの状況を記入すること。なお、「4.職員給与等の状況」(P5)と整合性をとること。</t>
  </si>
  <si>
    <t>　　　　　　　　　　職　種　別
区　　　分</t>
  </si>
  <si>
    <t xml:space="preserve"> 月　末　職　員　数</t>
  </si>
  <si>
    <t>　職種は施設等の基準に合わせて変更すること。</t>
  </si>
  <si>
    <t>理学療法士</t>
  </si>
  <si>
    <t>作業療法士</t>
  </si>
  <si>
    <t>＊　職種は施設等の基準に合わせて変更すること。</t>
  </si>
  <si>
    <t>（４）労働基準法の各種協定・許可状況</t>
  </si>
  <si>
    <t>全国退職手当共済</t>
  </si>
  <si>
    <t>（規程</t>
  </si>
  <si>
    <t>資格名</t>
  </si>
  <si>
    <t xml:space="preserve">６「資格名」には、福祉関係の資格を有する者について、社会福祉主事は「主」、介護福祉士は「介」、社会福祉士は「社」等と記入すること。                  </t>
  </si>
  <si>
    <t>嘱託医</t>
  </si>
  <si>
    <t>　　　②</t>
  </si>
  <si>
    <t>）</t>
  </si>
  <si>
    <t>（</t>
  </si>
  <si>
    <t>・</t>
  </si>
  <si>
    <t>．</t>
  </si>
  <si>
    <t>～</t>
  </si>
  <si>
    <t>（４）その他</t>
  </si>
  <si>
    <t>個別支援計画作成会議</t>
  </si>
  <si>
    <t>「人権擁護・虐待防止研修」の参加及び実施状況については、必ず記載すること。</t>
  </si>
  <si>
    <t>（２）個別支援計画の策定</t>
  </si>
  <si>
    <t>　ア　施設の利用者支援の基本方針について</t>
  </si>
  <si>
    <t>　イ　利用者個別支援計画の策定について</t>
  </si>
  <si>
    <t>　ウ　新規利用者の個別支援計画の策定について</t>
  </si>
  <si>
    <t>　エ　 個別支援計画の見直しについて</t>
  </si>
  <si>
    <t>　オ　個別支援計画策定会議の開催状況について</t>
  </si>
  <si>
    <t>資 　　格　　 名</t>
  </si>
  <si>
    <t>本表は、監査直近月の実績を記入すること。</t>
  </si>
  <si>
    <t>＊　監査直近月の状況について記入すること。</t>
  </si>
  <si>
    <t>＊監査直近月の状況について記入すること。</t>
  </si>
  <si>
    <t>有　・　無</t>
  </si>
  <si>
    <t>　（２）利用者の定期健康診断　　　　　　　　　　　　　　　　　　　　</t>
  </si>
  <si>
    <t>上水道・井戸水・簡易水道</t>
  </si>
  <si>
    <t>上水道</t>
  </si>
  <si>
    <t>井戸水</t>
  </si>
  <si>
    <t>簡易水道</t>
  </si>
  <si>
    <t>・下水道の有無</t>
  </si>
  <si>
    <t>・貯水槽・高架水槽の衛生管理状況</t>
  </si>
  <si>
    <t>・浄化槽の種類と検査状況</t>
  </si>
  <si>
    <t>合併・単独</t>
  </si>
  <si>
    <t>合併</t>
  </si>
  <si>
    <t>単独</t>
  </si>
  <si>
    <t>定期検査年月日（　　　　年　　月　　日）</t>
  </si>
  <si>
    <t>有・無</t>
  </si>
  <si>
    <t>・手指消毒器の設置状況</t>
  </si>
  <si>
    <t>設置している・設置していない</t>
  </si>
  <si>
    <t>設置している</t>
  </si>
  <si>
    <t>設置していない</t>
  </si>
  <si>
    <t>設置の場合（　　　　　　か所）</t>
  </si>
  <si>
    <t>・ペーパータオルの設置状況</t>
  </si>
  <si>
    <t>・ジェットタオルの設置状況</t>
  </si>
  <si>
    <t>・水道について</t>
  </si>
  <si>
    <t>自動火災報知設備</t>
  </si>
  <si>
    <t>避難空地</t>
  </si>
  <si>
    <t>カーテン・じゅうたん等の防炎処理</t>
  </si>
  <si>
    <t>火災通報装置(消防機関への通報装置）</t>
  </si>
  <si>
    <t>※監査直近月の状況を記入すること。</t>
  </si>
  <si>
    <t>点検日</t>
  </si>
  <si>
    <t>1回目</t>
  </si>
  <si>
    <t>2回目</t>
  </si>
  <si>
    <t>（３）苦情受付担当者を置いているか。置いている場合の職・氏名</t>
  </si>
  <si>
    <t>・　法人で設置</t>
  </si>
  <si>
    <t>有・無</t>
  </si>
  <si>
    <t>利用者</t>
  </si>
  <si>
    <t>パンフレット等</t>
  </si>
  <si>
    <t>組織図(法人全体）</t>
  </si>
  <si>
    <t>※　このページは提出資料のチェックに使用するので、必ず添付して提出すること。</t>
  </si>
  <si>
    <t xml:space="preserve">５「資格の有無」欄には、最低基準に定める資格の有無について記入すること。                  </t>
  </si>
  <si>
    <t>７「採用年月日」は、最初に法人に採用された年月日を記入すること。</t>
  </si>
  <si>
    <t>８「諸手当」欄については、給料表の写しを添付することで記入に代えることができる。</t>
  </si>
  <si>
    <t>職員労働組合</t>
  </si>
  <si>
    <t>人権擁護・
虐待防止研修</t>
  </si>
  <si>
    <t>・ 各施設ごとに設置 　</t>
  </si>
  <si>
    <t>・ その他　（</t>
  </si>
  <si>
    <t>基本（運営）方針等　…………………………………………………………………………………………………</t>
  </si>
  <si>
    <t>正規職員の給与　……………………………………………………………………………………………</t>
  </si>
  <si>
    <t>非正規職員の賃金等　………………………………………………………………………………………</t>
  </si>
  <si>
    <t>職員の動向（非正規職員を除く）……………………………………………………………………………</t>
  </si>
  <si>
    <t>その他…………………………………………………………………………………………………………</t>
  </si>
  <si>
    <t>労働基準監督署の立入検査の状況………………………………………………………………………………</t>
  </si>
  <si>
    <t>土地・建物・設備の状況　…………………………………………………………………………………………</t>
  </si>
  <si>
    <t>職員の採用・退職の状況　……………………………………………………………………………………………</t>
  </si>
  <si>
    <t>職員の勤務状況　……………………………………………………………………………………………………</t>
  </si>
  <si>
    <t>１ヶ月の勤務割表…………………………………………………………………………………………………</t>
  </si>
  <si>
    <t>職員会議・職員研修会等の状況　……………………………………………………………………………………</t>
  </si>
  <si>
    <t>個別支援計画の策定　……………………………………………………………………………………………</t>
  </si>
  <si>
    <t>リハビリテーションの状況　…………………………………………………………………………………………</t>
  </si>
  <si>
    <t>クラブ活動の状況　…………………………………………………………………………………………………</t>
  </si>
  <si>
    <t>地域交流事業……………………………………………………………………………………………………</t>
  </si>
  <si>
    <t>職員食の実施状況（１食当たりの負担額）　…………………………………………………………………</t>
  </si>
  <si>
    <t>食事時間及び検食の実施状況　………………………………………………………………………………………</t>
  </si>
  <si>
    <t>給食材料費　……………………………………………………………………………………………………………</t>
  </si>
  <si>
    <t>給食関係職員の検便の実施状況………………………………………………………………………………………</t>
  </si>
  <si>
    <t>衛生管理の状況…………………………………………………………………………………………………………</t>
  </si>
  <si>
    <t>危機管理対策の状況……………………………………………………………………………………………………</t>
  </si>
  <si>
    <t>常勤医師の勤務状況　…………………………………………………………………………………………………</t>
  </si>
  <si>
    <t>非常勤医師の勤務状況　………………………………………………………………………………………………</t>
  </si>
  <si>
    <t>医務室の状況　…………………………………………………………………………………………………………</t>
  </si>
  <si>
    <t>衛生管理の実施状況　…………………………………………………………………………………………</t>
  </si>
  <si>
    <t>利用者の定期健康診断　……………………………………………………………………………………</t>
  </si>
  <si>
    <t>衛生関係…………………………………………………………………………………………………………</t>
  </si>
  <si>
    <t>感染対策チェックリスト　………………………………………………………………………………………………</t>
  </si>
  <si>
    <t>協力医療機関の状況　　………………………………………………………………………………………………</t>
  </si>
  <si>
    <t>防災・避難設備の状況　………………………………………………………………………………………………</t>
  </si>
  <si>
    <t>消防署の立入検査の状況　……………………………………………………………………………………………</t>
  </si>
  <si>
    <t>事故発生時等の緊急マニュアル　……………………………………………………………………………………</t>
  </si>
  <si>
    <t>苦情解決体制の整備状況等　…………………………………………………………………………………………</t>
  </si>
  <si>
    <t>苦情解決体制を整備しているか　……………………………………………………………………………………</t>
  </si>
  <si>
    <t>苦情解決責任者を置いているか　……………………………………………………………………………………</t>
  </si>
  <si>
    <t>第三者委員の設置　……………………………………………………………………………………………………</t>
  </si>
  <si>
    <t>苦情受付・処理件数…………………………………………………………………………………………………</t>
  </si>
  <si>
    <t>諸規程類、必要書類の整備状況　……………………………………………………………………………………</t>
  </si>
  <si>
    <t>開設者・施設及び事業所の概要……………………………………………………………………………………………………</t>
  </si>
  <si>
    <t>新聞・雑誌等で報道された記事の写し</t>
  </si>
  <si>
    <t>注2</t>
  </si>
  <si>
    <t>注1</t>
  </si>
  <si>
    <t>　　賃借権登記の有無</t>
  </si>
  <si>
    <t>　　借家契約の有無　　</t>
  </si>
  <si>
    <t>年度末職員数</t>
  </si>
  <si>
    <t>　旧法施設支援に係る施設については、配置基準数の直接支援職員の小計欄に障害程度区分に応じた人員配置（ガイドライン）により指定基準上に配置数を加えて配置すべき員数を〈　〉書きで記入すること。（小数点第２位以下を四捨五入し、小数点第１位まで表示）</t>
  </si>
  <si>
    <t>本年度</t>
  </si>
  <si>
    <t>施設長　　　　（管理者）</t>
  </si>
  <si>
    <t>１か月単位の変形労働時間制</t>
  </si>
  <si>
    <t>１年単位の変形労働時間制</t>
  </si>
  <si>
    <t>給与の口座振込みの本人の同意</t>
  </si>
  <si>
    <t>施設長(管理者)</t>
  </si>
  <si>
    <t>勤務曜日・時間</t>
  </si>
  <si>
    <t>１か月当たりの　　　　勤務時間数</t>
  </si>
  <si>
    <t>　（２）各種研修会参加・開催状況</t>
  </si>
  <si>
    <t>参加・開催状況</t>
  </si>
  <si>
    <t>（注２）</t>
  </si>
  <si>
    <t>（注１）「前月末契約者数」欄の記入に当たっては、次の例によること。</t>
  </si>
  <si>
    <t>　　クラブ参加回数</t>
  </si>
  <si>
    <t>　※１　本表の合計欄は、その月の入所者数と一致すること。</t>
  </si>
  <si>
    <t>実施状況　</t>
  </si>
  <si>
    <t>※　「１回当たり参加人員」欄の人数は、「年間延べ人÷年間延べ開催回数」で算出すること。</t>
  </si>
  <si>
    <t>男　</t>
  </si>
  <si>
    <t>女　</t>
  </si>
  <si>
    <t>計　</t>
  </si>
  <si>
    <t xml:space="preserve">  　２　複数のクラブに参加している者については、その合計参加回数とすること。</t>
  </si>
  <si>
    <t>イ　地域交流の実績</t>
  </si>
  <si>
    <t>　　※１　「主催」欄は、（例）施設、地域自治会等の主催者を記載すること。　　　　　　　　</t>
  </si>
  <si>
    <t>　　　２　＜その他記入例＞　納涼祭、市民文化祭に参加、避難訓練等</t>
  </si>
  <si>
    <t>規約の有・無</t>
  </si>
  <si>
    <t>　２月</t>
  </si>
  <si>
    <t>　３月</t>
  </si>
  <si>
    <t>　　４．O１５７</t>
  </si>
  <si>
    <t>⑥防虫・防そ等の駆除作業実施状況</t>
  </si>
  <si>
    <t>　マニュアル</t>
  </si>
  <si>
    <t>朝食　　　時　　　分</t>
  </si>
  <si>
    <t>昼食　　　時　　　分</t>
  </si>
  <si>
    <t>夕食　　　時　　　分</t>
  </si>
  <si>
    <t>　   7．その他（　　　　　　　　　　　　　　　　）</t>
  </si>
  <si>
    <t>６．ノロウイルス</t>
  </si>
  <si>
    <t>　　　　　／　　　　　人</t>
  </si>
  <si>
    <t>　有　(　　　）人分　（　　　）日分　　・　無</t>
  </si>
  <si>
    <t>有の場合の許可年月日・番号</t>
  </si>
  <si>
    <t>医療法上の許可　　</t>
  </si>
  <si>
    <t>有　・　無</t>
  </si>
  <si>
    <t>１１　医師及び医務室の状況</t>
  </si>
  <si>
    <t>　（１）常勤医師の勤務状況　　　　　　　　　　　　　　　　　　　　　　　　　　　　　　　　　　　　　　　　　　　　　　　　　　　　　　　</t>
  </si>
  <si>
    <t>診療科目　　</t>
  </si>
  <si>
    <t>円</t>
  </si>
  <si>
    <t>勤務の形態　　</t>
  </si>
  <si>
    <t>１日当たり診療人数　　</t>
  </si>
  <si>
    <t>人</t>
  </si>
  <si>
    <t>保険請求の有無　　</t>
  </si>
  <si>
    <t>医療機関名　　</t>
  </si>
  <si>
    <t>千円</t>
  </si>
  <si>
    <t>　※１　協力医療機関が複数の場合には、それぞれ記入すること。　　　　　　　　　　　　　　　　</t>
  </si>
  <si>
    <t>　（３）職員の定期健康診断　　　　　　　　　　　　　　　　　　　　　　　　　　　</t>
  </si>
  <si>
    <t>　　　　　</t>
  </si>
  <si>
    <t>　　ア　メチシリン耐性黄色ブドウ球菌（ＭＲＳＡ）、新型インフルエンザ、ノロウイルス、O１５７、結核、疥癬等の予防対策及びその実施状況</t>
  </si>
  <si>
    <t>　２　腰痛検査の実施状況も別途記入すること。</t>
  </si>
  <si>
    <t>井戸水の水質検査年月日（　　　年　　月　　日）</t>
  </si>
  <si>
    <t>清掃年月日（　　　年　月　日）</t>
  </si>
  <si>
    <t>水質検査年月日（　　　年　月　日）</t>
  </si>
  <si>
    <t>Ⅰ－１．感染対策検討部
　　　　門の設置</t>
  </si>
  <si>
    <t>検討会を定期的（必要に応じ適宜）に開催していますか。
　　　　　□年に　回、　　　□　　ヶ月に　回
　　　　　□その他（　　　　　　　　　　　　　）</t>
  </si>
  <si>
    <t>職員に対して感染対策に関する研修会を定期的に行っていますか。　　　□年に　　回、　□　　ヶ月に　　回
 　　　　 □その他（　　　　　　　　　　　　　）</t>
  </si>
  <si>
    <t>　　　　　　　　　　　　　＊自己評価欄に○、△、×を記入してください。</t>
  </si>
  <si>
    <t>　　　　　　　　　　　　＊自己評価欄に○、△、×を記入してください。</t>
  </si>
  <si>
    <t>（夜間想定）</t>
  </si>
  <si>
    <t>夜間訓練</t>
  </si>
  <si>
    <t>※夜間訓練(夜間想定）欄は、実施した月を記入すること。</t>
  </si>
  <si>
    <t>前回の県指導監査の指導事項の写し</t>
  </si>
  <si>
    <t>各種研修会参加・開催状況　………………………………………………………………………………………</t>
  </si>
  <si>
    <t xml:space="preserve">「基本(運営)方針等」の欄は、各項目について具体的に記入すること。なお、記入欄が不足する場合は、別紙とすること。　　　　　　　
</t>
  </si>
  <si>
    <t>　本表は、常勤職員については、給与表の適用職員を、非常勤職員については、常勤職員の勤務時間に換算して得た数を小数点第１位（小数点第２位を四捨五入）まで記入し、（　）書きで実人員を記入すること。この場合の換算数とは、各職種ごとに、それぞれの非常勤職員の週当たり実労働時間の合算数を常勤職員の週当たりの実労働時間で除して得た数とすること。
　　なお、兼任医師又は嘱託医については、常勤換算の必要はなく、実人員を記入すること。</t>
  </si>
  <si>
    <t>（注３）</t>
  </si>
  <si>
    <t>記入すること。</t>
  </si>
  <si>
    <t>（サービスの種類：　　　　　　　　　　　）</t>
  </si>
  <si>
    <t>※年間の平均利用者数 ＝ 年間の延べ利用者数 ÷ 開所日数</t>
  </si>
  <si>
    <t>本表は、サービスの種別ごとに作成すること。（多機能型の場合はサービス事業毎作成）</t>
  </si>
  <si>
    <t>（業務管理体制）
法令遵守責任者氏名</t>
  </si>
  <si>
    <t>５　１ヶ月の勤務割表　</t>
  </si>
  <si>
    <t>（２）　利用者の状況</t>
  </si>
  <si>
    <t>７　利用契約等の状況</t>
  </si>
  <si>
    <t>ア　成人</t>
  </si>
  <si>
    <t>イ　児童</t>
  </si>
  <si>
    <t>　　８　利用者の処遇状況</t>
  </si>
  <si>
    <t>※　事業所における標準的な日課を記入すること。（食事、リハビリテーション、作業訓練、クラブ活動等）</t>
  </si>
  <si>
    <t>（５）クラブ活動の状況</t>
  </si>
  <si>
    <t>（６）　定期的な行事の実施状況</t>
  </si>
  <si>
    <t>※委託先の調理員についても人員に含めること。</t>
  </si>
  <si>
    <t>　（４）　衛生関係</t>
  </si>
  <si>
    <t>１４　災害事故防止対策</t>
  </si>
  <si>
    <t>１５　苦情解決体制の整備状況等</t>
  </si>
  <si>
    <t>会員数　</t>
  </si>
  <si>
    <t>地　域
住　民</t>
  </si>
  <si>
    <t>ボランティア</t>
  </si>
  <si>
    <t>医療機関名
診療科名</t>
  </si>
  <si>
    <t>床</t>
  </si>
  <si>
    <t>床</t>
  </si>
  <si>
    <t>検査機関</t>
  </si>
  <si>
    <t>　Ｄ＝休　日　　　　　　　　　　　　　　　　　　　　</t>
  </si>
  <si>
    <t xml:space="preserve">  Ｅ＝年　休　　　　　　　　　　　　　　　　　　　　</t>
  </si>
  <si>
    <t>利用契約等の状況　……………………………………………………………………………………………</t>
  </si>
  <si>
    <t>９　自治会及び家族会等の状況</t>
  </si>
  <si>
    <t>１２　協力医療機関の状況</t>
  </si>
  <si>
    <t>ウ　ボランティアの活用状況　　　　　　　　　　　　　　　</t>
  </si>
  <si>
    <t>（１）利用契約者数</t>
  </si>
  <si>
    <t>障害者総合支援法に基づく障害支援区分</t>
  </si>
  <si>
    <t>エ　障害支援区分</t>
  </si>
  <si>
    <t>オ　利用期間の状況　　</t>
  </si>
  <si>
    <t>り平均利</t>
  </si>
  <si>
    <t>用期間　</t>
  </si>
  <si>
    <t>苦情受付担当者を置いているか　…………………………………………………………………………………………</t>
  </si>
  <si>
    <t>生活支援員</t>
  </si>
  <si>
    <t>（１）</t>
  </si>
  <si>
    <t>既存のパンフレット等の平面図があれば、適宜補整のうえ提出して差し支えない。</t>
  </si>
  <si>
    <t>居室については、それぞれの定員数と居室面積を記入すること。</t>
  </si>
  <si>
    <t>屋内消火栓及び消火器の位置・避難通路・避難器具の設置場所を朱書すること。
　（記入例）屋内消火栓　□   消火器　○    避難器具　　△</t>
  </si>
  <si>
    <t>併設施設がある場合は、その施設の平面図を位置関係がわかるようにして添付すること。</t>
  </si>
  <si>
    <t>同一敷地内に併設以外で他の施設がある場合は、施設それぞれの位置関係がわかるような図を添付すること。</t>
  </si>
  <si>
    <t>①資金収支計算書（注記を含む）</t>
  </si>
  <si>
    <t>②事業活動計算書（注記を含む）</t>
  </si>
  <si>
    <t>③貸借対照表    （注記を含む）</t>
  </si>
  <si>
    <t>④財産目録</t>
  </si>
  <si>
    <t>（10）</t>
  </si>
  <si>
    <t>作成者職氏名</t>
  </si>
  <si>
    <t>代表者職氏名</t>
  </si>
  <si>
    <t>（管理者）
施設長</t>
  </si>
  <si>
    <t>経理事務
担当者職氏名</t>
  </si>
  <si>
    <t>（１人月額又は年額）</t>
  </si>
  <si>
    <t>⑦嗜好・残菜調査の実施状況（前年度実績）</t>
  </si>
  <si>
    <t>⑧食事を提供する場所の状況</t>
  </si>
  <si>
    <t>検査結果及び
異状所見への対応</t>
  </si>
  <si>
    <t>（１）実施事業の内容について利用（希望）者あて情報提供を行っているか</t>
  </si>
  <si>
    <t>（　いる　・　いない　）</t>
  </si>
  <si>
    <t>行っている場合その手段等</t>
  </si>
  <si>
    <t>公表している場合その手段等</t>
  </si>
  <si>
    <t>【評価項目】</t>
  </si>
  <si>
    <t>①利用する障害児及びそのその保護者の意向、障害児の適性、障害の特性その他の事情を踏まえた支援を提供するための体制の整備の状況</t>
  </si>
  <si>
    <t>②従業者の勤務の体制及び資質の向上のための取組の状況</t>
  </si>
  <si>
    <t>③事業の用に供する設備及び備品等の状況</t>
  </si>
  <si>
    <t>④関係機関及び地域との連携、交流等の取組の状況</t>
  </si>
  <si>
    <t>⑤利用する障害児及びその保護者に対する必要な情報の提供、助言その他の援助の実施状況</t>
  </si>
  <si>
    <t>⑥緊急時等における対応方法及び非常災害対策</t>
  </si>
  <si>
    <t>※　評価項目は（２）に同じ</t>
  </si>
  <si>
    <t>⑦業務の改善を図るための措置の実施状況</t>
  </si>
  <si>
    <t>（４）　（２）・（３）の評価及び改善の内容について公表しているか（おおむね１年に１回以上）</t>
  </si>
  <si>
    <r>
      <t>（２）サービスの内容について</t>
    </r>
    <r>
      <rPr>
        <b/>
        <sz val="11"/>
        <rFont val="ＭＳ Ｐ明朝"/>
        <family val="1"/>
      </rPr>
      <t>自ら評価</t>
    </r>
    <r>
      <rPr>
        <sz val="11"/>
        <rFont val="ＭＳ Ｐ明朝"/>
        <family val="1"/>
      </rPr>
      <t>を行っているか</t>
    </r>
  </si>
  <si>
    <r>
      <t>（３）サービスの内容について</t>
    </r>
    <r>
      <rPr>
        <b/>
        <sz val="11"/>
        <rFont val="ＭＳ Ｐ明朝"/>
        <family val="1"/>
      </rPr>
      <t>利用する障害児の保護者による評価</t>
    </r>
    <r>
      <rPr>
        <sz val="11"/>
        <rFont val="ＭＳ Ｐ明朝"/>
        <family val="1"/>
      </rPr>
      <t>を受けているか</t>
    </r>
  </si>
  <si>
    <t>実施事業の内容について利用（希望）者あて情報提供を行っているか　……………………………………………………………………………………</t>
  </si>
  <si>
    <t>サービスの内容について自ら評価を行っているか　…………………………………………………………</t>
  </si>
  <si>
    <t>サービスの内容について利用する障害児の保護者による評価を受けているか　…………………………</t>
  </si>
  <si>
    <t>（２）・（３）の評価及び改善の内容について公表しているか…………………………………………………</t>
  </si>
  <si>
    <t>労働基準法の各種協定・許可状況　…………………………………………………………………………</t>
  </si>
  <si>
    <t>利用契約者数　………………………………………………………………………………………………</t>
  </si>
  <si>
    <t>利用者の状況　………………………………………………………………………………………………</t>
  </si>
  <si>
    <t>⑥地域で生産された食材の活用、季節を感じられる食事の提供に係る対応</t>
  </si>
  <si>
    <t>情報の提供等（児童発達支援、放課後等デイサービスに限る）………………………………………………………………</t>
  </si>
  <si>
    <t>指定事業毎に作成すること。</t>
  </si>
  <si>
    <t>運営規程、重要事項説明書・利用契約書の様式</t>
  </si>
  <si>
    <t xml:space="preserve"> ３　職種の欄には、事務員は事、生活支援員は生、職業指導員は職、就労支援員は就、看護職員は看、栄養士は栄、調理員は調、理学療法士は理、作業療法士は作、言語聴覚士は言、</t>
  </si>
  <si>
    <t>　　保育士は保、児童指導員は児、障害福祉サービス経験者は障、訪問支援員は訪　等と略して記入すること。</t>
  </si>
  <si>
    <t>利用者の処遇状況　……………………………………………………………………………………………</t>
  </si>
  <si>
    <r>
      <t>(</t>
    </r>
    <r>
      <rPr>
        <sz val="11"/>
        <rFont val="ＭＳ Ｐ明朝"/>
        <family val="1"/>
      </rPr>
      <t>直近の実施期間　　　　年　　　月～　　　年　　　月</t>
    </r>
    <r>
      <rPr>
        <sz val="11"/>
        <rFont val="Times New Roman"/>
        <family val="1"/>
      </rPr>
      <t>)</t>
    </r>
  </si>
  <si>
    <r>
      <t>(</t>
    </r>
    <r>
      <rPr>
        <sz val="11"/>
        <rFont val="ＭＳ Ｐ明朝"/>
        <family val="1"/>
      </rPr>
      <t>直近の実施期間　　　　年　　　月～　　　年　　　月</t>
    </r>
    <r>
      <rPr>
        <sz val="11"/>
        <rFont val="Times New Roman"/>
        <family val="1"/>
      </rPr>
      <t>)</t>
    </r>
  </si>
  <si>
    <r>
      <t>(</t>
    </r>
    <r>
      <rPr>
        <sz val="11"/>
        <rFont val="ＭＳ Ｐ明朝"/>
        <family val="1"/>
      </rPr>
      <t>直近の公表日　　　　年　　月　　日</t>
    </r>
    <r>
      <rPr>
        <sz val="11"/>
        <rFont val="Times New Roman"/>
        <family val="1"/>
      </rPr>
      <t>)</t>
    </r>
  </si>
  <si>
    <t>（２）</t>
  </si>
  <si>
    <t>（３）</t>
  </si>
  <si>
    <t>（４）</t>
  </si>
  <si>
    <t>（５）</t>
  </si>
  <si>
    <t>（６）</t>
  </si>
  <si>
    <t>（７）</t>
  </si>
  <si>
    <t>（８）</t>
  </si>
  <si>
    <t>（９）</t>
  </si>
  <si>
    <t>（５）　自己評価結果等の公表が県に届出されているか。</t>
  </si>
  <si>
    <t>令和</t>
  </si>
  <si>
    <t>昭和・平成・令和</t>
  </si>
  <si>
    <t>「施設の種類又は事業種別」の欄は、その提供する障害福祉サービス及び障害児通所支援事業の種別ごとに記入すること。</t>
  </si>
  <si>
    <r>
      <t>※　以下の資料については、提出指定部数にかかわらず</t>
    </r>
    <r>
      <rPr>
        <b/>
        <u val="single"/>
        <sz val="11"/>
        <rFont val="ＭＳ Ｐゴシック"/>
        <family val="3"/>
      </rPr>
      <t>１部のみ</t>
    </r>
    <r>
      <rPr>
        <b/>
        <sz val="11"/>
        <rFont val="ＭＳ Ｐゴシック"/>
        <family val="3"/>
      </rPr>
      <t>の提出でよい。</t>
    </r>
  </si>
  <si>
    <t>令和</t>
  </si>
  <si>
    <t>（令和　　年　　月現在）</t>
  </si>
  <si>
    <t>４月　3月31日現在の利用者数</t>
  </si>
  <si>
    <t>５月　4月30日現在の利用者数</t>
  </si>
  <si>
    <t>（６）　感染対策チェックリスト</t>
  </si>
  <si>
    <t>（　設置　・　未設置　）</t>
  </si>
  <si>
    <t>未設置の場合、今後の整備計画</t>
  </si>
  <si>
    <t>未設置の場合、今後の設置計画</t>
  </si>
  <si>
    <t>設置している場合、委員会の構成員を記入してください。</t>
  </si>
  <si>
    <t>〔　実施　・　未実施　〕</t>
  </si>
  <si>
    <t>研修名</t>
  </si>
  <si>
    <t>参加者</t>
  </si>
  <si>
    <t>有・無</t>
  </si>
  <si>
    <t>研修の実施状況</t>
  </si>
  <si>
    <t>訓練の実施状況</t>
  </si>
  <si>
    <t>訓練内容</t>
  </si>
  <si>
    <t>〔 設置 ・ 未設置 〕</t>
  </si>
  <si>
    <t>〔 整備 ・ 未整備 〕</t>
  </si>
  <si>
    <t>〔 実施　・ 未実施 〕</t>
  </si>
  <si>
    <t>記  録</t>
  </si>
  <si>
    <t>内   容</t>
  </si>
  <si>
    <t>　　</t>
  </si>
  <si>
    <t>発生年月日</t>
  </si>
  <si>
    <t>事故等の内容・原因</t>
  </si>
  <si>
    <t>再発防止策</t>
  </si>
  <si>
    <t>記録等の有無</t>
  </si>
  <si>
    <t>（注）１　人身事故、財物事故を伴わない無断外出は除く。</t>
  </si>
  <si>
    <t>　　　２ 「事故等の内容・原因」、「再発防止策」は簡潔に記入すること。</t>
  </si>
  <si>
    <t>　　　３　記載しきれない場合は別紙とすること。</t>
  </si>
  <si>
    <t>記録等の有無</t>
  </si>
  <si>
    <t>県への報告</t>
  </si>
  <si>
    <t>市町村への報告</t>
  </si>
  <si>
    <t>家族等への連絡</t>
  </si>
  <si>
    <t>（１）虐待防止委員会を設置しているか</t>
  </si>
  <si>
    <t>（２）虐待防止委員会の開催状況と内容</t>
  </si>
  <si>
    <t>開催状況</t>
  </si>
  <si>
    <t>出席者</t>
  </si>
  <si>
    <t>会議録</t>
  </si>
  <si>
    <t>有・無</t>
  </si>
  <si>
    <t>（４）虐待の防止等のための責任者を置いている場合の職・氏名</t>
  </si>
  <si>
    <t>周知している場合の周知の方法</t>
  </si>
  <si>
    <t>（３）虐待委員会での結果を従業者に周知しているか　　　　（している　・していない）</t>
  </si>
  <si>
    <t>（５）従業者への研修実施状況</t>
  </si>
  <si>
    <t>研修内容</t>
  </si>
  <si>
    <t>記録の有無</t>
  </si>
  <si>
    <t>（１）身体拘束等の適正化のための対策を検討する委員会を開催しているか</t>
  </si>
  <si>
    <t>（している　・していない）</t>
  </si>
  <si>
    <t>（２）委員会での結果を従業者に周知しているか　　　　（している　・していない）</t>
  </si>
  <si>
    <t>（３）身体拘束のための指針を整備しているか　　　　　（している　・していない）</t>
  </si>
  <si>
    <t>整備していない場合、今後の対応</t>
  </si>
  <si>
    <t>身体拘束の方法</t>
  </si>
  <si>
    <t>身体拘束の必要な理由</t>
  </si>
  <si>
    <t>（注）記入しきれない場合は別紙とすること。</t>
  </si>
  <si>
    <t>（４）従業者への研修実施状況</t>
  </si>
  <si>
    <t>（５）身体拘束の状況</t>
  </si>
  <si>
    <t>件数</t>
  </si>
  <si>
    <t>記録の
有無</t>
  </si>
  <si>
    <t>家族等の
確認の有無</t>
  </si>
  <si>
    <t>列1</t>
  </si>
  <si>
    <t>１９　業務継続計画の整備状況</t>
  </si>
  <si>
    <t>（　整備　・　未整備）</t>
  </si>
  <si>
    <t>未整備場合、今後の整備計画</t>
  </si>
  <si>
    <t>（１）感染症が発生した場合に、適正な対応を行い、利用者に継続してサービスを提供できる
　 よう、業務継続計画を策定しているか。</t>
  </si>
  <si>
    <t>（２）大地震等の自然災害が生した場合に、適正な対応を行い、利用者に継続してサービス
　を提供できるよう、業務継続計画を策定しているか。</t>
  </si>
  <si>
    <t>（３）策定した業務継続計画について、定期な研修を実施しているか。</t>
  </si>
  <si>
    <t>日時</t>
  </si>
  <si>
    <t>記録</t>
  </si>
  <si>
    <t>（４）策定した業務継続計画について、定期的な訓練を実施しているか。</t>
  </si>
  <si>
    <t>訓練の内容</t>
  </si>
  <si>
    <t>（　実施・未実施　）</t>
  </si>
  <si>
    <t>参加者</t>
  </si>
  <si>
    <t>（５）策定した業務継続計画の定期的な見直しをしているか。</t>
  </si>
  <si>
    <t>未実施の場合、今後の対応</t>
  </si>
  <si>
    <t>１６　障害者虐待防止体制の整備状況等</t>
  </si>
  <si>
    <t>１７　身体拘束等の適正化の推進状況</t>
  </si>
  <si>
    <t>１８　情報の提供等　（児童発達支援・放課後等デイサービスに限る）</t>
  </si>
  <si>
    <t>２２　諸規程類、必要書類の整備状況</t>
  </si>
  <si>
    <t>２３　添付書類</t>
  </si>
  <si>
    <t>児童発達支援・放課後等デイサービス事業所における自己評価等公表結果</t>
  </si>
  <si>
    <t>実施状況</t>
  </si>
  <si>
    <t>（　実施　・　未実施　）</t>
  </si>
  <si>
    <t>（注）①日本人の食事摂取基準（２０２０年版）を参考に算出すること。</t>
  </si>
  <si>
    <t>感染対策の状況……………………………………………………………………………………………</t>
  </si>
  <si>
    <t>障害者虐待防止体制の備状況　………………………………………………………………………………</t>
  </si>
  <si>
    <t>虐待防止委員会を設置しているか …………………………………………………………………………</t>
  </si>
  <si>
    <t>虐待防止委員会の開催状況　………………………………………………………………………………</t>
  </si>
  <si>
    <t>虐待防止委員会での結果の周知……………………………………………………………………………</t>
  </si>
  <si>
    <t>虐待防止等の責任者の設置　……………………………………………………………………………………………………</t>
  </si>
  <si>
    <t>従業員への研修実施状況　…………………………………………………………………………………</t>
  </si>
  <si>
    <t>身体拘束等の適正化の推進状況　………………………………………………………………………………</t>
  </si>
  <si>
    <t>身体拘束等の適正化のための委員会を開催しているか……………………………………………………</t>
  </si>
  <si>
    <t>委員会の結果を従業員に周知しているか　　………………………………………………………………</t>
  </si>
  <si>
    <t>身体拘束のための指針を整備しているか　…………………………………………………………………</t>
  </si>
  <si>
    <t>従業員の研修実施状況　……………………………………………………………………………………</t>
  </si>
  <si>
    <t>身体拘束の状況　……………………………………………………………………………………………</t>
  </si>
  <si>
    <t>18</t>
  </si>
  <si>
    <t>業務継続計画の整備状況　………………………………………………………………………………………</t>
  </si>
  <si>
    <t>感染症に係る業務継続計画を策定しているか………………………………………………………………</t>
  </si>
  <si>
    <t>自然災害に係る業務継続計画を策定しているか……………………………………………………………</t>
  </si>
  <si>
    <t>定期的な研修を実施しているか　……………………………………………………………………………</t>
  </si>
  <si>
    <t>定期的な訓練を実施しているか　……………………………………………………………………………</t>
  </si>
  <si>
    <t>業務継続計画を見直しているか ……………………………………………………………………………</t>
  </si>
  <si>
    <t>事故等発生状況　……………………………………………………………………………………………</t>
  </si>
  <si>
    <t>（５）感染症対策の状況</t>
  </si>
  <si>
    <t>(8)　事故等発生状況</t>
  </si>
  <si>
    <t>（11）</t>
  </si>
  <si>
    <t>（12）</t>
  </si>
  <si>
    <t>前々年度末職員数</t>
  </si>
  <si>
    <t>前年度</t>
  </si>
  <si>
    <t>障害児通所支援事業所実地指導資料</t>
  </si>
  <si>
    <t>就業規則・給与規程（給与表を必ず添付）・事務委任規則・苦情解決処理規程（福祉サービス相談委員会設置規程を含む）・個人情報保護規程・預り金管理規程</t>
  </si>
  <si>
    <t>児童発達支援管理責任者</t>
  </si>
  <si>
    <t>児童指導員</t>
  </si>
  <si>
    <t>保育士</t>
  </si>
  <si>
    <t>児童指導員又は保育士</t>
  </si>
  <si>
    <t>言語聴覚士</t>
  </si>
  <si>
    <t>児童発達支援管理責任者</t>
  </si>
  <si>
    <t>（２）安全計画を策定している場合、下記の項目が盛り込まれているか。盛り込まれている項目に○をすること。</t>
  </si>
  <si>
    <t>（３）安全計画を策定している場合、当該安全計画に従い必要な措置を講じているか。</t>
  </si>
  <si>
    <t>（　講じている　・　講じていない）</t>
  </si>
  <si>
    <t>講じていない場合、今後の対応</t>
  </si>
  <si>
    <t>周知の方法や研修の実施状況</t>
  </si>
  <si>
    <t>周知方法及び研修内容</t>
  </si>
  <si>
    <t>（５）安全計画に基づいた訓練を実施しているか。</t>
  </si>
  <si>
    <t>（６）策定した安全計画の定期的な見直しをしているか。</t>
  </si>
  <si>
    <t>（１）障害児の施設外での活動、取組等のための移動その他の障害児の移動のために自動車</t>
  </si>
  <si>
    <t>を運行しているか。</t>
  </si>
  <si>
    <t>（２）自動車の運行をしている場合、障害児の乗車及び降車の際に、点呼その他の障害児の</t>
  </si>
  <si>
    <t>所在を確実に把握することができる方法により、障害児の所在を確認しているか。</t>
  </si>
  <si>
    <t>確認の方法</t>
  </si>
  <si>
    <t>（４）安全計画について、従業員への周知や従業研修を実施しているか。</t>
  </si>
  <si>
    <t>２０　安全計画の策定状況</t>
  </si>
  <si>
    <t>22</t>
  </si>
  <si>
    <t>安全計画の策定状況　…………………………………………………………………………………………</t>
  </si>
  <si>
    <t>安全計画を策定しているか……………………………………………………………………………………</t>
  </si>
  <si>
    <t>安全計画に項目が下記の項目盛り込まれているか………………………………………………………………</t>
  </si>
  <si>
    <t>安全計画に従い、必要な措置を講じているか………………………………………………………………</t>
  </si>
  <si>
    <t>従業員への周知や研修を実施しているか……………………………………………………………………</t>
  </si>
  <si>
    <t>安全計画の訓練しているか ……………………………………………………………………………………</t>
  </si>
  <si>
    <t>安全計画を見直しているか ……………………………………………………………………………………</t>
  </si>
  <si>
    <t>23</t>
  </si>
  <si>
    <t>自動車の運行について　………………………………………………………………………………………</t>
  </si>
  <si>
    <t>自動車を運行しているか………………………………………………………………………………………</t>
  </si>
  <si>
    <t>運行している場合に、障害児の所在を確認しているか………………………………………………………</t>
  </si>
  <si>
    <t>児童発達支援管理責任者の氏名</t>
  </si>
  <si>
    <t>看護
職員</t>
  </si>
  <si>
    <t>機能訓練担当職員</t>
  </si>
  <si>
    <t xml:space="preserve"> 　　虐待の防止等のための担当者を置いている場合の職・氏名</t>
  </si>
  <si>
    <t>20</t>
  </si>
  <si>
    <t>21</t>
  </si>
  <si>
    <t>２１　自動車の運行について</t>
  </si>
  <si>
    <t>（１）障害児の安全の確保を図るため、障害児通所支援事業所における安全に関する事項についての計画（以下「安全計画」という。）を策定しているか。</t>
  </si>
  <si>
    <t>(   )障害児通所支援事業所の設備の安全点検
(   )従業者、障害児等に対する施設外での活動、取組等を含めた障害児通所支援事業所での生活その他の日常生活における安全に関する指導
(   )従業者の研修及び訓練
（　）その他障害児通所支援事業所における安全に関する事項</t>
  </si>
  <si>
    <t>（１）感染症・食中毒の予防及びまん延の防止のための対策検討委員会を設置しているか。</t>
  </si>
  <si>
    <t>（２）感染症・食中毒の予防及びまん延の防止のための指針を整備していますか</t>
  </si>
  <si>
    <t>（３）感染症・食中毒の予防及びまん延の防止のための研修の実施</t>
  </si>
  <si>
    <t>（４）感染症の予防及びまん延の防止訓練の実施</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</si>
</sst>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_ "/>
    <numFmt numFmtId="179" formatCode="0_ "/>
    <numFmt numFmtId="180" formatCode="#,##0.0_ "/>
    <numFmt numFmtId="181" formatCode="#,##0_);[Red]\(#,##0\)"/>
    <numFmt numFmtId="182" formatCode="#,##0;&quot;△ &quot;#,##0"/>
    <numFmt numFmtId="183" formatCode="0.0;&quot;△ &quot;0.0"/>
    <numFmt numFmtId="184" formatCode="&quot;Yes&quot;;&quot;Yes&quot;;&quot;No&quot;"/>
    <numFmt numFmtId="185" formatCode="&quot;True&quot;;&quot;True&quot;;&quot;False&quot;"/>
    <numFmt numFmtId="186" formatCode="&quot;On&quot;;&quot;On&quot;;&quot;Off&quot;"/>
    <numFmt numFmtId="187" formatCode="[$€-2]\ #,##0.00_);[Red]\([$€-2]\ #,##0.00\)"/>
    <numFmt numFmtId="188" formatCode="0.000_);[Red]\(0.000\)"/>
    <numFmt numFmtId="189" formatCode="0.00_);[Red]\(0.00\)"/>
    <numFmt numFmtId="190" formatCode="0.00_ "/>
    <numFmt numFmtId="191" formatCode="0.00_);\(0.00\)"/>
    <numFmt numFmtId="192" formatCode="#,##0.00;&quot;△ &quot;#,##0.00"/>
    <numFmt numFmtId="193" formatCode="[$-411]ggge&quot;年&quot;m&quot;月&quot;d&quot;日&quot;;@"/>
    <numFmt numFmtId="194" formatCode="0;&quot;▲ &quot;0"/>
    <numFmt numFmtId="195" formatCode="0_);\(0\)"/>
    <numFmt numFmtId="196" formatCode="#,##0.00_ "/>
  </numFmts>
  <fonts count="109">
    <font>
      <sz val="10.5"/>
      <name val="Times New Roman"/>
      <family val="1"/>
    </font>
    <font>
      <b/>
      <sz val="10.5"/>
      <name val="Times New Roman"/>
      <family val="1"/>
    </font>
    <font>
      <i/>
      <sz val="10.5"/>
      <name val="Times New Roman"/>
      <family val="1"/>
    </font>
    <font>
      <b/>
      <i/>
      <sz val="10.5"/>
      <name val="Times New Roman"/>
      <family val="1"/>
    </font>
    <font>
      <sz val="6"/>
      <name val="ＭＳ Ｐ明朝"/>
      <family val="1"/>
    </font>
    <font>
      <sz val="10.5"/>
      <name val="ＭＳ Ｐ明朝"/>
      <family val="1"/>
    </font>
    <font>
      <sz val="10"/>
      <name val="ＭＳ Ｐ明朝"/>
      <family val="1"/>
    </font>
    <font>
      <sz val="12"/>
      <name val="ＭＳ Ｐ明朝"/>
      <family val="1"/>
    </font>
    <font>
      <sz val="12"/>
      <name val="Times New Roman"/>
      <family val="1"/>
    </font>
    <font>
      <sz val="12"/>
      <name val="ＭＳ Ｐゴシック"/>
      <family val="3"/>
    </font>
    <font>
      <u val="single"/>
      <sz val="10.5"/>
      <color indexed="12"/>
      <name val="Times New Roman"/>
      <family val="1"/>
    </font>
    <font>
      <u val="single"/>
      <sz val="10.5"/>
      <color indexed="36"/>
      <name val="Times New Roman"/>
      <family val="1"/>
    </font>
    <font>
      <sz val="14"/>
      <name val="ＭＳ Ｐ明朝"/>
      <family val="1"/>
    </font>
    <font>
      <sz val="16"/>
      <name val="ＭＳ Ｐ明朝"/>
      <family val="1"/>
    </font>
    <font>
      <sz val="18"/>
      <name val="ＭＳ Ｐ明朝"/>
      <family val="1"/>
    </font>
    <font>
      <sz val="13"/>
      <name val="ＭＳ Ｐゴシック"/>
      <family val="3"/>
    </font>
    <font>
      <sz val="15"/>
      <name val="ＭＳ Ｐ明朝"/>
      <family val="1"/>
    </font>
    <font>
      <sz val="16"/>
      <name val="Times New Roman"/>
      <family val="1"/>
    </font>
    <font>
      <sz val="11"/>
      <name val="ＭＳ Ｐゴシック"/>
      <family val="3"/>
    </font>
    <font>
      <sz val="6"/>
      <name val="ＭＳ Ｐゴシック"/>
      <family val="3"/>
    </font>
    <font>
      <sz val="10"/>
      <name val="ＭＳ Ｐゴシック"/>
      <family val="3"/>
    </font>
    <font>
      <b/>
      <sz val="11"/>
      <name val="ＭＳ Ｐゴシック"/>
      <family val="3"/>
    </font>
    <font>
      <b/>
      <sz val="9"/>
      <name val="ＭＳ Ｐゴシック"/>
      <family val="3"/>
    </font>
    <font>
      <b/>
      <sz val="20"/>
      <name val="ＭＳ Ｐゴシック"/>
      <family val="3"/>
    </font>
    <font>
      <sz val="9.5"/>
      <name val="ＭＳ 明朝"/>
      <family val="1"/>
    </font>
    <font>
      <sz val="11"/>
      <name val="ＭＳ Ｐ明朝"/>
      <family val="1"/>
    </font>
    <font>
      <sz val="10.5"/>
      <name val="ＭＳ Ｐゴシック"/>
      <family val="3"/>
    </font>
    <font>
      <sz val="11"/>
      <name val="ＭＳ 明朝"/>
      <family val="1"/>
    </font>
    <font>
      <sz val="10"/>
      <name val="Century"/>
      <family val="1"/>
    </font>
    <font>
      <sz val="9"/>
      <name val="ＭＳ Ｐゴシック"/>
      <family val="3"/>
    </font>
    <font>
      <b/>
      <sz val="14"/>
      <name val="ＭＳ Ｐゴシック"/>
      <family val="3"/>
    </font>
    <font>
      <b/>
      <sz val="16"/>
      <name val="ＭＳ Ｐゴシック"/>
      <family val="3"/>
    </font>
    <font>
      <sz val="11"/>
      <name val="Times New Roman"/>
      <family val="1"/>
    </font>
    <font>
      <u val="single"/>
      <sz val="11"/>
      <color indexed="12"/>
      <name val="ＭＳ Ｐゴシック"/>
      <family val="3"/>
    </font>
    <font>
      <sz val="14"/>
      <name val="Times New Roman"/>
      <family val="1"/>
    </font>
    <font>
      <u val="single"/>
      <sz val="14"/>
      <color indexed="12"/>
      <name val="Times New Roman"/>
      <family val="1"/>
    </font>
    <font>
      <sz val="11"/>
      <name val="ＭＳ ゴシック"/>
      <family val="3"/>
    </font>
    <font>
      <sz val="11"/>
      <name val="Century"/>
      <family val="1"/>
    </font>
    <font>
      <sz val="9.5"/>
      <name val="Century"/>
      <family val="1"/>
    </font>
    <font>
      <sz val="9.5"/>
      <name val="ＭＳ Ｐ明朝"/>
      <family val="1"/>
    </font>
    <font>
      <sz val="9"/>
      <name val="ＭＳ 明朝"/>
      <family val="1"/>
    </font>
    <font>
      <b/>
      <sz val="10"/>
      <name val="ＭＳ Ｐゴシック"/>
      <family val="3"/>
    </font>
    <font>
      <b/>
      <sz val="12"/>
      <name val="ＭＳ Ｐゴシック"/>
      <family val="3"/>
    </font>
    <font>
      <sz val="9"/>
      <name val="ＭＳ Ｐ明朝"/>
      <family val="1"/>
    </font>
    <font>
      <sz val="10"/>
      <name val="ＭＳ 明朝"/>
      <family val="1"/>
    </font>
    <font>
      <sz val="8"/>
      <name val="ＭＳ 明朝"/>
      <family val="1"/>
    </font>
    <font>
      <sz val="9.5"/>
      <name val="Times New Roman"/>
      <family val="1"/>
    </font>
    <font>
      <sz val="10.5"/>
      <name val="ＭＳ 明朝"/>
      <family val="1"/>
    </font>
    <font>
      <b/>
      <sz val="11"/>
      <name val="ＭＳ 明朝"/>
      <family val="1"/>
    </font>
    <font>
      <sz val="12"/>
      <name val="ＭＳ 明朝"/>
      <family val="1"/>
    </font>
    <font>
      <b/>
      <sz val="9"/>
      <color indexed="10"/>
      <name val="ＭＳ Ｐゴシック"/>
      <family val="3"/>
    </font>
    <font>
      <sz val="18"/>
      <name val="ＭＳ Ｐゴシック"/>
      <family val="3"/>
    </font>
    <font>
      <sz val="8"/>
      <name val="ＭＳ Ｐ明朝"/>
      <family val="1"/>
    </font>
    <font>
      <b/>
      <sz val="11"/>
      <name val="ＭＳ Ｐ明朝"/>
      <family val="1"/>
    </font>
    <font>
      <sz val="10"/>
      <name val="Times New Roman"/>
      <family val="1"/>
    </font>
    <font>
      <sz val="14"/>
      <name val="ＭＳ 明朝"/>
      <family val="1"/>
    </font>
    <font>
      <b/>
      <u val="single"/>
      <sz val="10"/>
      <name val="ＭＳ Ｐゴシック"/>
      <family val="3"/>
    </font>
    <font>
      <b/>
      <u val="single"/>
      <sz val="11"/>
      <name val="ＭＳ Ｐゴシック"/>
      <family val="3"/>
    </font>
    <font>
      <sz val="9"/>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0.5"/>
      <color indexed="10"/>
      <name val="ＭＳ 明朝"/>
      <family val="1"/>
    </font>
    <font>
      <b/>
      <sz val="20"/>
      <color indexed="8"/>
      <name val="ＤＨＰ平成ゴシックW5"/>
      <family val="3"/>
    </font>
    <font>
      <b/>
      <sz val="22"/>
      <color indexed="8"/>
      <name val="ＤＨＰ平成ゴシックW5"/>
      <family val="3"/>
    </font>
    <font>
      <sz val="9"/>
      <name val="Meiryo UI"/>
      <family val="3"/>
    </font>
    <font>
      <sz val="16"/>
      <color indexed="8"/>
      <name val="ＭＳ 明朝"/>
      <family val="1"/>
    </font>
    <font>
      <sz val="18"/>
      <color indexed="8"/>
      <name val="ＭＳ 明朝"/>
      <family val="1"/>
    </font>
    <font>
      <sz val="12"/>
      <color indexed="8"/>
      <name val="ＭＳ 明朝"/>
      <family val="1"/>
    </font>
    <font>
      <sz val="14"/>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1"/>
      <color theme="1"/>
      <name val="ＭＳ 明朝"/>
      <family val="1"/>
    </font>
    <font>
      <sz val="10.5"/>
      <color rgb="FFFF0000"/>
      <name val="ＭＳ 明朝"/>
      <family val="1"/>
    </font>
    <font>
      <b/>
      <sz val="20"/>
      <color rgb="FF000000"/>
      <name val="ＤＨＰ平成ゴシックW5"/>
      <family val="3"/>
    </font>
    <font>
      <b/>
      <sz val="22"/>
      <color rgb="FF000000"/>
      <name val="ＤＨＰ平成ゴシックW5"/>
      <family val="3"/>
    </font>
    <font>
      <sz val="11"/>
      <color theme="1"/>
      <name val="ＭＳ Ｐゴシック"/>
      <family val="3"/>
    </font>
    <font>
      <b/>
      <sz val="8"/>
      <name val="Times New Roman"/>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theme="4" tint="0.5999900102615356"/>
        <bgColor indexed="64"/>
      </patternFill>
    </fill>
    <fill>
      <patternFill patternType="solid">
        <fgColor theme="4" tint="0.7999799847602844"/>
        <bgColor indexed="64"/>
      </patternFill>
    </fill>
  </fills>
  <borders count="1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style="thin"/>
      <top style="thin"/>
      <bottom style="thin"/>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style="thin"/>
      <bottom style="dashed"/>
    </border>
    <border>
      <left>
        <color indexed="63"/>
      </left>
      <right style="thin"/>
      <top style="thin"/>
      <bottom style="dashed"/>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style="double"/>
      <right style="thin"/>
      <top style="thin"/>
      <bottom>
        <color indexed="63"/>
      </bottom>
    </border>
    <border>
      <left style="double"/>
      <right style="thin"/>
      <top style="thin"/>
      <bottom style="thin"/>
    </border>
    <border>
      <left style="double"/>
      <right style="thin"/>
      <top>
        <color indexed="63"/>
      </top>
      <bottom style="thin"/>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double">
        <color indexed="8"/>
      </top>
      <bottom>
        <color indexed="63"/>
      </bottom>
    </border>
    <border>
      <left>
        <color indexed="63"/>
      </left>
      <right>
        <color indexed="63"/>
      </right>
      <top style="double">
        <color indexed="8"/>
      </top>
      <bottom>
        <color indexed="63"/>
      </bottom>
    </border>
    <border>
      <left>
        <color indexed="63"/>
      </left>
      <right style="thin">
        <color indexed="8"/>
      </right>
      <top style="double">
        <color indexed="8"/>
      </top>
      <bottom>
        <color indexed="63"/>
      </bottom>
    </border>
    <border>
      <left style="thin">
        <color indexed="8"/>
      </left>
      <right>
        <color indexed="63"/>
      </right>
      <top style="double">
        <color indexed="8"/>
      </top>
      <bottom>
        <color indexed="63"/>
      </bottom>
    </border>
    <border>
      <left>
        <color indexed="63"/>
      </left>
      <right>
        <color indexed="63"/>
      </right>
      <top style="thin">
        <color indexed="8"/>
      </top>
      <bottom style="thin">
        <color indexed="8"/>
      </bottom>
    </border>
    <border>
      <left>
        <color indexed="63"/>
      </left>
      <right style="dotted">
        <color indexed="8"/>
      </right>
      <top>
        <color indexed="63"/>
      </top>
      <bottom>
        <color indexed="63"/>
      </bottom>
    </border>
    <border>
      <left>
        <color indexed="63"/>
      </left>
      <right style="dotted">
        <color indexed="8"/>
      </right>
      <top>
        <color indexed="63"/>
      </top>
      <bottom style="thin">
        <color indexed="8"/>
      </bottom>
    </border>
    <border>
      <left>
        <color indexed="63"/>
      </left>
      <right style="double"/>
      <top style="thin"/>
      <bottom style="thin"/>
    </border>
    <border>
      <left>
        <color indexed="63"/>
      </left>
      <right style="double"/>
      <top>
        <color indexed="63"/>
      </top>
      <bottom>
        <color indexed="63"/>
      </bottom>
    </border>
    <border>
      <left>
        <color indexed="63"/>
      </left>
      <right style="thin">
        <color indexed="8"/>
      </right>
      <top style="thin">
        <color indexed="8"/>
      </top>
      <bottom style="thin"/>
    </border>
    <border>
      <left style="thin">
        <color indexed="8"/>
      </left>
      <right style="thin">
        <color indexed="8"/>
      </right>
      <top style="thin">
        <color indexed="8"/>
      </top>
      <bottom style="thin"/>
    </border>
    <border>
      <left style="thin">
        <color indexed="8"/>
      </left>
      <right>
        <color indexed="63"/>
      </right>
      <top style="thin">
        <color indexed="8"/>
      </top>
      <bottom style="thin"/>
    </border>
    <border>
      <left style="thin"/>
      <right style="thin"/>
      <top style="thin"/>
      <bottom style="dashed"/>
    </border>
    <border>
      <left style="thin"/>
      <right style="thin"/>
      <top style="dashed"/>
      <bottom style="thin"/>
    </border>
    <border>
      <left style="thin"/>
      <right style="thin"/>
      <top>
        <color indexed="63"/>
      </top>
      <bottom style="double"/>
    </border>
    <border>
      <left style="thin"/>
      <right>
        <color indexed="63"/>
      </right>
      <top>
        <color indexed="63"/>
      </top>
      <bottom style="double"/>
    </border>
    <border>
      <left style="double"/>
      <right style="thin"/>
      <top>
        <color indexed="63"/>
      </top>
      <bottom style="double"/>
    </border>
    <border>
      <left style="thin"/>
      <right style="thin"/>
      <top style="double"/>
      <bottom>
        <color indexed="63"/>
      </bottom>
    </border>
    <border>
      <left>
        <color indexed="63"/>
      </left>
      <right style="thin"/>
      <top style="double"/>
      <bottom>
        <color indexed="63"/>
      </bottom>
    </border>
    <border>
      <left style="thin"/>
      <right style="double"/>
      <top style="double"/>
      <bottom>
        <color indexed="63"/>
      </bottom>
    </border>
    <border>
      <left style="thin"/>
      <right style="double"/>
      <top>
        <color indexed="63"/>
      </top>
      <bottom style="thin"/>
    </border>
    <border>
      <left style="thin">
        <color indexed="8"/>
      </left>
      <right>
        <color indexed="63"/>
      </right>
      <top style="thin">
        <color indexed="8"/>
      </top>
      <bottom>
        <color indexed="63"/>
      </bottom>
    </border>
    <border>
      <left style="thin"/>
      <right style="thin">
        <color indexed="8"/>
      </right>
      <top>
        <color indexed="63"/>
      </top>
      <bottom>
        <color indexed="63"/>
      </bottom>
    </border>
    <border>
      <left>
        <color indexed="63"/>
      </left>
      <right style="thin"/>
      <top style="thin">
        <color indexed="8"/>
      </top>
      <bottom>
        <color indexed="63"/>
      </bottom>
    </border>
    <border>
      <left style="thin"/>
      <right style="thin">
        <color indexed="8"/>
      </right>
      <top>
        <color indexed="63"/>
      </top>
      <bottom style="thin"/>
    </border>
    <border>
      <left style="thin">
        <color indexed="8"/>
      </left>
      <right>
        <color indexed="63"/>
      </right>
      <top>
        <color indexed="63"/>
      </top>
      <bottom style="thin"/>
    </border>
    <border>
      <left style="thin"/>
      <right style="thin">
        <color indexed="8"/>
      </right>
      <top style="thin"/>
      <bottom style="thin"/>
    </border>
    <border>
      <left>
        <color indexed="63"/>
      </left>
      <right style="thin">
        <color indexed="8"/>
      </right>
      <top style="thin"/>
      <bottom style="thin"/>
    </border>
    <border>
      <left style="thin">
        <color indexed="8"/>
      </left>
      <right style="thin">
        <color indexed="8"/>
      </right>
      <top style="thin"/>
      <bottom>
        <color indexed="63"/>
      </bottom>
    </border>
    <border>
      <left>
        <color indexed="63"/>
      </left>
      <right style="thin">
        <color indexed="8"/>
      </right>
      <top style="thin"/>
      <bottom>
        <color indexed="63"/>
      </bottom>
    </border>
    <border>
      <left style="thin">
        <color indexed="8"/>
      </left>
      <right style="thin">
        <color indexed="8"/>
      </right>
      <top style="thin"/>
      <bottom style="thin"/>
    </border>
    <border>
      <left>
        <color indexed="63"/>
      </left>
      <right>
        <color indexed="63"/>
      </right>
      <top style="thin">
        <color theme="0"/>
      </top>
      <bottom style="thin">
        <color theme="0"/>
      </bottom>
    </border>
    <border>
      <left>
        <color indexed="63"/>
      </left>
      <right>
        <color indexed="63"/>
      </right>
      <top style="thin">
        <color theme="0"/>
      </top>
      <bottom>
        <color indexed="63"/>
      </bottom>
    </border>
    <border>
      <left style="thin"/>
      <right style="thin"/>
      <top style="thin"/>
      <bottom style="hair"/>
    </border>
    <border>
      <left style="thin"/>
      <right style="thin"/>
      <top>
        <color indexed="63"/>
      </top>
      <bottom style="hair"/>
    </border>
    <border>
      <left style="thin"/>
      <right style="thin"/>
      <top style="hair"/>
      <bottom style="hair"/>
    </border>
    <border>
      <left style="thin"/>
      <right style="thin"/>
      <top style="hair"/>
      <bottom style="thin"/>
    </border>
    <border>
      <left style="thin"/>
      <right>
        <color indexed="63"/>
      </right>
      <top style="double"/>
      <bottom>
        <color indexed="63"/>
      </bottom>
    </border>
    <border>
      <left>
        <color indexed="63"/>
      </left>
      <right>
        <color indexed="63"/>
      </right>
      <top style="double"/>
      <bottom>
        <color indexed="63"/>
      </bottom>
    </border>
    <border>
      <left style="double"/>
      <right style="thin"/>
      <top>
        <color indexed="63"/>
      </top>
      <bottom>
        <color indexed="63"/>
      </bottom>
    </border>
    <border>
      <left>
        <color indexed="63"/>
      </left>
      <right>
        <color indexed="63"/>
      </right>
      <top>
        <color indexed="63"/>
      </top>
      <bottom style="double"/>
    </border>
    <border>
      <left>
        <color indexed="63"/>
      </left>
      <right style="thin"/>
      <top>
        <color indexed="63"/>
      </top>
      <bottom style="double"/>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color indexed="63"/>
      </right>
      <top style="thin"/>
      <bottom style="dashed"/>
    </border>
    <border>
      <left style="thin"/>
      <right>
        <color indexed="63"/>
      </right>
      <top>
        <color indexed="63"/>
      </top>
      <bottom style="dashed"/>
    </border>
    <border>
      <left>
        <color indexed="63"/>
      </left>
      <right style="thin"/>
      <top>
        <color indexed="63"/>
      </top>
      <bottom style="dashed"/>
    </border>
    <border>
      <left style="thin"/>
      <right style="thin"/>
      <top>
        <color indexed="63"/>
      </top>
      <bottom style="dashed"/>
    </border>
    <border>
      <left style="thin"/>
      <right>
        <color indexed="63"/>
      </right>
      <top style="dashed"/>
      <bottom>
        <color indexed="63"/>
      </bottom>
    </border>
    <border>
      <left>
        <color indexed="63"/>
      </left>
      <right style="thin"/>
      <top style="dashed"/>
      <bottom>
        <color indexed="63"/>
      </bottom>
    </border>
    <border>
      <left>
        <color indexed="63"/>
      </left>
      <right>
        <color indexed="63"/>
      </right>
      <top>
        <color indexed="63"/>
      </top>
      <bottom style="dashed"/>
    </border>
    <border>
      <left>
        <color indexed="63"/>
      </left>
      <right>
        <color indexed="63"/>
      </right>
      <top style="dashed"/>
      <bottom>
        <color indexed="63"/>
      </bottom>
    </border>
    <border>
      <left style="thin">
        <color indexed="8"/>
      </left>
      <right>
        <color indexed="63"/>
      </right>
      <top style="thin">
        <color indexed="8"/>
      </top>
      <bottom style="thin">
        <color indexed="8"/>
      </bottom>
    </border>
    <border>
      <left style="thin">
        <color indexed="8"/>
      </left>
      <right>
        <color indexed="63"/>
      </right>
      <top style="thin"/>
      <bottom>
        <color indexed="63"/>
      </bottom>
    </border>
    <border>
      <left style="thin">
        <color indexed="8"/>
      </left>
      <right style="thin">
        <color indexed="8"/>
      </right>
      <top>
        <color indexed="63"/>
      </top>
      <bottom style="thin"/>
    </border>
    <border>
      <left>
        <color indexed="63"/>
      </left>
      <right>
        <color indexed="63"/>
      </right>
      <top style="thin">
        <color indexed="8"/>
      </top>
      <bottom style="thin"/>
    </border>
    <border>
      <left style="thin"/>
      <right>
        <color indexed="63"/>
      </right>
      <top style="thin">
        <color indexed="8"/>
      </top>
      <bottom>
        <color indexed="63"/>
      </bottom>
    </border>
    <border>
      <left style="thin"/>
      <right>
        <color indexed="63"/>
      </right>
      <top>
        <color indexed="63"/>
      </top>
      <bottom style="thin">
        <color indexed="8"/>
      </bottom>
    </border>
    <border>
      <left>
        <color indexed="63"/>
      </left>
      <right style="thin"/>
      <top>
        <color indexed="63"/>
      </top>
      <bottom style="thin">
        <color indexed="8"/>
      </bottom>
    </border>
    <border>
      <left style="thin"/>
      <right style="thin"/>
      <top>
        <color indexed="63"/>
      </top>
      <bottom style="thin">
        <color indexed="8"/>
      </bottom>
    </border>
    <border>
      <left style="thin"/>
      <right style="thin"/>
      <top style="thin">
        <color indexed="8"/>
      </top>
      <bottom>
        <color indexed="63"/>
      </bottom>
    </border>
    <border>
      <left style="thin">
        <color indexed="8"/>
      </left>
      <right>
        <color indexed="63"/>
      </right>
      <top style="thin"/>
      <bottom style="thin"/>
    </border>
    <border>
      <left>
        <color indexed="63"/>
      </left>
      <right style="thin">
        <color indexed="8"/>
      </right>
      <top>
        <color indexed="63"/>
      </top>
      <bottom style="thin"/>
    </border>
    <border>
      <left style="double"/>
      <right>
        <color indexed="63"/>
      </right>
      <top style="thin"/>
      <bottom style="thin"/>
    </border>
    <border>
      <left>
        <color indexed="63"/>
      </left>
      <right style="double"/>
      <top style="thin"/>
      <bottom>
        <color indexed="63"/>
      </bottom>
    </border>
    <border>
      <left style="double"/>
      <right>
        <color indexed="63"/>
      </right>
      <top style="thin"/>
      <bottom>
        <color indexed="63"/>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5" fillId="2" borderId="0" applyNumberFormat="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5" borderId="0" applyNumberFormat="0" applyBorder="0" applyAlignment="0" applyProtection="0"/>
    <xf numFmtId="0" fontId="85" fillId="6" borderId="0" applyNumberFormat="0" applyBorder="0" applyAlignment="0" applyProtection="0"/>
    <xf numFmtId="0" fontId="85"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86" fillId="14" borderId="0" applyNumberFormat="0" applyBorder="0" applyAlignment="0" applyProtection="0"/>
    <xf numFmtId="0" fontId="86" fillId="15"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86" fillId="24" borderId="0" applyNumberFormat="0" applyBorder="0" applyAlignment="0" applyProtection="0"/>
    <xf numFmtId="0" fontId="86" fillId="25" borderId="0" applyNumberFormat="0" applyBorder="0" applyAlignment="0" applyProtection="0"/>
    <xf numFmtId="0" fontId="87" fillId="0" borderId="0" applyNumberFormat="0" applyFill="0" applyBorder="0" applyAlignment="0" applyProtection="0"/>
    <xf numFmtId="0" fontId="88" fillId="26" borderId="1" applyNumberFormat="0" applyAlignment="0" applyProtection="0"/>
    <xf numFmtId="0" fontId="89" fillId="27" borderId="0" applyNumberFormat="0" applyBorder="0" applyAlignment="0" applyProtection="0"/>
    <xf numFmtId="9" fontId="1"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90" fillId="0" borderId="3" applyNumberFormat="0" applyFill="0" applyAlignment="0" applyProtection="0"/>
    <xf numFmtId="0" fontId="91" fillId="29" borderId="0" applyNumberFormat="0" applyBorder="0" applyAlignment="0" applyProtection="0"/>
    <xf numFmtId="0" fontId="92" fillId="30" borderId="4" applyNumberFormat="0" applyAlignment="0" applyProtection="0"/>
    <xf numFmtId="0" fontId="9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94" fillId="0" borderId="5" applyNumberFormat="0" applyFill="0" applyAlignment="0" applyProtection="0"/>
    <xf numFmtId="0" fontId="95" fillId="0" borderId="6" applyNumberFormat="0" applyFill="0" applyAlignment="0" applyProtection="0"/>
    <xf numFmtId="0" fontId="96" fillId="0" borderId="7" applyNumberFormat="0" applyFill="0" applyAlignment="0" applyProtection="0"/>
    <xf numFmtId="0" fontId="96" fillId="0" borderId="0" applyNumberFormat="0" applyFill="0" applyBorder="0" applyAlignment="0" applyProtection="0"/>
    <xf numFmtId="0" fontId="97" fillId="0" borderId="8" applyNumberFormat="0" applyFill="0" applyAlignment="0" applyProtection="0"/>
    <xf numFmtId="0" fontId="98" fillId="30" borderId="9" applyNumberFormat="0" applyAlignment="0" applyProtection="0"/>
    <xf numFmtId="0" fontId="9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100" fillId="31" borderId="4" applyNumberFormat="0" applyAlignment="0" applyProtection="0"/>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1" fillId="0" borderId="0" applyNumberFormat="0" applyFill="0" applyBorder="0" applyAlignment="0" applyProtection="0"/>
    <xf numFmtId="0" fontId="101" fillId="32" borderId="0" applyNumberFormat="0" applyBorder="0" applyAlignment="0" applyProtection="0"/>
  </cellStyleXfs>
  <cellXfs count="1492">
    <xf numFmtId="0" fontId="0" fillId="0" borderId="0" xfId="0" applyAlignment="1">
      <alignment/>
    </xf>
    <xf numFmtId="0" fontId="5" fillId="0" borderId="0" xfId="0" applyFont="1" applyAlignment="1">
      <alignment/>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7" fillId="0" borderId="10" xfId="0" applyFont="1" applyBorder="1" applyAlignment="1">
      <alignment horizontal="left" vertical="center"/>
    </xf>
    <xf numFmtId="0" fontId="7" fillId="0" borderId="10" xfId="0" applyFont="1" applyBorder="1" applyAlignment="1">
      <alignment vertical="center"/>
    </xf>
    <xf numFmtId="0" fontId="7" fillId="0" borderId="10" xfId="0" applyFont="1" applyBorder="1" applyAlignment="1">
      <alignment horizontal="right" vertical="center"/>
    </xf>
    <xf numFmtId="0" fontId="7" fillId="0" borderId="0" xfId="0" applyNumberFormat="1" applyFont="1" applyAlignment="1">
      <alignment vertical="center"/>
    </xf>
    <xf numFmtId="0" fontId="8" fillId="0" borderId="0" xfId="0" applyFont="1" applyAlignment="1">
      <alignment/>
    </xf>
    <xf numFmtId="0" fontId="7" fillId="0" borderId="11"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7" fillId="0" borderId="0" xfId="0" applyFont="1" applyAlignment="1">
      <alignment/>
    </xf>
    <xf numFmtId="0" fontId="7" fillId="0" borderId="0" xfId="0" applyFont="1" applyBorder="1" applyAlignment="1">
      <alignment vertical="center"/>
    </xf>
    <xf numFmtId="0" fontId="7" fillId="0" borderId="15" xfId="0" applyFont="1" applyBorder="1" applyAlignment="1">
      <alignment vertical="center"/>
    </xf>
    <xf numFmtId="0" fontId="7" fillId="0" borderId="16" xfId="0" applyFont="1" applyBorder="1" applyAlignment="1">
      <alignment vertical="center"/>
    </xf>
    <xf numFmtId="0" fontId="7" fillId="0" borderId="17" xfId="0" applyFont="1" applyBorder="1" applyAlignment="1">
      <alignment vertical="center"/>
    </xf>
    <xf numFmtId="0" fontId="7" fillId="0" borderId="15" xfId="0" applyFont="1" applyBorder="1" applyAlignment="1">
      <alignment horizontal="center" vertical="center"/>
    </xf>
    <xf numFmtId="0" fontId="7" fillId="0" borderId="18" xfId="0" applyFont="1" applyBorder="1" applyAlignment="1">
      <alignment vertical="center"/>
    </xf>
    <xf numFmtId="0" fontId="7" fillId="0" borderId="10" xfId="0" applyFont="1" applyBorder="1" applyAlignment="1">
      <alignment horizontal="center" vertical="center"/>
    </xf>
    <xf numFmtId="0" fontId="7" fillId="0" borderId="0" xfId="0" applyFont="1" applyAlignment="1">
      <alignment horizontal="left" vertical="center"/>
    </xf>
    <xf numFmtId="0" fontId="7" fillId="0" borderId="13" xfId="0" applyFont="1" applyBorder="1" applyAlignment="1">
      <alignment horizontal="center" vertical="center"/>
    </xf>
    <xf numFmtId="0" fontId="7" fillId="0" borderId="0" xfId="0" applyFont="1" applyAlignment="1">
      <alignment horizontal="distributed" vertical="center"/>
    </xf>
    <xf numFmtId="0" fontId="7" fillId="0" borderId="0" xfId="0" applyFont="1" applyAlignment="1">
      <alignment horizontal="center" vertical="center"/>
    </xf>
    <xf numFmtId="0" fontId="7" fillId="0" borderId="0" xfId="0" applyFont="1" applyBorder="1" applyAlignment="1">
      <alignment horizontal="center" vertical="center"/>
    </xf>
    <xf numFmtId="0" fontId="7" fillId="0" borderId="18"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right" vertical="center"/>
    </xf>
    <xf numFmtId="0" fontId="7" fillId="0" borderId="15" xfId="0" applyFont="1" applyBorder="1" applyAlignment="1">
      <alignment horizontal="distributed" vertical="center"/>
    </xf>
    <xf numFmtId="179" fontId="7" fillId="0" borderId="0" xfId="0" applyNumberFormat="1" applyFont="1" applyBorder="1" applyAlignment="1">
      <alignment horizontal="center" vertical="center"/>
    </xf>
    <xf numFmtId="179" fontId="7" fillId="0" borderId="10" xfId="0" applyNumberFormat="1" applyFont="1" applyBorder="1" applyAlignment="1">
      <alignment horizontal="center" vertical="center"/>
    </xf>
    <xf numFmtId="0" fontId="7" fillId="0" borderId="0" xfId="0" applyFont="1" applyBorder="1" applyAlignment="1">
      <alignment horizontal="right" vertical="center"/>
    </xf>
    <xf numFmtId="177" fontId="7" fillId="0" borderId="13" xfId="0" applyNumberFormat="1" applyFont="1" applyBorder="1" applyAlignment="1">
      <alignment horizontal="center" vertical="center"/>
    </xf>
    <xf numFmtId="0" fontId="15" fillId="0" borderId="0" xfId="0" applyFont="1" applyAlignment="1">
      <alignment vertical="center"/>
    </xf>
    <xf numFmtId="0" fontId="14" fillId="0" borderId="0" xfId="0" applyFont="1" applyAlignment="1">
      <alignment vertical="center"/>
    </xf>
    <xf numFmtId="0" fontId="12" fillId="0" borderId="0" xfId="0" applyFont="1" applyAlignment="1">
      <alignment vertical="center"/>
    </xf>
    <xf numFmtId="0" fontId="13" fillId="0" borderId="19" xfId="0" applyFont="1" applyBorder="1" applyAlignment="1">
      <alignment vertical="center"/>
    </xf>
    <xf numFmtId="0" fontId="16" fillId="0" borderId="0" xfId="0" applyFont="1" applyAlignment="1">
      <alignment vertical="center"/>
    </xf>
    <xf numFmtId="0" fontId="12" fillId="0" borderId="0" xfId="0" applyNumberFormat="1" applyFont="1" applyAlignment="1">
      <alignment vertical="center"/>
    </xf>
    <xf numFmtId="0" fontId="0" fillId="0" borderId="0" xfId="0" applyBorder="1" applyAlignment="1">
      <alignment/>
    </xf>
    <xf numFmtId="0" fontId="13" fillId="0" borderId="0" xfId="0" applyFont="1" applyAlignment="1">
      <alignment vertical="center"/>
    </xf>
    <xf numFmtId="0" fontId="7" fillId="0" borderId="11" xfId="0" applyFont="1" applyBorder="1" applyAlignment="1">
      <alignment horizontal="center" vertical="center"/>
    </xf>
    <xf numFmtId="0" fontId="7" fillId="0" borderId="20" xfId="0" applyFont="1" applyBorder="1" applyAlignment="1">
      <alignment vertical="center"/>
    </xf>
    <xf numFmtId="0" fontId="7" fillId="0" borderId="16" xfId="0" applyFont="1" applyBorder="1" applyAlignment="1">
      <alignment horizontal="center" vertical="center"/>
    </xf>
    <xf numFmtId="0" fontId="21" fillId="33" borderId="0" xfId="0" applyFont="1" applyFill="1" applyAlignment="1">
      <alignment/>
    </xf>
    <xf numFmtId="0" fontId="7" fillId="0" borderId="0" xfId="0" applyFont="1" applyBorder="1" applyAlignment="1">
      <alignment horizontal="distributed" vertical="center"/>
    </xf>
    <xf numFmtId="49" fontId="12" fillId="0" borderId="10" xfId="0" applyNumberFormat="1" applyFont="1" applyBorder="1" applyAlignment="1">
      <alignment vertical="center" wrapText="1"/>
    </xf>
    <xf numFmtId="0" fontId="14" fillId="0" borderId="0" xfId="0" applyFont="1" applyBorder="1" applyAlignment="1">
      <alignment vertical="center"/>
    </xf>
    <xf numFmtId="0" fontId="24" fillId="0" borderId="0" xfId="0" applyFont="1" applyAlignment="1">
      <alignment/>
    </xf>
    <xf numFmtId="0" fontId="7" fillId="0" borderId="0" xfId="0" applyNumberFormat="1" applyFont="1" applyBorder="1" applyAlignment="1">
      <alignment horizontal="distributed" vertical="center"/>
    </xf>
    <xf numFmtId="0" fontId="14" fillId="0" borderId="0" xfId="0" applyFont="1" applyAlignment="1">
      <alignment vertical="center" shrinkToFit="1"/>
    </xf>
    <xf numFmtId="0" fontId="13" fillId="0" borderId="19" xfId="0" applyFont="1" applyBorder="1" applyAlignment="1">
      <alignment horizontal="center" vertical="center" shrinkToFit="1"/>
    </xf>
    <xf numFmtId="0" fontId="13" fillId="0" borderId="21" xfId="0" applyFont="1" applyBorder="1" applyAlignment="1">
      <alignment vertical="center" shrinkToFit="1"/>
    </xf>
    <xf numFmtId="0" fontId="13" fillId="0" borderId="0" xfId="0" applyFont="1" applyBorder="1" applyAlignment="1">
      <alignment vertical="center" shrinkToFit="1"/>
    </xf>
    <xf numFmtId="0" fontId="13" fillId="0" borderId="15" xfId="0" applyFont="1" applyBorder="1" applyAlignment="1">
      <alignment vertical="center" shrinkToFit="1"/>
    </xf>
    <xf numFmtId="0" fontId="12" fillId="0" borderId="0" xfId="0" applyFont="1" applyBorder="1" applyAlignment="1">
      <alignment horizontal="center" vertical="center" shrinkToFit="1"/>
    </xf>
    <xf numFmtId="0" fontId="12" fillId="0" borderId="0" xfId="0" applyFont="1" applyBorder="1" applyAlignment="1">
      <alignment vertical="center" shrinkToFit="1"/>
    </xf>
    <xf numFmtId="0" fontId="12" fillId="0" borderId="15" xfId="0" applyFont="1" applyBorder="1" applyAlignment="1">
      <alignment vertical="center" shrinkToFit="1"/>
    </xf>
    <xf numFmtId="49" fontId="12" fillId="0" borderId="10" xfId="0" applyNumberFormat="1" applyFont="1" applyBorder="1" applyAlignment="1">
      <alignment vertical="center" shrinkToFit="1"/>
    </xf>
    <xf numFmtId="0" fontId="14" fillId="0" borderId="10" xfId="0" applyFont="1" applyBorder="1" applyAlignment="1">
      <alignment horizontal="center" vertical="center" shrinkToFit="1"/>
    </xf>
    <xf numFmtId="179" fontId="12" fillId="0" borderId="16" xfId="0" applyNumberFormat="1" applyFont="1" applyBorder="1" applyAlignment="1">
      <alignment vertical="center" shrinkToFit="1"/>
    </xf>
    <xf numFmtId="49" fontId="12" fillId="0" borderId="22" xfId="0" applyNumberFormat="1" applyFont="1" applyBorder="1" applyAlignment="1">
      <alignment vertical="center" shrinkToFit="1"/>
    </xf>
    <xf numFmtId="0" fontId="14" fillId="0" borderId="22" xfId="0" applyFont="1" applyBorder="1" applyAlignment="1">
      <alignment horizontal="center" vertical="center" shrinkToFit="1"/>
    </xf>
    <xf numFmtId="179" fontId="12" fillId="0" borderId="23" xfId="0" applyNumberFormat="1" applyFont="1" applyBorder="1" applyAlignment="1">
      <alignment vertical="center" shrinkToFit="1"/>
    </xf>
    <xf numFmtId="0" fontId="12" fillId="0" borderId="11" xfId="0" applyFont="1" applyBorder="1" applyAlignment="1">
      <alignment vertical="center" shrinkToFit="1"/>
    </xf>
    <xf numFmtId="179" fontId="12" fillId="0" borderId="17" xfId="0" applyNumberFormat="1" applyFont="1" applyBorder="1" applyAlignment="1">
      <alignment vertical="center" shrinkToFit="1"/>
    </xf>
    <xf numFmtId="0" fontId="12" fillId="0" borderId="10" xfId="0" applyFont="1" applyBorder="1" applyAlignment="1">
      <alignment vertical="center" shrinkToFit="1"/>
    </xf>
    <xf numFmtId="179" fontId="12" fillId="0" borderId="10" xfId="0" applyNumberFormat="1" applyFont="1" applyBorder="1" applyAlignment="1">
      <alignment vertical="center" shrinkToFit="1"/>
    </xf>
    <xf numFmtId="0" fontId="12" fillId="0" borderId="16" xfId="0" applyFont="1" applyBorder="1" applyAlignment="1">
      <alignment vertical="center" shrinkToFit="1"/>
    </xf>
    <xf numFmtId="0" fontId="12" fillId="0" borderId="0" xfId="0" applyFont="1" applyAlignment="1">
      <alignment vertical="center" shrinkToFit="1"/>
    </xf>
    <xf numFmtId="0" fontId="0" fillId="0" borderId="0" xfId="0" applyAlignment="1">
      <alignment shrinkToFit="1"/>
    </xf>
    <xf numFmtId="179" fontId="7" fillId="0" borderId="11" xfId="0" applyNumberFormat="1" applyFont="1" applyBorder="1" applyAlignment="1">
      <alignment horizontal="center" vertical="center"/>
    </xf>
    <xf numFmtId="0" fontId="7" fillId="0" borderId="0" xfId="0" applyFont="1" applyBorder="1" applyAlignment="1">
      <alignment/>
    </xf>
    <xf numFmtId="0" fontId="7" fillId="0" borderId="0" xfId="0" applyFont="1" applyBorder="1" applyAlignment="1">
      <alignment horizontal="right"/>
    </xf>
    <xf numFmtId="0" fontId="7" fillId="0" borderId="20" xfId="0" applyFont="1" applyBorder="1" applyAlignment="1">
      <alignment horizontal="center" vertical="center"/>
    </xf>
    <xf numFmtId="0" fontId="7" fillId="0" borderId="24" xfId="0" applyFont="1" applyBorder="1" applyAlignment="1">
      <alignment horizontal="center" vertical="center"/>
    </xf>
    <xf numFmtId="0" fontId="17" fillId="0" borderId="0" xfId="0" applyFont="1" applyAlignment="1">
      <alignment/>
    </xf>
    <xf numFmtId="0" fontId="13" fillId="0" borderId="0" xfId="0" applyFont="1" applyAlignment="1">
      <alignment vertical="center" shrinkToFit="1"/>
    </xf>
    <xf numFmtId="0" fontId="17" fillId="0" borderId="0" xfId="0" applyFont="1" applyAlignment="1">
      <alignment shrinkToFit="1"/>
    </xf>
    <xf numFmtId="0" fontId="12" fillId="0" borderId="20" xfId="0" applyFont="1" applyBorder="1" applyAlignment="1">
      <alignment horizontal="center" vertical="center" shrinkToFit="1"/>
    </xf>
    <xf numFmtId="0" fontId="12" fillId="0" borderId="11" xfId="0" applyFont="1" applyBorder="1" applyAlignment="1">
      <alignment horizontal="center" vertical="center" shrinkToFit="1"/>
    </xf>
    <xf numFmtId="49" fontId="6" fillId="0" borderId="0" xfId="0" applyNumberFormat="1" applyFont="1" applyAlignment="1">
      <alignment horizontal="right"/>
    </xf>
    <xf numFmtId="0" fontId="6" fillId="0" borderId="0" xfId="0" applyFont="1" applyAlignment="1">
      <alignment/>
    </xf>
    <xf numFmtId="0" fontId="6" fillId="0" borderId="0" xfId="0" applyFont="1" applyAlignment="1">
      <alignment horizontal="left"/>
    </xf>
    <xf numFmtId="0" fontId="7" fillId="0" borderId="24" xfId="0" applyFont="1" applyBorder="1" applyAlignment="1">
      <alignment vertical="center"/>
    </xf>
    <xf numFmtId="0" fontId="7" fillId="0" borderId="16" xfId="0" applyFont="1" applyBorder="1" applyAlignment="1">
      <alignment horizontal="distributed" vertical="center"/>
    </xf>
    <xf numFmtId="0" fontId="7" fillId="0" borderId="21" xfId="0" applyFont="1" applyBorder="1" applyAlignment="1">
      <alignment vertical="center"/>
    </xf>
    <xf numFmtId="0" fontId="7" fillId="0" borderId="18" xfId="0" applyNumberFormat="1" applyFont="1" applyBorder="1" applyAlignment="1">
      <alignment horizontal="center" vertical="center"/>
    </xf>
    <xf numFmtId="0" fontId="7" fillId="0" borderId="25" xfId="0" applyNumberFormat="1" applyFont="1" applyBorder="1" applyAlignment="1">
      <alignment horizontal="center" vertical="center"/>
    </xf>
    <xf numFmtId="0" fontId="7" fillId="0" borderId="20" xfId="0" applyNumberFormat="1" applyFont="1" applyBorder="1" applyAlignment="1">
      <alignment horizontal="center" vertical="center"/>
    </xf>
    <xf numFmtId="0" fontId="7" fillId="0" borderId="12" xfId="0" applyFont="1" applyBorder="1" applyAlignment="1">
      <alignment horizontal="distributed" vertical="center"/>
    </xf>
    <xf numFmtId="0" fontId="7" fillId="0" borderId="14" xfId="0" applyNumberFormat="1" applyFont="1" applyBorder="1" applyAlignment="1">
      <alignment vertical="center"/>
    </xf>
    <xf numFmtId="0" fontId="7" fillId="0" borderId="10" xfId="0" applyNumberFormat="1" applyFont="1" applyBorder="1" applyAlignment="1">
      <alignment horizontal="right" vertical="center"/>
    </xf>
    <xf numFmtId="0" fontId="7" fillId="0" borderId="16" xfId="0" applyNumberFormat="1" applyFont="1" applyBorder="1" applyAlignment="1">
      <alignment horizontal="center" vertical="center"/>
    </xf>
    <xf numFmtId="0" fontId="7" fillId="0" borderId="10" xfId="0" applyNumberFormat="1" applyFont="1" applyBorder="1" applyAlignment="1">
      <alignment vertical="center"/>
    </xf>
    <xf numFmtId="0" fontId="7" fillId="0" borderId="17" xfId="0" applyFont="1" applyBorder="1" applyAlignment="1">
      <alignment/>
    </xf>
    <xf numFmtId="0" fontId="7" fillId="0" borderId="18" xfId="0" applyFont="1" applyBorder="1" applyAlignment="1">
      <alignment horizontal="right" vertical="center"/>
    </xf>
    <xf numFmtId="177" fontId="7" fillId="0" borderId="10" xfId="0" applyNumberFormat="1" applyFont="1" applyBorder="1" applyAlignment="1">
      <alignment horizontal="center" vertical="center"/>
    </xf>
    <xf numFmtId="177" fontId="7" fillId="0" borderId="0" xfId="0" applyNumberFormat="1" applyFont="1" applyBorder="1" applyAlignment="1">
      <alignment horizontal="center" vertical="center"/>
    </xf>
    <xf numFmtId="0" fontId="14" fillId="0" borderId="0" xfId="0" applyFont="1" applyBorder="1" applyAlignment="1">
      <alignment/>
    </xf>
    <xf numFmtId="0" fontId="14" fillId="0" borderId="0" xfId="0" applyFont="1" applyBorder="1" applyAlignment="1">
      <alignment horizontal="right"/>
    </xf>
    <xf numFmtId="0" fontId="13" fillId="0" borderId="25" xfId="0" applyFont="1" applyBorder="1" applyAlignment="1">
      <alignment vertical="center"/>
    </xf>
    <xf numFmtId="0" fontId="13" fillId="0" borderId="24" xfId="0" applyFont="1" applyBorder="1" applyAlignment="1">
      <alignment vertical="center" shrinkToFit="1"/>
    </xf>
    <xf numFmtId="0" fontId="13" fillId="0" borderId="11" xfId="0" applyFont="1" applyBorder="1" applyAlignment="1">
      <alignment vertical="center" shrinkToFit="1"/>
    </xf>
    <xf numFmtId="0" fontId="13" fillId="0" borderId="20" xfId="0" applyFont="1" applyBorder="1" applyAlignment="1">
      <alignment vertical="center" shrinkToFit="1"/>
    </xf>
    <xf numFmtId="0" fontId="13" fillId="0" borderId="26" xfId="0" applyFont="1" applyBorder="1" applyAlignment="1">
      <alignment vertical="center"/>
    </xf>
    <xf numFmtId="0" fontId="13" fillId="0" borderId="17" xfId="0" applyFont="1" applyBorder="1" applyAlignment="1">
      <alignment vertical="center" shrinkToFit="1"/>
    </xf>
    <xf numFmtId="0" fontId="13" fillId="0" borderId="10" xfId="0" applyFont="1" applyBorder="1" applyAlignment="1">
      <alignment vertical="center" shrinkToFit="1"/>
    </xf>
    <xf numFmtId="0" fontId="13" fillId="0" borderId="16" xfId="0" applyFont="1" applyBorder="1" applyAlignment="1">
      <alignment vertical="center" shrinkToFit="1"/>
    </xf>
    <xf numFmtId="0" fontId="12" fillId="0" borderId="20" xfId="0" applyFont="1" applyBorder="1" applyAlignment="1">
      <alignment vertical="center" shrinkToFit="1"/>
    </xf>
    <xf numFmtId="49" fontId="12" fillId="0" borderId="22" xfId="0" applyNumberFormat="1" applyFont="1" applyBorder="1" applyAlignment="1">
      <alignment horizontal="right" vertical="center" shrinkToFit="1"/>
    </xf>
    <xf numFmtId="179" fontId="12" fillId="0" borderId="23" xfId="0" applyNumberFormat="1" applyFont="1" applyBorder="1" applyAlignment="1">
      <alignment horizontal="left" vertical="center" shrinkToFit="1"/>
    </xf>
    <xf numFmtId="0" fontId="7" fillId="0" borderId="0" xfId="0" applyNumberFormat="1" applyFont="1" applyBorder="1" applyAlignment="1">
      <alignment horizontal="left" vertical="center"/>
    </xf>
    <xf numFmtId="0" fontId="18" fillId="0" borderId="0" xfId="65">
      <alignment vertical="center"/>
      <protection/>
    </xf>
    <xf numFmtId="0" fontId="18" fillId="0" borderId="0" xfId="65" applyBorder="1" applyAlignment="1">
      <alignment vertical="top" wrapText="1"/>
      <protection/>
    </xf>
    <xf numFmtId="0" fontId="18" fillId="0" borderId="0" xfId="65" applyFont="1" applyFill="1">
      <alignment vertical="center"/>
      <protection/>
    </xf>
    <xf numFmtId="0" fontId="18" fillId="0" borderId="27" xfId="65" applyFont="1" applyFill="1" applyBorder="1" applyAlignment="1">
      <alignment horizontal="center" vertical="top" wrapText="1"/>
      <protection/>
    </xf>
    <xf numFmtId="0" fontId="18" fillId="0" borderId="0" xfId="65" applyFont="1">
      <alignment vertical="center"/>
      <protection/>
    </xf>
    <xf numFmtId="0" fontId="18" fillId="0" borderId="0" xfId="65" applyFont="1" applyBorder="1" applyAlignment="1">
      <alignment vertical="top" wrapText="1"/>
      <protection/>
    </xf>
    <xf numFmtId="0" fontId="18" fillId="0" borderId="28" xfId="65" applyFont="1" applyBorder="1" applyAlignment="1">
      <alignment vertical="top"/>
      <protection/>
    </xf>
    <xf numFmtId="0" fontId="18" fillId="0" borderId="0" xfId="65" applyFont="1" applyFill="1" applyAlignment="1">
      <alignment horizontal="right" vertical="center"/>
      <protection/>
    </xf>
    <xf numFmtId="0" fontId="18" fillId="0" borderId="0" xfId="65" applyFont="1" applyFill="1" applyBorder="1" applyAlignment="1">
      <alignment vertical="center" shrinkToFit="1"/>
      <protection/>
    </xf>
    <xf numFmtId="0" fontId="18" fillId="0" borderId="0" xfId="65" applyFont="1" applyFill="1" applyBorder="1" applyAlignment="1">
      <alignment horizontal="right" vertical="center"/>
      <protection/>
    </xf>
    <xf numFmtId="0" fontId="7" fillId="0" borderId="0" xfId="0" applyNumberFormat="1" applyFont="1" applyBorder="1" applyAlignment="1">
      <alignment vertical="center"/>
    </xf>
    <xf numFmtId="0" fontId="18" fillId="0" borderId="0" xfId="65" applyFont="1" applyAlignment="1">
      <alignment horizontal="center" vertical="center"/>
      <protection/>
    </xf>
    <xf numFmtId="0" fontId="18" fillId="0" borderId="0" xfId="65" applyFont="1" applyFill="1" applyAlignment="1">
      <alignment vertical="center"/>
      <protection/>
    </xf>
    <xf numFmtId="0" fontId="18" fillId="0" borderId="0" xfId="65" applyFont="1" applyAlignment="1">
      <alignment horizontal="right" vertical="center"/>
      <protection/>
    </xf>
    <xf numFmtId="0" fontId="25" fillId="0" borderId="0" xfId="0" applyFont="1" applyAlignment="1">
      <alignment vertical="center"/>
    </xf>
    <xf numFmtId="0" fontId="32" fillId="0" borderId="0" xfId="0" applyFont="1" applyAlignment="1">
      <alignment/>
    </xf>
    <xf numFmtId="0" fontId="25" fillId="0" borderId="0" xfId="0" applyFont="1" applyBorder="1" applyAlignment="1">
      <alignment horizontal="center" vertical="center"/>
    </xf>
    <xf numFmtId="0" fontId="25" fillId="0" borderId="20" xfId="0" applyFont="1" applyBorder="1" applyAlignment="1">
      <alignment vertical="center"/>
    </xf>
    <xf numFmtId="0" fontId="25" fillId="0" borderId="21" xfId="0" applyFont="1" applyBorder="1" applyAlignment="1">
      <alignment vertical="center"/>
    </xf>
    <xf numFmtId="0" fontId="25" fillId="0" borderId="0" xfId="0" applyFont="1" applyBorder="1" applyAlignment="1">
      <alignment vertical="center"/>
    </xf>
    <xf numFmtId="0" fontId="25" fillId="0" borderId="15" xfId="0" applyFont="1" applyBorder="1" applyAlignment="1">
      <alignment vertical="center"/>
    </xf>
    <xf numFmtId="0" fontId="25" fillId="0" borderId="10" xfId="0" applyFont="1" applyBorder="1" applyAlignment="1">
      <alignment vertical="center"/>
    </xf>
    <xf numFmtId="0" fontId="25" fillId="0" borderId="17" xfId="0" applyFont="1" applyBorder="1" applyAlignment="1">
      <alignment vertical="center"/>
    </xf>
    <xf numFmtId="0" fontId="25" fillId="0" borderId="0" xfId="0" applyFont="1" applyBorder="1" applyAlignment="1">
      <alignment horizontal="right" vertical="center"/>
    </xf>
    <xf numFmtId="0" fontId="7" fillId="0" borderId="10" xfId="0" applyFont="1" applyBorder="1" applyAlignment="1">
      <alignment horizontal="distributed" vertical="center"/>
    </xf>
    <xf numFmtId="0" fontId="33" fillId="0" borderId="0" xfId="43" applyFont="1" applyBorder="1" applyAlignment="1" applyProtection="1">
      <alignment vertical="center"/>
      <protection/>
    </xf>
    <xf numFmtId="0" fontId="9" fillId="0" borderId="0" xfId="0" applyFont="1" applyBorder="1" applyAlignment="1">
      <alignment vertical="center"/>
    </xf>
    <xf numFmtId="49" fontId="7" fillId="0" borderId="10" xfId="0" applyNumberFormat="1" applyFont="1" applyBorder="1" applyAlignment="1">
      <alignment horizontal="center" vertical="center"/>
    </xf>
    <xf numFmtId="49" fontId="12" fillId="0" borderId="10" xfId="0" applyNumberFormat="1" applyFont="1" applyBorder="1" applyAlignment="1">
      <alignment horizontal="center" vertical="center" wrapText="1"/>
    </xf>
    <xf numFmtId="0" fontId="34" fillId="0" borderId="10" xfId="0" applyFont="1" applyBorder="1" applyAlignment="1">
      <alignment vertical="center"/>
    </xf>
    <xf numFmtId="0" fontId="18" fillId="0" borderId="0" xfId="65" applyBorder="1">
      <alignment vertical="center"/>
      <protection/>
    </xf>
    <xf numFmtId="0" fontId="18" fillId="0" borderId="0" xfId="65" applyFont="1" applyFill="1" applyBorder="1" applyAlignment="1">
      <alignment vertical="top"/>
      <protection/>
    </xf>
    <xf numFmtId="0" fontId="9" fillId="0" borderId="0" xfId="65" applyFont="1">
      <alignment vertical="center"/>
      <protection/>
    </xf>
    <xf numFmtId="0" fontId="18" fillId="0" borderId="0" xfId="65" applyFont="1" applyAlignment="1">
      <alignment vertical="center"/>
      <protection/>
    </xf>
    <xf numFmtId="0" fontId="18" fillId="0" borderId="0" xfId="65" applyFont="1" applyFill="1" applyBorder="1" applyAlignment="1">
      <alignment vertical="center"/>
      <protection/>
    </xf>
    <xf numFmtId="0" fontId="25" fillId="0" borderId="21" xfId="0" applyFont="1" applyBorder="1" applyAlignment="1">
      <alignment horizontal="center" vertical="center"/>
    </xf>
    <xf numFmtId="0" fontId="25" fillId="0" borderId="24" xfId="0" applyFont="1" applyBorder="1" applyAlignment="1">
      <alignment horizontal="center" vertical="center"/>
    </xf>
    <xf numFmtId="0" fontId="25" fillId="0" borderId="16" xfId="0" applyFont="1" applyBorder="1" applyAlignment="1">
      <alignment horizontal="center" vertical="center"/>
    </xf>
    <xf numFmtId="0" fontId="18" fillId="0" borderId="0" xfId="64" applyFont="1" applyAlignment="1">
      <alignment horizontal="right" vertical="center"/>
      <protection/>
    </xf>
    <xf numFmtId="0" fontId="18" fillId="0" borderId="0" xfId="0" applyFont="1" applyAlignment="1">
      <alignment vertical="center"/>
    </xf>
    <xf numFmtId="0" fontId="25" fillId="0" borderId="16" xfId="0" applyFont="1" applyBorder="1" applyAlignment="1">
      <alignment vertical="center"/>
    </xf>
    <xf numFmtId="0" fontId="25" fillId="0" borderId="0" xfId="61" applyFont="1">
      <alignment vertical="center"/>
      <protection/>
    </xf>
    <xf numFmtId="0" fontId="18" fillId="0" borderId="0" xfId="64" applyFont="1" applyAlignment="1">
      <alignment vertical="center"/>
      <protection/>
    </xf>
    <xf numFmtId="0" fontId="27" fillId="0" borderId="0" xfId="64" applyFont="1" applyAlignment="1">
      <alignment vertical="center"/>
      <protection/>
    </xf>
    <xf numFmtId="0" fontId="36" fillId="0" borderId="0" xfId="64" applyFont="1" applyAlignment="1">
      <alignment vertical="center"/>
      <protection/>
    </xf>
    <xf numFmtId="0" fontId="37" fillId="0" borderId="12" xfId="64" applyFont="1" applyBorder="1" applyAlignment="1">
      <alignment horizontal="center" vertical="center"/>
      <protection/>
    </xf>
    <xf numFmtId="0" fontId="37" fillId="0" borderId="12" xfId="64" applyFont="1" applyBorder="1" applyAlignment="1">
      <alignment vertical="center"/>
      <protection/>
    </xf>
    <xf numFmtId="0" fontId="37" fillId="0" borderId="24" xfId="64" applyFont="1" applyBorder="1" applyAlignment="1">
      <alignment vertical="center"/>
      <protection/>
    </xf>
    <xf numFmtId="0" fontId="25" fillId="0" borderId="20" xfId="64" applyFont="1" applyBorder="1" applyAlignment="1">
      <alignment horizontal="right" vertical="center"/>
      <protection/>
    </xf>
    <xf numFmtId="0" fontId="37" fillId="0" borderId="25" xfId="64" applyFont="1" applyBorder="1" applyAlignment="1">
      <alignment horizontal="right" vertical="center"/>
      <protection/>
    </xf>
    <xf numFmtId="0" fontId="37" fillId="0" borderId="26" xfId="64" applyFont="1" applyBorder="1" applyAlignment="1">
      <alignment vertical="center"/>
      <protection/>
    </xf>
    <xf numFmtId="0" fontId="27" fillId="0" borderId="0" xfId="64" applyFont="1" applyAlignment="1">
      <alignment horizontal="right" vertical="center"/>
      <protection/>
    </xf>
    <xf numFmtId="0" fontId="18" fillId="0" borderId="0" xfId="64" applyFont="1" applyAlignment="1">
      <alignment vertical="center" shrinkToFit="1"/>
      <protection/>
    </xf>
    <xf numFmtId="0" fontId="37" fillId="0" borderId="11" xfId="64" applyFont="1" applyBorder="1" applyAlignment="1">
      <alignment vertical="center" shrinkToFit="1"/>
      <protection/>
    </xf>
    <xf numFmtId="0" fontId="27" fillId="0" borderId="0" xfId="64" applyFont="1" applyAlignment="1">
      <alignment vertical="center" shrinkToFit="1"/>
      <protection/>
    </xf>
    <xf numFmtId="0" fontId="0" fillId="0" borderId="26" xfId="0" applyBorder="1" applyAlignment="1">
      <alignment/>
    </xf>
    <xf numFmtId="0" fontId="5" fillId="0" borderId="12" xfId="0" applyFont="1" applyBorder="1" applyAlignment="1">
      <alignment vertical="center"/>
    </xf>
    <xf numFmtId="0" fontId="38" fillId="0" borderId="0" xfId="0" applyFont="1" applyAlignment="1">
      <alignment horizontal="justify"/>
    </xf>
    <xf numFmtId="0" fontId="38" fillId="0" borderId="11" xfId="0" applyFont="1" applyBorder="1" applyAlignment="1">
      <alignment horizontal="distributed" vertical="center" wrapText="1"/>
    </xf>
    <xf numFmtId="0" fontId="38" fillId="0" borderId="20" xfId="0" applyFont="1" applyBorder="1" applyAlignment="1">
      <alignment horizontal="distributed" vertical="center" wrapText="1"/>
    </xf>
    <xf numFmtId="0" fontId="38" fillId="0" borderId="25" xfId="0" applyFont="1" applyBorder="1" applyAlignment="1">
      <alignment horizontal="right" vertical="top" wrapText="1"/>
    </xf>
    <xf numFmtId="0" fontId="38" fillId="0" borderId="24" xfId="0" applyFont="1" applyBorder="1" applyAlignment="1">
      <alignment horizontal="right" vertical="top" wrapText="1"/>
    </xf>
    <xf numFmtId="0" fontId="39" fillId="0" borderId="29" xfId="0" applyFont="1" applyBorder="1" applyAlignment="1">
      <alignment horizontal="right" vertical="top" wrapText="1"/>
    </xf>
    <xf numFmtId="0" fontId="38" fillId="0" borderId="12" xfId="0" applyFont="1" applyBorder="1" applyAlignment="1">
      <alignment horizontal="justify" vertical="top" wrapText="1"/>
    </xf>
    <xf numFmtId="0" fontId="38" fillId="0" borderId="14" xfId="0" applyFont="1" applyBorder="1" applyAlignment="1">
      <alignment horizontal="justify" vertical="top" wrapText="1"/>
    </xf>
    <xf numFmtId="0" fontId="38" fillId="0" borderId="30" xfId="0" applyFont="1" applyBorder="1" applyAlignment="1">
      <alignment horizontal="justify" vertical="top" wrapText="1"/>
    </xf>
    <xf numFmtId="0" fontId="38" fillId="0" borderId="26" xfId="0" applyFont="1" applyBorder="1" applyAlignment="1">
      <alignment horizontal="justify" vertical="top" wrapText="1"/>
    </xf>
    <xf numFmtId="0" fontId="38" fillId="0" borderId="17" xfId="0" applyFont="1" applyBorder="1" applyAlignment="1">
      <alignment horizontal="justify" vertical="top" wrapText="1"/>
    </xf>
    <xf numFmtId="0" fontId="38" fillId="0" borderId="31" xfId="0" applyFont="1" applyBorder="1" applyAlignment="1">
      <alignment horizontal="justify" vertical="top" wrapText="1"/>
    </xf>
    <xf numFmtId="0" fontId="24" fillId="0" borderId="0" xfId="0" applyFont="1" applyBorder="1" applyAlignment="1">
      <alignment horizontal="center" vertical="center" wrapText="1"/>
    </xf>
    <xf numFmtId="0" fontId="38" fillId="0" borderId="0" xfId="0" applyFont="1" applyBorder="1" applyAlignment="1">
      <alignment horizontal="justify" vertical="top" wrapText="1"/>
    </xf>
    <xf numFmtId="0" fontId="40" fillId="0" borderId="0" xfId="0" applyFont="1" applyAlignment="1">
      <alignment vertical="center"/>
    </xf>
    <xf numFmtId="0" fontId="25" fillId="0" borderId="0" xfId="0" applyFont="1" applyBorder="1" applyAlignment="1">
      <alignment vertical="center" wrapText="1"/>
    </xf>
    <xf numFmtId="0" fontId="18" fillId="0" borderId="32" xfId="65" applyFont="1" applyBorder="1" applyAlignment="1">
      <alignment horizontal="center" vertical="top" wrapText="1"/>
      <protection/>
    </xf>
    <xf numFmtId="0" fontId="18" fillId="0" borderId="33" xfId="65" applyFont="1" applyBorder="1" applyAlignment="1">
      <alignment horizontal="center" vertical="top" wrapText="1"/>
      <protection/>
    </xf>
    <xf numFmtId="0" fontId="18" fillId="0" borderId="32" xfId="65" applyFont="1" applyBorder="1" applyAlignment="1">
      <alignment vertical="top" wrapText="1"/>
      <protection/>
    </xf>
    <xf numFmtId="0" fontId="18" fillId="0" borderId="34" xfId="65" applyFont="1" applyBorder="1" applyAlignment="1">
      <alignment vertical="top"/>
      <protection/>
    </xf>
    <xf numFmtId="0" fontId="18" fillId="0" borderId="27" xfId="65" applyFont="1" applyBorder="1" applyAlignment="1">
      <alignment vertical="top"/>
      <protection/>
    </xf>
    <xf numFmtId="0" fontId="18" fillId="0" borderId="27" xfId="65" applyFont="1" applyFill="1" applyBorder="1" applyAlignment="1">
      <alignment vertical="top"/>
      <protection/>
    </xf>
    <xf numFmtId="0" fontId="18" fillId="0" borderId="33" xfId="65" applyFont="1" applyBorder="1" applyAlignment="1">
      <alignment vertical="top" wrapText="1"/>
      <protection/>
    </xf>
    <xf numFmtId="0" fontId="18" fillId="0" borderId="35" xfId="65" applyFont="1" applyBorder="1" applyAlignment="1">
      <alignment vertical="top"/>
      <protection/>
    </xf>
    <xf numFmtId="0" fontId="18" fillId="0" borderId="36" xfId="65" applyFont="1" applyBorder="1" applyAlignment="1">
      <alignment vertical="top"/>
      <protection/>
    </xf>
    <xf numFmtId="0" fontId="18" fillId="0" borderId="28" xfId="65" applyFont="1" applyFill="1" applyBorder="1" applyAlignment="1">
      <alignment vertical="top"/>
      <protection/>
    </xf>
    <xf numFmtId="0" fontId="18" fillId="0" borderId="36" xfId="65" applyFont="1" applyFill="1" applyBorder="1" applyAlignment="1">
      <alignment vertical="top"/>
      <protection/>
    </xf>
    <xf numFmtId="0" fontId="18" fillId="0" borderId="37" xfId="65" applyFont="1" applyFill="1" applyBorder="1" applyAlignment="1">
      <alignment vertical="top"/>
      <protection/>
    </xf>
    <xf numFmtId="0" fontId="18" fillId="0" borderId="36" xfId="65" applyFont="1" applyBorder="1" applyAlignment="1">
      <alignment vertical="top" wrapText="1"/>
      <protection/>
    </xf>
    <xf numFmtId="0" fontId="18" fillId="0" borderId="28" xfId="65" applyFont="1" applyBorder="1" applyAlignment="1">
      <alignment vertical="top" wrapText="1"/>
      <protection/>
    </xf>
    <xf numFmtId="0" fontId="18" fillId="0" borderId="27" xfId="65" applyFont="1" applyBorder="1" applyAlignment="1">
      <alignment horizontal="center" vertical="top" wrapText="1"/>
      <protection/>
    </xf>
    <xf numFmtId="0" fontId="18" fillId="0" borderId="27" xfId="65" applyFont="1" applyBorder="1" applyAlignment="1">
      <alignment vertical="top" wrapText="1"/>
      <protection/>
    </xf>
    <xf numFmtId="0" fontId="18" fillId="0" borderId="0" xfId="65" applyFont="1" applyAlignment="1">
      <alignment vertical="top"/>
      <protection/>
    </xf>
    <xf numFmtId="0" fontId="18" fillId="0" borderId="38" xfId="65" applyFont="1" applyBorder="1" applyAlignment="1">
      <alignment horizontal="center" vertical="top" wrapText="1"/>
      <protection/>
    </xf>
    <xf numFmtId="0" fontId="18" fillId="0" borderId="36" xfId="65" applyFont="1" applyBorder="1" applyAlignment="1">
      <alignment horizontal="center" vertical="top" wrapText="1"/>
      <protection/>
    </xf>
    <xf numFmtId="0" fontId="18" fillId="0" borderId="27" xfId="65" applyFont="1" applyBorder="1" applyAlignment="1">
      <alignment horizontal="right" vertical="top" wrapText="1"/>
      <protection/>
    </xf>
    <xf numFmtId="0" fontId="18" fillId="0" borderId="39" xfId="65" applyFont="1" applyBorder="1">
      <alignment vertical="center"/>
      <protection/>
    </xf>
    <xf numFmtId="0" fontId="18" fillId="0" borderId="32" xfId="65" applyFont="1" applyBorder="1">
      <alignment vertical="center"/>
      <protection/>
    </xf>
    <xf numFmtId="0" fontId="18" fillId="0" borderId="32" xfId="65" applyFont="1" applyFill="1" applyBorder="1" applyAlignment="1">
      <alignment horizontal="center" vertical="center"/>
      <protection/>
    </xf>
    <xf numFmtId="0" fontId="18" fillId="0" borderId="36" xfId="65" applyFont="1" applyBorder="1" applyAlignment="1">
      <alignment horizontal="center" vertical="top" shrinkToFit="1"/>
      <protection/>
    </xf>
    <xf numFmtId="0" fontId="18" fillId="0" borderId="33" xfId="65" applyFont="1" applyBorder="1">
      <alignment vertical="center"/>
      <protection/>
    </xf>
    <xf numFmtId="0" fontId="18" fillId="0" borderId="40" xfId="65" applyFont="1" applyBorder="1">
      <alignment vertical="center"/>
      <protection/>
    </xf>
    <xf numFmtId="0" fontId="18" fillId="0" borderId="41" xfId="65" applyFont="1" applyBorder="1" applyAlignment="1">
      <alignment vertical="top" wrapText="1"/>
      <protection/>
    </xf>
    <xf numFmtId="0" fontId="18" fillId="0" borderId="42" xfId="65" applyFont="1" applyBorder="1">
      <alignment vertical="center"/>
      <protection/>
    </xf>
    <xf numFmtId="0" fontId="18" fillId="0" borderId="43" xfId="65" applyFont="1" applyBorder="1" applyAlignment="1">
      <alignment vertical="top" wrapText="1"/>
      <protection/>
    </xf>
    <xf numFmtId="0" fontId="18" fillId="0" borderId="44" xfId="65" applyFont="1" applyBorder="1" applyAlignment="1">
      <alignment vertical="top" wrapText="1"/>
      <protection/>
    </xf>
    <xf numFmtId="0" fontId="18" fillId="0" borderId="45" xfId="65" applyFont="1" applyBorder="1" applyAlignment="1">
      <alignment vertical="top"/>
      <protection/>
    </xf>
    <xf numFmtId="0" fontId="18" fillId="0" borderId="43" xfId="65" applyFont="1" applyBorder="1" applyAlignment="1">
      <alignment vertical="top"/>
      <protection/>
    </xf>
    <xf numFmtId="0" fontId="18" fillId="0" borderId="44" xfId="65" applyFont="1" applyBorder="1" applyAlignment="1">
      <alignment vertical="top"/>
      <protection/>
    </xf>
    <xf numFmtId="0" fontId="18" fillId="0" borderId="46" xfId="65" applyFont="1" applyBorder="1" applyAlignment="1">
      <alignment vertical="top" wrapText="1"/>
      <protection/>
    </xf>
    <xf numFmtId="0" fontId="9" fillId="0" borderId="0" xfId="65" applyFont="1" applyFill="1">
      <alignment vertical="center"/>
      <protection/>
    </xf>
    <xf numFmtId="0" fontId="18" fillId="0" borderId="36" xfId="65" applyFont="1" applyFill="1" applyBorder="1" applyAlignment="1">
      <alignment horizontal="center" vertical="top" wrapText="1"/>
      <protection/>
    </xf>
    <xf numFmtId="0" fontId="18" fillId="0" borderId="36" xfId="65" applyFont="1" applyFill="1" applyBorder="1" applyAlignment="1">
      <alignment vertical="top" wrapText="1"/>
      <protection/>
    </xf>
    <xf numFmtId="0" fontId="18" fillId="0" borderId="0" xfId="0" applyFont="1" applyAlignment="1">
      <alignment/>
    </xf>
    <xf numFmtId="0" fontId="18" fillId="0" borderId="38" xfId="65" applyFont="1" applyFill="1" applyBorder="1" applyAlignment="1">
      <alignment vertical="top" wrapText="1"/>
      <protection/>
    </xf>
    <xf numFmtId="0" fontId="18" fillId="0" borderId="27" xfId="65" applyFont="1" applyFill="1" applyBorder="1" applyAlignment="1">
      <alignment horizontal="left" vertical="top" wrapText="1"/>
      <protection/>
    </xf>
    <xf numFmtId="0" fontId="18" fillId="0" borderId="0" xfId="65" applyFont="1" applyFill="1" applyAlignment="1">
      <alignment horizontal="left" vertical="top"/>
      <protection/>
    </xf>
    <xf numFmtId="0" fontId="18" fillId="0" borderId="27" xfId="65" applyFont="1" applyFill="1" applyBorder="1" applyAlignment="1">
      <alignment horizontal="left" vertical="top"/>
      <protection/>
    </xf>
    <xf numFmtId="0" fontId="18" fillId="0" borderId="0" xfId="65" applyFont="1" applyFill="1" applyAlignment="1">
      <alignment horizontal="left" vertical="center"/>
      <protection/>
    </xf>
    <xf numFmtId="0" fontId="18" fillId="0" borderId="47" xfId="65" applyFont="1" applyFill="1" applyBorder="1" applyAlignment="1">
      <alignment vertical="top"/>
      <protection/>
    </xf>
    <xf numFmtId="0" fontId="18" fillId="0" borderId="48" xfId="65" applyFont="1" applyFill="1" applyBorder="1" applyAlignment="1">
      <alignment vertical="top"/>
      <protection/>
    </xf>
    <xf numFmtId="0" fontId="18" fillId="0" borderId="0" xfId="65" applyFont="1" applyFill="1" applyAlignment="1">
      <alignment vertical="top"/>
      <protection/>
    </xf>
    <xf numFmtId="0" fontId="0" fillId="0" borderId="12" xfId="0" applyBorder="1" applyAlignment="1">
      <alignment vertical="center"/>
    </xf>
    <xf numFmtId="0" fontId="0" fillId="0" borderId="11" xfId="0" applyBorder="1" applyAlignment="1">
      <alignment/>
    </xf>
    <xf numFmtId="0" fontId="0" fillId="0" borderId="24" xfId="0" applyBorder="1" applyAlignment="1">
      <alignment/>
    </xf>
    <xf numFmtId="0" fontId="5" fillId="0" borderId="20" xfId="0" applyFont="1" applyBorder="1" applyAlignment="1">
      <alignment horizontal="right"/>
    </xf>
    <xf numFmtId="0" fontId="0" fillId="0" borderId="20" xfId="0" applyBorder="1" applyAlignment="1">
      <alignment/>
    </xf>
    <xf numFmtId="49" fontId="7" fillId="0" borderId="11" xfId="0" applyNumberFormat="1" applyFont="1" applyBorder="1" applyAlignment="1">
      <alignment horizontal="center" vertical="center"/>
    </xf>
    <xf numFmtId="0" fontId="7" fillId="0" borderId="10" xfId="0" applyNumberFormat="1" applyFont="1" applyBorder="1" applyAlignment="1">
      <alignment horizontal="center" vertical="center"/>
    </xf>
    <xf numFmtId="49" fontId="7" fillId="0" borderId="11" xfId="0" applyNumberFormat="1" applyFont="1" applyBorder="1" applyAlignment="1">
      <alignment vertical="center"/>
    </xf>
    <xf numFmtId="0" fontId="7" fillId="0" borderId="11" xfId="0" applyNumberFormat="1" applyFont="1" applyBorder="1" applyAlignment="1">
      <alignment vertical="center"/>
    </xf>
    <xf numFmtId="0" fontId="8" fillId="0" borderId="0" xfId="0" applyFont="1" applyBorder="1" applyAlignment="1">
      <alignment/>
    </xf>
    <xf numFmtId="49" fontId="7" fillId="0" borderId="10" xfId="0" applyNumberFormat="1" applyFont="1" applyBorder="1" applyAlignment="1">
      <alignment vertical="center"/>
    </xf>
    <xf numFmtId="0" fontId="8" fillId="0" borderId="24" xfId="0" applyFont="1" applyBorder="1" applyAlignment="1">
      <alignment/>
    </xf>
    <xf numFmtId="0" fontId="8" fillId="0" borderId="11" xfId="0" applyFont="1" applyBorder="1" applyAlignment="1">
      <alignment/>
    </xf>
    <xf numFmtId="0" fontId="7" fillId="0" borderId="0" xfId="0" applyFont="1" applyBorder="1" applyAlignment="1">
      <alignment horizontal="left"/>
    </xf>
    <xf numFmtId="0" fontId="7" fillId="0" borderId="0" xfId="0" applyNumberFormat="1" applyFont="1" applyAlignment="1">
      <alignment horizontal="right" vertical="center"/>
    </xf>
    <xf numFmtId="0" fontId="6" fillId="0" borderId="0" xfId="0" applyFont="1" applyAlignment="1">
      <alignment horizontal="distributed" vertical="center"/>
    </xf>
    <xf numFmtId="0" fontId="6" fillId="0" borderId="0" xfId="0" applyFont="1" applyAlignment="1">
      <alignment vertical="center"/>
    </xf>
    <xf numFmtId="0" fontId="7" fillId="0" borderId="12" xfId="0" applyFont="1" applyBorder="1" applyAlignment="1">
      <alignment horizontal="center" vertical="center"/>
    </xf>
    <xf numFmtId="0" fontId="7" fillId="0" borderId="0" xfId="0" applyFont="1" applyAlignment="1">
      <alignment horizontal="right"/>
    </xf>
    <xf numFmtId="0" fontId="7" fillId="0" borderId="0" xfId="67" applyFont="1">
      <alignment vertical="center"/>
      <protection/>
    </xf>
    <xf numFmtId="0" fontId="7" fillId="0" borderId="0" xfId="67" applyFont="1" applyAlignment="1">
      <alignment horizontal="left" vertical="center"/>
      <protection/>
    </xf>
    <xf numFmtId="0" fontId="25" fillId="0" borderId="0" xfId="65" applyFont="1">
      <alignment vertical="center"/>
      <protection/>
    </xf>
    <xf numFmtId="0" fontId="25" fillId="0" borderId="0" xfId="65" applyFont="1" applyFill="1">
      <alignment vertical="center"/>
      <protection/>
    </xf>
    <xf numFmtId="0" fontId="25" fillId="0" borderId="0" xfId="64" applyFont="1" applyAlignment="1">
      <alignment horizontal="right" vertical="center"/>
      <protection/>
    </xf>
    <xf numFmtId="0" fontId="7" fillId="0" borderId="0" xfId="0" applyFont="1" applyAlignment="1">
      <alignment horizontal="center"/>
    </xf>
    <xf numFmtId="0" fontId="12" fillId="0" borderId="0" xfId="0" applyFont="1" applyBorder="1" applyAlignment="1">
      <alignment horizontal="center" vertical="center"/>
    </xf>
    <xf numFmtId="0" fontId="7" fillId="0" borderId="0" xfId="0" applyFont="1" applyBorder="1" applyAlignment="1">
      <alignment horizontal="left" vertical="center"/>
    </xf>
    <xf numFmtId="0" fontId="7" fillId="0" borderId="0" xfId="0" applyFont="1" applyAlignment="1">
      <alignment vertical="center" shrinkToFit="1"/>
    </xf>
    <xf numFmtId="0" fontId="43" fillId="0" borderId="0" xfId="0" applyFont="1" applyAlignment="1">
      <alignment vertical="center"/>
    </xf>
    <xf numFmtId="179"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49" fontId="12" fillId="0" borderId="0" xfId="0" applyNumberFormat="1" applyFont="1" applyBorder="1" applyAlignment="1">
      <alignment vertical="center" shrinkToFit="1"/>
    </xf>
    <xf numFmtId="181" fontId="12" fillId="0" borderId="0" xfId="0" applyNumberFormat="1" applyFont="1" applyBorder="1" applyAlignment="1">
      <alignment vertical="center" shrinkToFit="1"/>
    </xf>
    <xf numFmtId="0" fontId="25" fillId="0" borderId="15" xfId="0" applyFont="1" applyBorder="1" applyAlignment="1">
      <alignment horizontal="center" vertical="center"/>
    </xf>
    <xf numFmtId="0" fontId="18" fillId="0" borderId="12" xfId="64" applyFont="1" applyBorder="1" applyAlignment="1">
      <alignment vertical="center"/>
      <protection/>
    </xf>
    <xf numFmtId="0" fontId="18" fillId="0" borderId="26" xfId="64" applyFont="1" applyBorder="1" applyAlignment="1">
      <alignment vertical="center"/>
      <protection/>
    </xf>
    <xf numFmtId="58" fontId="7" fillId="0" borderId="0" xfId="0" applyNumberFormat="1" applyFont="1" applyBorder="1" applyAlignment="1">
      <alignment horizontal="right" vertical="center"/>
    </xf>
    <xf numFmtId="0" fontId="18" fillId="0" borderId="0" xfId="69" applyFont="1">
      <alignment vertical="center"/>
      <protection/>
    </xf>
    <xf numFmtId="0" fontId="18" fillId="0" borderId="0" xfId="69" applyFont="1" applyBorder="1">
      <alignment vertical="center"/>
      <protection/>
    </xf>
    <xf numFmtId="0" fontId="29" fillId="0" borderId="0" xfId="69" applyFont="1">
      <alignment vertical="center"/>
      <protection/>
    </xf>
    <xf numFmtId="0" fontId="18" fillId="0" borderId="0" xfId="68">
      <alignment vertical="center"/>
      <protection/>
    </xf>
    <xf numFmtId="0" fontId="25" fillId="0" borderId="0" xfId="0" applyFont="1" applyAlignment="1">
      <alignment/>
    </xf>
    <xf numFmtId="0" fontId="32" fillId="0" borderId="12" xfId="0" applyFont="1" applyBorder="1" applyAlignment="1">
      <alignment/>
    </xf>
    <xf numFmtId="0" fontId="25" fillId="0" borderId="12" xfId="0" applyFont="1" applyBorder="1" applyAlignment="1">
      <alignment horizontal="center"/>
    </xf>
    <xf numFmtId="0" fontId="15" fillId="0" borderId="0" xfId="62" applyFont="1">
      <alignment vertical="center"/>
      <protection/>
    </xf>
    <xf numFmtId="0" fontId="9" fillId="0" borderId="0" xfId="62" applyFont="1">
      <alignment vertical="center"/>
      <protection/>
    </xf>
    <xf numFmtId="0" fontId="7" fillId="0" borderId="0" xfId="62" applyFont="1">
      <alignment vertical="center"/>
      <protection/>
    </xf>
    <xf numFmtId="0" fontId="18" fillId="0" borderId="0" xfId="62">
      <alignment vertical="center"/>
      <protection/>
    </xf>
    <xf numFmtId="49" fontId="7" fillId="0" borderId="0" xfId="62" applyNumberFormat="1" applyFont="1" applyAlignment="1">
      <alignment horizontal="right" vertical="center"/>
      <protection/>
    </xf>
    <xf numFmtId="0" fontId="7" fillId="0" borderId="0" xfId="62" applyFont="1" applyAlignment="1">
      <alignment horizontal="distributed" vertical="center"/>
      <protection/>
    </xf>
    <xf numFmtId="0" fontId="7" fillId="0" borderId="10" xfId="62" applyFont="1" applyBorder="1" applyAlignment="1">
      <alignment horizontal="center" vertical="center"/>
      <protection/>
    </xf>
    <xf numFmtId="0" fontId="7" fillId="0" borderId="10" xfId="62" applyFont="1" applyBorder="1">
      <alignment vertical="center"/>
      <protection/>
    </xf>
    <xf numFmtId="0" fontId="18" fillId="0" borderId="0" xfId="62" applyAlignment="1">
      <alignment horizontal="distributed" vertical="center"/>
      <protection/>
    </xf>
    <xf numFmtId="0" fontId="7" fillId="0" borderId="0" xfId="62" applyFont="1" applyBorder="1" applyAlignment="1">
      <alignment horizontal="center" vertical="center"/>
      <protection/>
    </xf>
    <xf numFmtId="0" fontId="7" fillId="0" borderId="0" xfId="62" applyFont="1" applyBorder="1" applyAlignment="1">
      <alignment vertical="center"/>
      <protection/>
    </xf>
    <xf numFmtId="0" fontId="7" fillId="0" borderId="0" xfId="62" applyFont="1" applyBorder="1" applyAlignment="1">
      <alignment horizontal="right" vertical="center"/>
      <protection/>
    </xf>
    <xf numFmtId="0" fontId="7" fillId="0" borderId="0" xfId="62" applyFont="1" applyAlignment="1">
      <alignment vertical="center"/>
      <protection/>
    </xf>
    <xf numFmtId="0" fontId="7" fillId="0" borderId="24" xfId="62" applyFont="1" applyBorder="1" applyAlignment="1">
      <alignment horizontal="distributed" vertical="center"/>
      <protection/>
    </xf>
    <xf numFmtId="0" fontId="7" fillId="0" borderId="11" xfId="62" applyFont="1" applyBorder="1" applyAlignment="1">
      <alignment horizontal="distributed" vertical="center"/>
      <protection/>
    </xf>
    <xf numFmtId="0" fontId="7" fillId="0" borderId="20" xfId="62" applyFont="1" applyBorder="1" applyAlignment="1">
      <alignment horizontal="distributed" vertical="center"/>
      <protection/>
    </xf>
    <xf numFmtId="0" fontId="7" fillId="0" borderId="11" xfId="62" applyFont="1" applyBorder="1" applyAlignment="1">
      <alignment horizontal="right" vertical="center"/>
      <protection/>
    </xf>
    <xf numFmtId="0" fontId="7" fillId="0" borderId="11" xfId="62" applyFont="1" applyBorder="1" applyAlignment="1">
      <alignment horizontal="left" vertical="center"/>
      <protection/>
    </xf>
    <xf numFmtId="0" fontId="7" fillId="0" borderId="11" xfId="62" applyFont="1" applyBorder="1" applyAlignment="1">
      <alignment vertical="center"/>
      <protection/>
    </xf>
    <xf numFmtId="0" fontId="7" fillId="0" borderId="11" xfId="62" applyFont="1" applyBorder="1">
      <alignment vertical="center"/>
      <protection/>
    </xf>
    <xf numFmtId="0" fontId="7" fillId="0" borderId="20" xfId="62" applyFont="1" applyBorder="1">
      <alignment vertical="center"/>
      <protection/>
    </xf>
    <xf numFmtId="0" fontId="7" fillId="0" borderId="13" xfId="62" applyFont="1" applyBorder="1" applyAlignment="1">
      <alignment horizontal="distributed" vertical="center"/>
      <protection/>
    </xf>
    <xf numFmtId="0" fontId="7" fillId="0" borderId="13" xfId="62" applyFont="1" applyBorder="1" applyAlignment="1">
      <alignment horizontal="right" vertical="center"/>
      <protection/>
    </xf>
    <xf numFmtId="0" fontId="7" fillId="0" borderId="13" xfId="62" applyFont="1" applyBorder="1" applyAlignment="1">
      <alignment horizontal="left" vertical="center"/>
      <protection/>
    </xf>
    <xf numFmtId="0" fontId="7" fillId="0" borderId="13" xfId="62" applyFont="1" applyBorder="1" applyAlignment="1">
      <alignment vertical="center"/>
      <protection/>
    </xf>
    <xf numFmtId="0" fontId="7" fillId="0" borderId="13" xfId="62" applyFont="1" applyBorder="1">
      <alignment vertical="center"/>
      <protection/>
    </xf>
    <xf numFmtId="0" fontId="7" fillId="0" borderId="18" xfId="62" applyFont="1" applyBorder="1">
      <alignment vertical="center"/>
      <protection/>
    </xf>
    <xf numFmtId="0" fontId="7" fillId="0" borderId="49" xfId="62" applyFont="1" applyBorder="1">
      <alignment vertical="center"/>
      <protection/>
    </xf>
    <xf numFmtId="0" fontId="7" fillId="0" borderId="0" xfId="62" applyFont="1" applyBorder="1" applyAlignment="1">
      <alignment horizontal="distributed" vertical="center"/>
      <protection/>
    </xf>
    <xf numFmtId="0" fontId="7" fillId="0" borderId="0" xfId="62" applyFont="1" applyBorder="1">
      <alignment vertical="center"/>
      <protection/>
    </xf>
    <xf numFmtId="0" fontId="7" fillId="0" borderId="50" xfId="62" applyFont="1" applyBorder="1">
      <alignment vertical="center"/>
      <protection/>
    </xf>
    <xf numFmtId="0" fontId="7" fillId="0" borderId="15" xfId="62" applyFont="1" applyBorder="1">
      <alignment vertical="center"/>
      <protection/>
    </xf>
    <xf numFmtId="0" fontId="7" fillId="0" borderId="17" xfId="62" applyFont="1" applyBorder="1" applyAlignment="1">
      <alignment horizontal="distributed" vertical="center"/>
      <protection/>
    </xf>
    <xf numFmtId="0" fontId="7" fillId="0" borderId="16" xfId="62" applyFont="1" applyBorder="1">
      <alignment vertical="center"/>
      <protection/>
    </xf>
    <xf numFmtId="0" fontId="7" fillId="0" borderId="0" xfId="62" applyFont="1" applyAlignment="1">
      <alignment horizontal="center" vertical="center"/>
      <protection/>
    </xf>
    <xf numFmtId="0" fontId="7" fillId="0" borderId="0" xfId="61" applyFont="1" applyBorder="1" applyAlignment="1">
      <alignment horizontal="right" vertical="center"/>
      <protection/>
    </xf>
    <xf numFmtId="0" fontId="7" fillId="0" borderId="24" xfId="62" applyFont="1" applyBorder="1">
      <alignment vertical="center"/>
      <protection/>
    </xf>
    <xf numFmtId="0" fontId="7" fillId="0" borderId="17" xfId="62" applyFont="1" applyBorder="1">
      <alignment vertical="center"/>
      <protection/>
    </xf>
    <xf numFmtId="0" fontId="7" fillId="0" borderId="15" xfId="62" applyFont="1" applyBorder="1" applyAlignment="1">
      <alignment horizontal="center" vertical="top"/>
      <protection/>
    </xf>
    <xf numFmtId="0" fontId="7" fillId="0" borderId="15" xfId="62" applyFont="1" applyBorder="1" applyAlignment="1">
      <alignment horizontal="left" vertical="center"/>
      <protection/>
    </xf>
    <xf numFmtId="0" fontId="7" fillId="0" borderId="17" xfId="62" applyFont="1" applyBorder="1" applyAlignment="1">
      <alignment horizontal="right" vertical="center"/>
      <protection/>
    </xf>
    <xf numFmtId="0" fontId="7" fillId="0" borderId="20" xfId="62" applyFont="1" applyBorder="1" applyAlignment="1">
      <alignment horizontal="center" vertical="top"/>
      <protection/>
    </xf>
    <xf numFmtId="0" fontId="7" fillId="0" borderId="16" xfId="62" applyFont="1" applyBorder="1" applyAlignment="1">
      <alignment horizontal="left" vertical="center"/>
      <protection/>
    </xf>
    <xf numFmtId="0" fontId="7" fillId="0" borderId="17" xfId="62" applyFont="1" applyBorder="1" applyAlignment="1">
      <alignment horizontal="left" vertical="center"/>
      <protection/>
    </xf>
    <xf numFmtId="0" fontId="7" fillId="0" borderId="16" xfId="62" applyFont="1" applyBorder="1" applyAlignment="1">
      <alignment horizontal="right" vertical="center"/>
      <protection/>
    </xf>
    <xf numFmtId="0" fontId="25" fillId="0" borderId="0" xfId="0" applyFont="1" applyBorder="1" applyAlignment="1">
      <alignment/>
    </xf>
    <xf numFmtId="0" fontId="32" fillId="0" borderId="0" xfId="0" applyFont="1" applyBorder="1" applyAlignment="1">
      <alignment vertical="top" wrapText="1"/>
    </xf>
    <xf numFmtId="0" fontId="18" fillId="0" borderId="0" xfId="63" applyFont="1">
      <alignment vertical="center"/>
      <protection/>
    </xf>
    <xf numFmtId="0" fontId="25" fillId="0" borderId="0" xfId="63" applyFont="1">
      <alignment vertical="center"/>
      <protection/>
    </xf>
    <xf numFmtId="0" fontId="25" fillId="0" borderId="0" xfId="63" applyFont="1" applyBorder="1" applyAlignment="1">
      <alignment horizontal="left" vertical="center"/>
      <protection/>
    </xf>
    <xf numFmtId="0" fontId="25" fillId="0" borderId="25" xfId="63" applyFont="1" applyBorder="1" applyAlignment="1">
      <alignment vertical="center"/>
      <protection/>
    </xf>
    <xf numFmtId="0" fontId="25" fillId="0" borderId="13" xfId="63" applyFont="1" applyBorder="1" applyAlignment="1">
      <alignment horizontal="left" vertical="center"/>
      <protection/>
    </xf>
    <xf numFmtId="0" fontId="25" fillId="0" borderId="19" xfId="63" applyFont="1" applyBorder="1" applyAlignment="1">
      <alignment horizontal="center" vertical="center"/>
      <protection/>
    </xf>
    <xf numFmtId="0" fontId="25" fillId="0" borderId="19" xfId="63" applyFont="1" applyBorder="1" applyAlignment="1">
      <alignment vertical="center"/>
      <protection/>
    </xf>
    <xf numFmtId="0" fontId="25" fillId="0" borderId="26" xfId="63" applyFont="1" applyBorder="1" applyAlignment="1">
      <alignment vertical="center"/>
      <protection/>
    </xf>
    <xf numFmtId="0" fontId="25" fillId="0" borderId="0" xfId="63" applyFont="1" applyBorder="1" applyAlignment="1">
      <alignment vertical="center"/>
      <protection/>
    </xf>
    <xf numFmtId="0" fontId="25" fillId="0" borderId="15" xfId="63" applyFont="1" applyBorder="1" applyAlignment="1">
      <alignment horizontal="right" vertical="center"/>
      <protection/>
    </xf>
    <xf numFmtId="0" fontId="25" fillId="0" borderId="13" xfId="63" applyFont="1" applyBorder="1" applyAlignment="1">
      <alignment vertical="center"/>
      <protection/>
    </xf>
    <xf numFmtId="0" fontId="25" fillId="0" borderId="18" xfId="63" applyFont="1" applyBorder="1" applyAlignment="1">
      <alignment horizontal="right" vertical="center"/>
      <protection/>
    </xf>
    <xf numFmtId="0" fontId="18" fillId="0" borderId="19" xfId="63" applyFont="1" applyBorder="1">
      <alignment vertical="center"/>
      <protection/>
    </xf>
    <xf numFmtId="0" fontId="25" fillId="0" borderId="0" xfId="0" applyFont="1" applyAlignment="1">
      <alignment vertical="center" wrapText="1"/>
    </xf>
    <xf numFmtId="0" fontId="25" fillId="0" borderId="0" xfId="0" applyFont="1" applyAlignment="1">
      <alignment horizontal="center" vertical="top"/>
    </xf>
    <xf numFmtId="0" fontId="25" fillId="0" borderId="0" xfId="0" applyFont="1" applyAlignment="1">
      <alignment horizontal="left"/>
    </xf>
    <xf numFmtId="0" fontId="18" fillId="0" borderId="0" xfId="66">
      <alignment vertical="center"/>
      <protection/>
    </xf>
    <xf numFmtId="0" fontId="25" fillId="0" borderId="0" xfId="65" applyFont="1" applyAlignment="1">
      <alignment vertical="center"/>
      <protection/>
    </xf>
    <xf numFmtId="0" fontId="7" fillId="0" borderId="0" xfId="0" applyFont="1" applyBorder="1" applyAlignment="1">
      <alignment horizontal="center" vertical="center" shrinkToFit="1"/>
    </xf>
    <xf numFmtId="0" fontId="5" fillId="0" borderId="0" xfId="0" applyFont="1" applyAlignment="1">
      <alignment horizontal="right" vertical="top"/>
    </xf>
    <xf numFmtId="0" fontId="5" fillId="0" borderId="0" xfId="0" applyFont="1" applyAlignment="1">
      <alignment horizontal="right"/>
    </xf>
    <xf numFmtId="0" fontId="0" fillId="0" borderId="0" xfId="0" applyBorder="1" applyAlignment="1">
      <alignment vertical="center"/>
    </xf>
    <xf numFmtId="0" fontId="9" fillId="0" borderId="0" xfId="67" applyFont="1">
      <alignment vertical="center"/>
      <protection/>
    </xf>
    <xf numFmtId="0" fontId="7" fillId="0" borderId="25" xfId="67" applyFont="1" applyBorder="1" applyAlignment="1">
      <alignment horizontal="distributed" vertical="center" wrapText="1" indent="1"/>
      <protection/>
    </xf>
    <xf numFmtId="0" fontId="7" fillId="0" borderId="12" xfId="67" applyFont="1" applyBorder="1" applyAlignment="1">
      <alignment horizontal="distributed" vertical="center" wrapText="1" indent="1"/>
      <protection/>
    </xf>
    <xf numFmtId="0" fontId="7" fillId="0" borderId="12" xfId="67" applyFont="1" applyBorder="1" applyAlignment="1">
      <alignment horizontal="distributed" vertical="center" indent="1"/>
      <protection/>
    </xf>
    <xf numFmtId="193" fontId="7" fillId="0" borderId="12" xfId="67" applyNumberFormat="1" applyFont="1" applyBorder="1" applyAlignment="1">
      <alignment horizontal="center" vertical="center"/>
      <protection/>
    </xf>
    <xf numFmtId="0" fontId="7" fillId="0" borderId="12" xfId="67" applyFont="1" applyBorder="1" applyAlignment="1">
      <alignment vertical="center"/>
      <protection/>
    </xf>
    <xf numFmtId="0" fontId="7" fillId="0" borderId="12" xfId="67" applyFont="1" applyBorder="1">
      <alignment vertical="center"/>
      <protection/>
    </xf>
    <xf numFmtId="0" fontId="7" fillId="0" borderId="12" xfId="67" applyFont="1" applyBorder="1" applyAlignment="1">
      <alignment horizontal="left" vertical="top" wrapText="1"/>
      <protection/>
    </xf>
    <xf numFmtId="0" fontId="7" fillId="0" borderId="12" xfId="67" applyFont="1" applyBorder="1" applyAlignment="1">
      <alignment horizontal="right" vertical="top"/>
      <protection/>
    </xf>
    <xf numFmtId="0" fontId="7" fillId="0" borderId="11" xfId="67" applyFont="1" applyBorder="1" applyAlignment="1">
      <alignment vertical="center"/>
      <protection/>
    </xf>
    <xf numFmtId="0" fontId="8" fillId="0" borderId="11" xfId="0" applyFont="1" applyBorder="1" applyAlignment="1">
      <alignment vertical="center"/>
    </xf>
    <xf numFmtId="0" fontId="8" fillId="0" borderId="20" xfId="0" applyFont="1" applyBorder="1" applyAlignment="1">
      <alignment vertical="center"/>
    </xf>
    <xf numFmtId="0" fontId="6" fillId="0" borderId="0" xfId="67" applyFont="1" applyAlignment="1">
      <alignment vertical="top" wrapText="1"/>
      <protection/>
    </xf>
    <xf numFmtId="0" fontId="0" fillId="0" borderId="0" xfId="0" applyAlignment="1">
      <alignment vertical="top"/>
    </xf>
    <xf numFmtId="0" fontId="26" fillId="0" borderId="0" xfId="0" applyFont="1" applyAlignment="1">
      <alignment horizontal="left"/>
    </xf>
    <xf numFmtId="0" fontId="20" fillId="0" borderId="0" xfId="0" applyFont="1" applyAlignment="1">
      <alignment horizontal="left" vertical="top" wrapText="1"/>
    </xf>
    <xf numFmtId="0" fontId="18" fillId="0" borderId="37" xfId="65" applyFont="1" applyFill="1" applyBorder="1">
      <alignment vertical="center"/>
      <protection/>
    </xf>
    <xf numFmtId="0" fontId="18" fillId="0" borderId="0" xfId="65" applyFont="1" applyFill="1" applyBorder="1">
      <alignment vertical="center"/>
      <protection/>
    </xf>
    <xf numFmtId="0" fontId="18" fillId="0" borderId="0" xfId="66" applyFont="1">
      <alignment vertical="center"/>
      <protection/>
    </xf>
    <xf numFmtId="0" fontId="5" fillId="0" borderId="0" xfId="0" applyFont="1" applyBorder="1" applyAlignment="1">
      <alignment horizontal="right" vertical="center"/>
    </xf>
    <xf numFmtId="0" fontId="25" fillId="0" borderId="21" xfId="63" applyFont="1" applyBorder="1" applyAlignment="1">
      <alignment vertical="center"/>
      <protection/>
    </xf>
    <xf numFmtId="0" fontId="25" fillId="0" borderId="0" xfId="63" applyFont="1" applyAlignment="1">
      <alignment vertical="center"/>
      <protection/>
    </xf>
    <xf numFmtId="0" fontId="7" fillId="0" borderId="25" xfId="67" applyFont="1" applyBorder="1" applyAlignment="1">
      <alignment horizontal="left" vertical="top" wrapText="1"/>
      <protection/>
    </xf>
    <xf numFmtId="0" fontId="7" fillId="0" borderId="0" xfId="0" applyNumberFormat="1" applyFont="1" applyBorder="1" applyAlignment="1">
      <alignment horizontal="center" vertical="center"/>
    </xf>
    <xf numFmtId="0" fontId="7" fillId="0" borderId="0" xfId="0" applyNumberFormat="1" applyFont="1" applyBorder="1" applyAlignment="1">
      <alignment horizontal="right" vertical="center"/>
    </xf>
    <xf numFmtId="0" fontId="24" fillId="0" borderId="0" xfId="0" applyFont="1" applyBorder="1" applyAlignment="1">
      <alignment horizontal="left" vertical="top"/>
    </xf>
    <xf numFmtId="0" fontId="40" fillId="0" borderId="0" xfId="0" applyFont="1" applyBorder="1" applyAlignment="1">
      <alignment horizontal="left" vertical="center"/>
    </xf>
    <xf numFmtId="0" fontId="7" fillId="0" borderId="10" xfId="62" applyFont="1" applyBorder="1" applyAlignment="1">
      <alignment horizontal="right" vertical="center"/>
      <protection/>
    </xf>
    <xf numFmtId="0" fontId="7" fillId="0" borderId="0" xfId="62" applyFont="1" applyAlignment="1">
      <alignment horizontal="left" vertical="center"/>
      <protection/>
    </xf>
    <xf numFmtId="0" fontId="7" fillId="0" borderId="14" xfId="62" applyFont="1" applyBorder="1" applyAlignment="1">
      <alignment horizontal="distributed" vertical="center"/>
      <protection/>
    </xf>
    <xf numFmtId="0" fontId="18" fillId="0" borderId="51" xfId="65" applyFont="1" applyBorder="1" applyAlignment="1">
      <alignment vertical="top" wrapText="1"/>
      <protection/>
    </xf>
    <xf numFmtId="0" fontId="18" fillId="0" borderId="52" xfId="65" applyFont="1" applyBorder="1" applyAlignment="1">
      <alignment vertical="top" wrapText="1"/>
      <protection/>
    </xf>
    <xf numFmtId="0" fontId="18" fillId="0" borderId="53" xfId="65" applyFont="1" applyBorder="1" applyAlignment="1">
      <alignment horizontal="center" vertical="top" wrapText="1"/>
      <protection/>
    </xf>
    <xf numFmtId="0" fontId="0" fillId="0" borderId="21" xfId="0" applyBorder="1" applyAlignment="1">
      <alignment/>
    </xf>
    <xf numFmtId="0" fontId="5" fillId="0" borderId="0" xfId="0" applyFont="1" applyBorder="1" applyAlignment="1">
      <alignment horizontal="right"/>
    </xf>
    <xf numFmtId="0" fontId="7" fillId="0" borderId="0" xfId="62" applyNumberFormat="1" applyFont="1" applyAlignment="1">
      <alignment horizontal="left" vertical="center" readingOrder="1"/>
      <protection/>
    </xf>
    <xf numFmtId="0" fontId="25" fillId="0" borderId="10" xfId="0" applyFont="1" applyBorder="1" applyAlignment="1">
      <alignment horizontal="left"/>
    </xf>
    <xf numFmtId="0" fontId="13" fillId="0" borderId="54" xfId="0" applyFont="1" applyBorder="1" applyAlignment="1">
      <alignment horizontal="center" vertical="center" shrinkToFit="1"/>
    </xf>
    <xf numFmtId="0" fontId="13" fillId="0" borderId="55" xfId="0" applyFont="1" applyBorder="1" applyAlignment="1">
      <alignment horizontal="center" vertical="center" shrinkToFit="1"/>
    </xf>
    <xf numFmtId="0" fontId="25" fillId="0" borderId="0" xfId="62" applyFont="1">
      <alignment vertical="center"/>
      <protection/>
    </xf>
    <xf numFmtId="0" fontId="25" fillId="0" borderId="0" xfId="0" applyFont="1" applyAlignment="1">
      <alignment horizontal="right"/>
    </xf>
    <xf numFmtId="0" fontId="6" fillId="0" borderId="0" xfId="0" applyFont="1" applyBorder="1" applyAlignment="1">
      <alignment vertical="top" wrapText="1" readingOrder="1"/>
    </xf>
    <xf numFmtId="0" fontId="24" fillId="0" borderId="24" xfId="0" applyFont="1" applyBorder="1" applyAlignment="1">
      <alignment horizontal="center" vertical="center" wrapText="1"/>
    </xf>
    <xf numFmtId="0" fontId="39" fillId="0" borderId="11" xfId="0" applyFont="1" applyBorder="1" applyAlignment="1">
      <alignment horizontal="distributed" vertical="center" textRotation="255" wrapText="1"/>
    </xf>
    <xf numFmtId="0" fontId="38" fillId="0" borderId="56" xfId="0" applyFont="1" applyBorder="1" applyAlignment="1">
      <alignment horizontal="justify" vertical="top" wrapText="1"/>
    </xf>
    <xf numFmtId="0" fontId="38" fillId="0" borderId="57" xfId="0" applyFont="1" applyBorder="1" applyAlignment="1">
      <alignment horizontal="justify" vertical="top" wrapText="1"/>
    </xf>
    <xf numFmtId="0" fontId="38" fillId="0" borderId="58" xfId="0" applyFont="1" applyBorder="1" applyAlignment="1">
      <alignment horizontal="justify" vertical="top" wrapText="1"/>
    </xf>
    <xf numFmtId="0" fontId="38" fillId="0" borderId="25" xfId="0" applyFont="1" applyBorder="1" applyAlignment="1">
      <alignment horizontal="justify" vertical="top" wrapText="1"/>
    </xf>
    <xf numFmtId="0" fontId="38" fillId="0" borderId="24" xfId="0" applyFont="1" applyBorder="1" applyAlignment="1">
      <alignment horizontal="justify" vertical="top" wrapText="1"/>
    </xf>
    <xf numFmtId="0" fontId="38" fillId="0" borderId="29" xfId="0" applyFont="1" applyBorder="1" applyAlignment="1">
      <alignment horizontal="justify" vertical="top" wrapText="1"/>
    </xf>
    <xf numFmtId="0" fontId="38" fillId="0" borderId="59" xfId="0" applyFont="1" applyBorder="1" applyAlignment="1">
      <alignment horizontal="justify" vertical="top" wrapText="1"/>
    </xf>
    <xf numFmtId="0" fontId="0" fillId="0" borderId="26" xfId="0" applyBorder="1" applyAlignment="1">
      <alignment horizontal="justify" vertical="top" wrapText="1"/>
    </xf>
    <xf numFmtId="0" fontId="38" fillId="0" borderId="60" xfId="0" applyFont="1" applyBorder="1" applyAlignment="1">
      <alignment horizontal="justify" vertical="top" wrapText="1"/>
    </xf>
    <xf numFmtId="0" fontId="0" fillId="0" borderId="16" xfId="0" applyBorder="1" applyAlignment="1">
      <alignment horizontal="justify" vertical="top" wrapText="1"/>
    </xf>
    <xf numFmtId="0" fontId="38" fillId="0" borderId="61" xfId="0" applyFont="1" applyBorder="1" applyAlignment="1">
      <alignment horizontal="justify" vertical="top" wrapText="1"/>
    </xf>
    <xf numFmtId="0" fontId="0" fillId="0" borderId="62" xfId="0" applyBorder="1" applyAlignment="1">
      <alignment horizontal="justify" vertical="top" wrapText="1"/>
    </xf>
    <xf numFmtId="0" fontId="0" fillId="0" borderId="0" xfId="0" applyAlignment="1">
      <alignment vertical="center" wrapText="1"/>
    </xf>
    <xf numFmtId="0" fontId="27" fillId="0" borderId="0" xfId="65" applyFont="1">
      <alignment vertical="center"/>
      <protection/>
    </xf>
    <xf numFmtId="0" fontId="27" fillId="0" borderId="27" xfId="65" applyFont="1" applyBorder="1" applyAlignment="1">
      <alignment vertical="top" wrapText="1"/>
      <protection/>
    </xf>
    <xf numFmtId="0" fontId="27" fillId="0" borderId="38" xfId="65" applyFont="1" applyBorder="1" applyAlignment="1">
      <alignment vertical="top" wrapText="1"/>
      <protection/>
    </xf>
    <xf numFmtId="0" fontId="27" fillId="0" borderId="0" xfId="65" applyFont="1" applyBorder="1" applyAlignment="1">
      <alignment vertical="top" wrapText="1"/>
      <protection/>
    </xf>
    <xf numFmtId="0" fontId="27" fillId="0" borderId="0" xfId="65" applyFont="1" applyBorder="1">
      <alignment vertical="center"/>
      <protection/>
    </xf>
    <xf numFmtId="0" fontId="27" fillId="0" borderId="27" xfId="65" applyFont="1" applyBorder="1" applyAlignment="1">
      <alignment horizontal="center" vertical="top" wrapText="1"/>
      <protection/>
    </xf>
    <xf numFmtId="0" fontId="27" fillId="0" borderId="38" xfId="65" applyFont="1" applyBorder="1" applyAlignment="1">
      <alignment horizontal="right" vertical="top" wrapText="1"/>
      <protection/>
    </xf>
    <xf numFmtId="0" fontId="27" fillId="0" borderId="36" xfId="65" applyFont="1" applyBorder="1" applyAlignment="1">
      <alignment vertical="top" wrapText="1"/>
      <protection/>
    </xf>
    <xf numFmtId="0" fontId="27" fillId="0" borderId="36" xfId="65" applyFont="1" applyBorder="1" applyAlignment="1">
      <alignment horizontal="center" vertical="top" wrapText="1"/>
      <protection/>
    </xf>
    <xf numFmtId="0" fontId="27" fillId="0" borderId="39" xfId="65" applyFont="1" applyBorder="1" applyAlignment="1">
      <alignment vertical="top" wrapText="1"/>
      <protection/>
    </xf>
    <xf numFmtId="0" fontId="27" fillId="0" borderId="32" xfId="65" applyFont="1" applyBorder="1" applyAlignment="1">
      <alignment vertical="top" wrapText="1"/>
      <protection/>
    </xf>
    <xf numFmtId="0" fontId="27" fillId="0" borderId="0" xfId="65" applyFont="1" applyAlignment="1">
      <alignment vertical="top" wrapText="1"/>
      <protection/>
    </xf>
    <xf numFmtId="0" fontId="27" fillId="0" borderId="41" xfId="65" applyFont="1" applyBorder="1" applyAlignment="1">
      <alignment horizontal="center" vertical="center" wrapText="1"/>
      <protection/>
    </xf>
    <xf numFmtId="0" fontId="27" fillId="0" borderId="33" xfId="65" applyFont="1" applyBorder="1" applyAlignment="1">
      <alignment vertical="top" wrapText="1"/>
      <protection/>
    </xf>
    <xf numFmtId="0" fontId="27" fillId="0" borderId="0" xfId="65" applyFont="1" applyBorder="1" applyAlignment="1">
      <alignment horizontal="center" vertical="center" wrapText="1"/>
      <protection/>
    </xf>
    <xf numFmtId="0" fontId="27" fillId="0" borderId="0" xfId="65" applyFont="1" applyAlignment="1">
      <alignment vertical="center"/>
      <protection/>
    </xf>
    <xf numFmtId="0" fontId="27" fillId="0" borderId="0" xfId="65" applyFont="1" applyAlignment="1">
      <alignment horizontal="right" vertical="center"/>
      <protection/>
    </xf>
    <xf numFmtId="0" fontId="27" fillId="0" borderId="37" xfId="65" applyFont="1" applyBorder="1" applyAlignment="1">
      <alignment vertical="top" wrapText="1"/>
      <protection/>
    </xf>
    <xf numFmtId="0" fontId="27" fillId="0" borderId="36" xfId="65" applyFont="1" applyBorder="1" applyAlignment="1">
      <alignment horizontal="center" vertical="center" wrapText="1"/>
      <protection/>
    </xf>
    <xf numFmtId="0" fontId="27" fillId="0" borderId="27" xfId="65" applyFont="1" applyBorder="1" applyAlignment="1">
      <alignment horizontal="right" vertical="top" wrapText="1"/>
      <protection/>
    </xf>
    <xf numFmtId="0" fontId="27" fillId="0" borderId="27" xfId="65" applyFont="1" applyBorder="1" applyAlignment="1">
      <alignment horizontal="left" vertical="top" wrapText="1"/>
      <protection/>
    </xf>
    <xf numFmtId="0" fontId="27" fillId="0" borderId="36" xfId="65" applyFont="1" applyBorder="1" applyAlignment="1">
      <alignment horizontal="right" vertical="top" wrapText="1"/>
      <protection/>
    </xf>
    <xf numFmtId="0" fontId="27" fillId="0" borderId="33" xfId="65" applyFont="1" applyBorder="1" applyAlignment="1">
      <alignment horizontal="center" vertical="top"/>
      <protection/>
    </xf>
    <xf numFmtId="0" fontId="27" fillId="0" borderId="38" xfId="65" applyFont="1" applyBorder="1" applyAlignment="1">
      <alignment horizontal="left" vertical="top" wrapText="1"/>
      <protection/>
    </xf>
    <xf numFmtId="0" fontId="27" fillId="0" borderId="27" xfId="65" applyFont="1" applyBorder="1" applyAlignment="1">
      <alignment vertical="top"/>
      <protection/>
    </xf>
    <xf numFmtId="0" fontId="27" fillId="0" borderId="0" xfId="65" applyFont="1" applyFill="1" applyAlignment="1">
      <alignment vertical="top" wrapText="1"/>
      <protection/>
    </xf>
    <xf numFmtId="0" fontId="27" fillId="0" borderId="0" xfId="65" applyFont="1" applyFill="1">
      <alignment vertical="center"/>
      <protection/>
    </xf>
    <xf numFmtId="0" fontId="27" fillId="0" borderId="0" xfId="65" applyFont="1" applyFill="1" applyAlignment="1">
      <alignment horizontal="right" vertical="center"/>
      <protection/>
    </xf>
    <xf numFmtId="0" fontId="27" fillId="0" borderId="0" xfId="65" applyFont="1" applyAlignment="1">
      <alignment horizontal="center" vertical="center"/>
      <protection/>
    </xf>
    <xf numFmtId="0" fontId="27" fillId="0" borderId="40" xfId="65" applyFont="1" applyBorder="1" applyAlignment="1">
      <alignment horizontal="center" vertical="center" wrapText="1"/>
      <protection/>
    </xf>
    <xf numFmtId="0" fontId="27" fillId="0" borderId="32" xfId="65" applyFont="1" applyBorder="1" applyAlignment="1">
      <alignment horizontal="right" vertical="top" wrapText="1"/>
      <protection/>
    </xf>
    <xf numFmtId="0" fontId="27" fillId="0" borderId="27" xfId="65" applyFont="1" applyBorder="1" applyAlignment="1">
      <alignment horizontal="right" vertical="top"/>
      <protection/>
    </xf>
    <xf numFmtId="0" fontId="27" fillId="0" borderId="36" xfId="65" applyFont="1" applyBorder="1">
      <alignment vertical="center"/>
      <protection/>
    </xf>
    <xf numFmtId="0" fontId="27" fillId="0" borderId="0" xfId="65" applyFont="1" applyBorder="1" applyAlignment="1">
      <alignment vertical="center" wrapText="1"/>
      <protection/>
    </xf>
    <xf numFmtId="0" fontId="27" fillId="0" borderId="21" xfId="65" applyFont="1" applyBorder="1" applyAlignment="1">
      <alignment vertical="center" wrapText="1"/>
      <protection/>
    </xf>
    <xf numFmtId="0" fontId="27" fillId="0" borderId="21" xfId="65" applyFont="1" applyBorder="1" applyAlignment="1">
      <alignment vertical="top"/>
      <protection/>
    </xf>
    <xf numFmtId="0" fontId="27" fillId="0" borderId="21" xfId="65" applyFont="1" applyBorder="1" applyAlignment="1">
      <alignment vertical="top" wrapText="1"/>
      <protection/>
    </xf>
    <xf numFmtId="0" fontId="27" fillId="0" borderId="0" xfId="0" applyFont="1" applyAlignment="1">
      <alignment/>
    </xf>
    <xf numFmtId="0" fontId="27" fillId="0" borderId="0" xfId="65" applyFont="1" applyFill="1" applyBorder="1" applyAlignment="1">
      <alignment vertical="top" wrapText="1"/>
      <protection/>
    </xf>
    <xf numFmtId="0" fontId="49" fillId="0" borderId="0" xfId="65" applyFont="1" applyAlignment="1">
      <alignment vertical="center"/>
      <protection/>
    </xf>
    <xf numFmtId="0" fontId="49" fillId="0" borderId="0" xfId="65" applyFont="1">
      <alignment vertical="center"/>
      <protection/>
    </xf>
    <xf numFmtId="0" fontId="27" fillId="0" borderId="0" xfId="65" applyFont="1" applyAlignment="1">
      <alignment vertical="top"/>
      <protection/>
    </xf>
    <xf numFmtId="0" fontId="27" fillId="0" borderId="0" xfId="65" applyFont="1" applyFill="1" applyBorder="1" applyAlignment="1">
      <alignment vertical="top"/>
      <protection/>
    </xf>
    <xf numFmtId="0" fontId="27" fillId="0" borderId="24" xfId="65" applyFont="1" applyBorder="1" applyAlignment="1">
      <alignment vertical="top" wrapText="1"/>
      <protection/>
    </xf>
    <xf numFmtId="0" fontId="27" fillId="0" borderId="20" xfId="65" applyFont="1" applyBorder="1" applyAlignment="1">
      <alignment vertical="top" wrapText="1"/>
      <protection/>
    </xf>
    <xf numFmtId="0" fontId="27" fillId="0" borderId="24" xfId="65" applyFont="1" applyBorder="1">
      <alignment vertical="center"/>
      <protection/>
    </xf>
    <xf numFmtId="0" fontId="27" fillId="0" borderId="20" xfId="65" applyFont="1" applyBorder="1">
      <alignment vertical="center"/>
      <protection/>
    </xf>
    <xf numFmtId="0" fontId="27" fillId="0" borderId="21" xfId="65" applyFont="1" applyBorder="1" applyAlignment="1">
      <alignment horizontal="centerContinuous" vertical="top"/>
      <protection/>
    </xf>
    <xf numFmtId="0" fontId="27" fillId="0" borderId="15" xfId="65" applyFont="1" applyBorder="1" applyAlignment="1">
      <alignment horizontal="centerContinuous" vertical="center"/>
      <protection/>
    </xf>
    <xf numFmtId="0" fontId="27" fillId="0" borderId="15" xfId="65" applyFont="1" applyBorder="1" applyAlignment="1">
      <alignment horizontal="centerContinuous" vertical="top"/>
      <protection/>
    </xf>
    <xf numFmtId="0" fontId="27" fillId="0" borderId="21" xfId="65" applyFont="1" applyBorder="1" applyAlignment="1">
      <alignment horizontal="left" vertical="top" indent="1"/>
      <protection/>
    </xf>
    <xf numFmtId="0" fontId="27" fillId="0" borderId="15" xfId="65" applyFont="1" applyBorder="1" applyAlignment="1">
      <alignment vertical="top"/>
      <protection/>
    </xf>
    <xf numFmtId="0" fontId="27" fillId="0" borderId="20" xfId="65" applyFont="1" applyBorder="1" applyAlignment="1">
      <alignment horizontal="right" vertical="top" wrapText="1"/>
      <protection/>
    </xf>
    <xf numFmtId="0" fontId="27" fillId="0" borderId="15" xfId="65" applyFont="1" applyBorder="1" applyAlignment="1">
      <alignment horizontal="right" vertical="top" wrapText="1"/>
      <protection/>
    </xf>
    <xf numFmtId="0" fontId="27" fillId="0" borderId="15" xfId="65" applyFont="1" applyBorder="1" applyAlignment="1">
      <alignment vertical="top" wrapText="1"/>
      <protection/>
    </xf>
    <xf numFmtId="0" fontId="27" fillId="0" borderId="17" xfId="65" applyFont="1" applyBorder="1" applyAlignment="1">
      <alignment vertical="top" wrapText="1"/>
      <protection/>
    </xf>
    <xf numFmtId="0" fontId="27" fillId="0" borderId="16" xfId="65" applyFont="1" applyBorder="1" applyAlignment="1">
      <alignment vertical="top" wrapText="1"/>
      <protection/>
    </xf>
    <xf numFmtId="0" fontId="27" fillId="0" borderId="11" xfId="65" applyFont="1" applyBorder="1">
      <alignment vertical="center"/>
      <protection/>
    </xf>
    <xf numFmtId="0" fontId="27" fillId="0" borderId="11" xfId="65" applyFont="1" applyBorder="1" applyAlignment="1">
      <alignment horizontal="right" vertical="center"/>
      <protection/>
    </xf>
    <xf numFmtId="0" fontId="27" fillId="0" borderId="10" xfId="65" applyFont="1" applyBorder="1">
      <alignment vertical="center"/>
      <protection/>
    </xf>
    <xf numFmtId="0" fontId="27" fillId="0" borderId="10" xfId="65" applyFont="1" applyBorder="1" applyAlignment="1">
      <alignment horizontal="right" vertical="center"/>
      <protection/>
    </xf>
    <xf numFmtId="0" fontId="27" fillId="0" borderId="16" xfId="65" applyFont="1" applyBorder="1">
      <alignment vertical="center"/>
      <protection/>
    </xf>
    <xf numFmtId="0" fontId="48" fillId="0" borderId="0" xfId="66" applyFont="1" applyAlignment="1">
      <alignment horizontal="center" vertical="center"/>
      <protection/>
    </xf>
    <xf numFmtId="0" fontId="48" fillId="0" borderId="0" xfId="66" applyFont="1">
      <alignment vertical="center"/>
      <protection/>
    </xf>
    <xf numFmtId="0" fontId="27" fillId="0" borderId="0" xfId="66" applyFont="1">
      <alignment vertical="center"/>
      <protection/>
    </xf>
    <xf numFmtId="0" fontId="27" fillId="0" borderId="0" xfId="66" applyFont="1" applyAlignment="1">
      <alignment horizontal="center" vertical="center"/>
      <protection/>
    </xf>
    <xf numFmtId="0" fontId="27" fillId="0" borderId="0" xfId="66" applyFont="1" applyAlignment="1">
      <alignment horizontal="left" vertical="center"/>
      <protection/>
    </xf>
    <xf numFmtId="0" fontId="27" fillId="0" borderId="0" xfId="66" applyFont="1" applyAlignment="1">
      <alignment vertical="center"/>
      <protection/>
    </xf>
    <xf numFmtId="0" fontId="27" fillId="0" borderId="0" xfId="66" applyFont="1" applyAlignment="1">
      <alignment vertical="center" wrapText="1"/>
      <protection/>
    </xf>
    <xf numFmtId="0" fontId="27" fillId="0" borderId="12" xfId="66" applyFont="1" applyBorder="1" applyAlignment="1">
      <alignment horizontal="center" vertical="center"/>
      <protection/>
    </xf>
    <xf numFmtId="0" fontId="27" fillId="0" borderId="24" xfId="66" applyFont="1" applyBorder="1" applyAlignment="1">
      <alignment horizontal="center" vertical="center"/>
      <protection/>
    </xf>
    <xf numFmtId="0" fontId="27" fillId="0" borderId="11" xfId="66" applyFont="1" applyBorder="1" applyAlignment="1">
      <alignment horizontal="center" vertical="center"/>
      <protection/>
    </xf>
    <xf numFmtId="0" fontId="27" fillId="0" borderId="20" xfId="66" applyFont="1" applyBorder="1" applyAlignment="1">
      <alignment horizontal="center" vertical="center"/>
      <protection/>
    </xf>
    <xf numFmtId="0" fontId="27" fillId="0" borderId="0" xfId="66" applyFont="1" applyBorder="1" applyAlignment="1">
      <alignment horizontal="center" vertical="center"/>
      <protection/>
    </xf>
    <xf numFmtId="0" fontId="27" fillId="0" borderId="17" xfId="66" applyFont="1" applyBorder="1">
      <alignment vertical="center"/>
      <protection/>
    </xf>
    <xf numFmtId="0" fontId="27" fillId="0" borderId="10" xfId="66" applyFont="1" applyBorder="1">
      <alignment vertical="center"/>
      <protection/>
    </xf>
    <xf numFmtId="0" fontId="27" fillId="0" borderId="10" xfId="66" applyFont="1" applyBorder="1" applyAlignment="1">
      <alignment vertical="center"/>
      <protection/>
    </xf>
    <xf numFmtId="0" fontId="27" fillId="0" borderId="16" xfId="66" applyFont="1" applyBorder="1" applyAlignment="1">
      <alignment horizontal="center" vertical="center"/>
      <protection/>
    </xf>
    <xf numFmtId="0" fontId="27" fillId="0" borderId="21" xfId="66" applyFont="1" applyBorder="1">
      <alignment vertical="center"/>
      <protection/>
    </xf>
    <xf numFmtId="0" fontId="27" fillId="0" borderId="0" xfId="66" applyFont="1" applyBorder="1">
      <alignment vertical="center"/>
      <protection/>
    </xf>
    <xf numFmtId="0" fontId="27" fillId="0" borderId="15" xfId="66" applyFont="1" applyBorder="1">
      <alignment vertical="center"/>
      <protection/>
    </xf>
    <xf numFmtId="0" fontId="27" fillId="0" borderId="16" xfId="66" applyFont="1" applyBorder="1">
      <alignment vertical="center"/>
      <protection/>
    </xf>
    <xf numFmtId="0" fontId="27" fillId="0" borderId="24" xfId="66" applyFont="1" applyBorder="1">
      <alignment vertical="center"/>
      <protection/>
    </xf>
    <xf numFmtId="0" fontId="27" fillId="0" borderId="11" xfId="66" applyFont="1" applyBorder="1">
      <alignment vertical="center"/>
      <protection/>
    </xf>
    <xf numFmtId="0" fontId="27" fillId="0" borderId="20" xfId="66" applyFont="1" applyBorder="1">
      <alignment vertical="center"/>
      <protection/>
    </xf>
    <xf numFmtId="0" fontId="27" fillId="0" borderId="12" xfId="66" applyFont="1" applyBorder="1" applyAlignment="1">
      <alignment vertical="center" textRotation="255"/>
      <protection/>
    </xf>
    <xf numFmtId="0" fontId="27" fillId="0" borderId="25" xfId="66" applyFont="1" applyBorder="1" applyAlignment="1">
      <alignment horizontal="right" vertical="center"/>
      <protection/>
    </xf>
    <xf numFmtId="0" fontId="27" fillId="0" borderId="12" xfId="66" applyFont="1" applyBorder="1">
      <alignment vertical="center"/>
      <protection/>
    </xf>
    <xf numFmtId="0" fontId="27" fillId="0" borderId="0" xfId="66" applyFont="1" applyBorder="1" applyAlignment="1">
      <alignment horizontal="center" vertical="center" wrapText="1"/>
      <protection/>
    </xf>
    <xf numFmtId="0" fontId="27" fillId="0" borderId="0" xfId="66" applyFont="1" applyFill="1" applyBorder="1" applyAlignment="1">
      <alignment horizontal="left" vertical="center"/>
      <protection/>
    </xf>
    <xf numFmtId="0" fontId="27" fillId="0" borderId="12" xfId="66" applyFont="1" applyFill="1" applyBorder="1" applyAlignment="1">
      <alignment horizontal="center" vertical="center"/>
      <protection/>
    </xf>
    <xf numFmtId="0" fontId="27" fillId="0" borderId="0" xfId="66" applyFont="1" applyBorder="1" applyAlignment="1">
      <alignment horizontal="right" vertical="center"/>
      <protection/>
    </xf>
    <xf numFmtId="0" fontId="27" fillId="0" borderId="14" xfId="66" applyFont="1" applyBorder="1" applyAlignment="1">
      <alignment vertical="center"/>
      <protection/>
    </xf>
    <xf numFmtId="0" fontId="27" fillId="0" borderId="13" xfId="66" applyFont="1" applyBorder="1" applyAlignment="1">
      <alignment vertical="center"/>
      <protection/>
    </xf>
    <xf numFmtId="0" fontId="27" fillId="0" borderId="18" xfId="66" applyFont="1" applyBorder="1" applyAlignment="1">
      <alignment vertical="center"/>
      <protection/>
    </xf>
    <xf numFmtId="0" fontId="27" fillId="0" borderId="14" xfId="66" applyFont="1" applyBorder="1">
      <alignment vertical="center"/>
      <protection/>
    </xf>
    <xf numFmtId="0" fontId="49" fillId="0" borderId="0" xfId="65" applyFont="1" applyAlignment="1">
      <alignment horizontal="right" vertical="center"/>
      <protection/>
    </xf>
    <xf numFmtId="0" fontId="27" fillId="0" borderId="14" xfId="65" applyFont="1" applyBorder="1" applyAlignment="1">
      <alignment horizontal="center" vertical="center" wrapText="1"/>
      <protection/>
    </xf>
    <xf numFmtId="0" fontId="27" fillId="0" borderId="12" xfId="65" applyFont="1" applyBorder="1" applyAlignment="1">
      <alignment vertical="center" wrapText="1"/>
      <protection/>
    </xf>
    <xf numFmtId="0" fontId="27" fillId="0" borderId="14" xfId="65" applyFont="1" applyBorder="1" applyAlignment="1">
      <alignment vertical="center" wrapText="1"/>
      <protection/>
    </xf>
    <xf numFmtId="0" fontId="27" fillId="0" borderId="18" xfId="65" applyFont="1" applyBorder="1" applyAlignment="1">
      <alignment horizontal="right" vertical="center" wrapText="1"/>
      <protection/>
    </xf>
    <xf numFmtId="0" fontId="27" fillId="0" borderId="0" xfId="65" applyFont="1" applyBorder="1" applyAlignment="1">
      <alignment horizontal="right" vertical="center" wrapText="1"/>
      <protection/>
    </xf>
    <xf numFmtId="0" fontId="27" fillId="0" borderId="21" xfId="65" applyFont="1" applyBorder="1" applyAlignment="1">
      <alignment horizontal="center" vertical="center" wrapText="1"/>
      <protection/>
    </xf>
    <xf numFmtId="0" fontId="27" fillId="0" borderId="14" xfId="65" applyFont="1" applyBorder="1" applyAlignment="1">
      <alignment vertical="top"/>
      <protection/>
    </xf>
    <xf numFmtId="0" fontId="27" fillId="0" borderId="12" xfId="65" applyFont="1" applyBorder="1" applyAlignment="1">
      <alignment vertical="top"/>
      <protection/>
    </xf>
    <xf numFmtId="0" fontId="27" fillId="0" borderId="18" xfId="65" applyFont="1" applyBorder="1" applyAlignment="1">
      <alignment vertical="top"/>
      <protection/>
    </xf>
    <xf numFmtId="0" fontId="27" fillId="0" borderId="14" xfId="65" applyFont="1" applyBorder="1" applyAlignment="1">
      <alignment horizontal="centerContinuous" vertical="top"/>
      <protection/>
    </xf>
    <xf numFmtId="0" fontId="27" fillId="0" borderId="13" xfId="65" applyFont="1" applyBorder="1" applyAlignment="1">
      <alignment horizontal="centerContinuous" vertical="top"/>
      <protection/>
    </xf>
    <xf numFmtId="0" fontId="27" fillId="0" borderId="18" xfId="65" applyFont="1" applyBorder="1" applyAlignment="1">
      <alignment horizontal="centerContinuous" vertical="top"/>
      <protection/>
    </xf>
    <xf numFmtId="0" fontId="27" fillId="0" borderId="11" xfId="65" applyFont="1" applyBorder="1" applyAlignment="1">
      <alignment horizontal="right" vertical="top"/>
      <protection/>
    </xf>
    <xf numFmtId="0" fontId="27" fillId="0" borderId="17" xfId="65" applyFont="1" applyBorder="1" applyAlignment="1">
      <alignment horizontal="right" vertical="top"/>
      <protection/>
    </xf>
    <xf numFmtId="0" fontId="27" fillId="0" borderId="0" xfId="69" applyFont="1" applyAlignment="1">
      <alignment vertical="center"/>
      <protection/>
    </xf>
    <xf numFmtId="0" fontId="27" fillId="0" borderId="14" xfId="69" applyFont="1" applyBorder="1" applyAlignment="1">
      <alignment vertical="center" wrapText="1"/>
      <protection/>
    </xf>
    <xf numFmtId="0" fontId="27" fillId="0" borderId="13" xfId="69" applyFont="1" applyBorder="1" applyAlignment="1">
      <alignment vertical="center"/>
      <protection/>
    </xf>
    <xf numFmtId="0" fontId="27" fillId="0" borderId="13" xfId="69" applyFont="1" applyBorder="1" applyAlignment="1">
      <alignment horizontal="right" vertical="center" wrapText="1"/>
      <protection/>
    </xf>
    <xf numFmtId="0" fontId="27" fillId="0" borderId="14" xfId="69" applyFont="1" applyBorder="1" applyAlignment="1">
      <alignment vertical="center"/>
      <protection/>
    </xf>
    <xf numFmtId="0" fontId="27" fillId="0" borderId="18" xfId="69" applyFont="1" applyBorder="1" applyAlignment="1">
      <alignment horizontal="right" vertical="center" wrapText="1"/>
      <protection/>
    </xf>
    <xf numFmtId="0" fontId="27" fillId="0" borderId="13" xfId="69" applyFont="1" applyBorder="1" applyAlignment="1">
      <alignment vertical="center" wrapText="1"/>
      <protection/>
    </xf>
    <xf numFmtId="0" fontId="27" fillId="0" borderId="18" xfId="69" applyFont="1" applyBorder="1" applyAlignment="1">
      <alignment vertical="center"/>
      <protection/>
    </xf>
    <xf numFmtId="0" fontId="27" fillId="0" borderId="0" xfId="69" applyFont="1">
      <alignment vertical="center"/>
      <protection/>
    </xf>
    <xf numFmtId="0" fontId="27" fillId="0" borderId="0" xfId="69" applyFont="1" applyAlignment="1">
      <alignment vertical="top" wrapText="1"/>
      <protection/>
    </xf>
    <xf numFmtId="0" fontId="27" fillId="0" borderId="0" xfId="69" applyFont="1" applyBorder="1" applyAlignment="1">
      <alignment vertical="top" wrapText="1"/>
      <protection/>
    </xf>
    <xf numFmtId="0" fontId="27" fillId="0" borderId="0" xfId="69" applyFont="1" applyFill="1" applyBorder="1" applyAlignment="1">
      <alignment vertical="center"/>
      <protection/>
    </xf>
    <xf numFmtId="0" fontId="27" fillId="0" borderId="0" xfId="69" applyFont="1" applyBorder="1" applyAlignment="1">
      <alignment horizontal="left" vertical="top" wrapText="1"/>
      <protection/>
    </xf>
    <xf numFmtId="0" fontId="27" fillId="0" borderId="0" xfId="69" applyFont="1" applyBorder="1" applyAlignment="1">
      <alignment vertical="top"/>
      <protection/>
    </xf>
    <xf numFmtId="0" fontId="27" fillId="0" borderId="0" xfId="69" applyFont="1" applyBorder="1" applyAlignment="1">
      <alignment horizontal="center" vertical="center" wrapText="1"/>
      <protection/>
    </xf>
    <xf numFmtId="0" fontId="27" fillId="0" borderId="0" xfId="69" applyFont="1" applyBorder="1" applyAlignment="1">
      <alignment horizontal="left" vertical="center" wrapText="1"/>
      <protection/>
    </xf>
    <xf numFmtId="0" fontId="27" fillId="0" borderId="63" xfId="69" applyFont="1" applyBorder="1" applyAlignment="1">
      <alignment vertical="top"/>
      <protection/>
    </xf>
    <xf numFmtId="0" fontId="27" fillId="0" borderId="37" xfId="69" applyFont="1" applyBorder="1" applyAlignment="1">
      <alignment vertical="top"/>
      <protection/>
    </xf>
    <xf numFmtId="0" fontId="27" fillId="0" borderId="34" xfId="69" applyFont="1" applyBorder="1" applyAlignment="1">
      <alignment vertical="top"/>
      <protection/>
    </xf>
    <xf numFmtId="0" fontId="40" fillId="0" borderId="0" xfId="69" applyFont="1" applyAlignment="1">
      <alignment vertical="top" wrapText="1"/>
      <protection/>
    </xf>
    <xf numFmtId="0" fontId="40" fillId="0" borderId="0" xfId="69" applyFont="1" applyFill="1" applyBorder="1" applyAlignment="1">
      <alignment vertical="top"/>
      <protection/>
    </xf>
    <xf numFmtId="0" fontId="40" fillId="0" borderId="0" xfId="69" applyFont="1">
      <alignment vertical="center"/>
      <protection/>
    </xf>
    <xf numFmtId="0" fontId="27" fillId="0" borderId="16" xfId="69" applyFont="1" applyBorder="1">
      <alignment vertical="center"/>
      <protection/>
    </xf>
    <xf numFmtId="0" fontId="47" fillId="0" borderId="0" xfId="0" applyFont="1" applyAlignment="1">
      <alignment/>
    </xf>
    <xf numFmtId="0" fontId="44" fillId="0" borderId="0" xfId="69" applyFont="1">
      <alignment vertical="center"/>
      <protection/>
    </xf>
    <xf numFmtId="0" fontId="49" fillId="0" borderId="0" xfId="68" applyFont="1">
      <alignment vertical="center"/>
      <protection/>
    </xf>
    <xf numFmtId="0" fontId="27" fillId="0" borderId="10" xfId="68" applyFont="1" applyBorder="1">
      <alignment vertical="center"/>
      <protection/>
    </xf>
    <xf numFmtId="0" fontId="49" fillId="0" borderId="10" xfId="68" applyFont="1" applyBorder="1">
      <alignment vertical="center"/>
      <protection/>
    </xf>
    <xf numFmtId="0" fontId="27" fillId="0" borderId="0" xfId="68" applyFont="1">
      <alignment vertical="center"/>
      <protection/>
    </xf>
    <xf numFmtId="0" fontId="27" fillId="0" borderId="25" xfId="68" applyFont="1" applyBorder="1" applyAlignment="1">
      <alignment horizontal="center" vertical="center"/>
      <protection/>
    </xf>
    <xf numFmtId="0" fontId="27" fillId="0" borderId="26" xfId="68" applyFont="1" applyBorder="1" applyAlignment="1">
      <alignment horizontal="center" vertical="center"/>
      <protection/>
    </xf>
    <xf numFmtId="0" fontId="27" fillId="0" borderId="12" xfId="68" applyFont="1" applyBorder="1" applyAlignment="1">
      <alignment horizontal="center" vertical="center"/>
      <protection/>
    </xf>
    <xf numFmtId="0" fontId="27" fillId="0" borderId="12" xfId="68" applyFont="1" applyBorder="1" applyAlignment="1">
      <alignment horizontal="center" vertical="center" wrapText="1"/>
      <protection/>
    </xf>
    <xf numFmtId="0" fontId="27" fillId="0" borderId="13" xfId="68" applyFont="1" applyBorder="1">
      <alignment vertical="center"/>
      <protection/>
    </xf>
    <xf numFmtId="0" fontId="27" fillId="0" borderId="12" xfId="68" applyFont="1" applyBorder="1" applyAlignment="1" applyProtection="1">
      <alignment horizontal="center" vertical="center"/>
      <protection locked="0"/>
    </xf>
    <xf numFmtId="0" fontId="27" fillId="0" borderId="12" xfId="68" applyFont="1" applyBorder="1">
      <alignment vertical="center"/>
      <protection/>
    </xf>
    <xf numFmtId="0" fontId="27" fillId="0" borderId="13" xfId="68" applyFont="1" applyBorder="1" applyAlignment="1">
      <alignment vertical="center" wrapText="1"/>
      <protection/>
    </xf>
    <xf numFmtId="0" fontId="27" fillId="0" borderId="13" xfId="68" applyFont="1" applyBorder="1" applyAlignment="1" applyProtection="1">
      <alignment vertical="top" wrapText="1"/>
      <protection locked="0"/>
    </xf>
    <xf numFmtId="0" fontId="27" fillId="0" borderId="13" xfId="68" applyFont="1" applyBorder="1" applyAlignment="1" applyProtection="1">
      <alignment vertical="center" wrapText="1"/>
      <protection locked="0"/>
    </xf>
    <xf numFmtId="0" fontId="27" fillId="0" borderId="0" xfId="68" applyFont="1" applyBorder="1" applyAlignment="1">
      <alignment vertical="center" wrapText="1"/>
      <protection/>
    </xf>
    <xf numFmtId="0" fontId="27" fillId="0" borderId="0" xfId="68" applyFont="1" applyBorder="1" applyAlignment="1">
      <alignment vertical="top" wrapText="1"/>
      <protection/>
    </xf>
    <xf numFmtId="0" fontId="27" fillId="0" borderId="0" xfId="68" applyFont="1" applyBorder="1">
      <alignment vertical="center"/>
      <protection/>
    </xf>
    <xf numFmtId="0" fontId="27" fillId="0" borderId="14" xfId="68" applyFont="1" applyBorder="1">
      <alignment vertical="center"/>
      <protection/>
    </xf>
    <xf numFmtId="0" fontId="27" fillId="0" borderId="14" xfId="68" applyFont="1" applyBorder="1" applyAlignment="1">
      <alignment vertical="center" wrapText="1"/>
      <protection/>
    </xf>
    <xf numFmtId="0" fontId="27" fillId="0" borderId="17" xfId="68" applyFont="1" applyBorder="1" applyAlignment="1">
      <alignment vertical="center" wrapText="1"/>
      <protection/>
    </xf>
    <xf numFmtId="0" fontId="27" fillId="0" borderId="25" xfId="68" applyFont="1" applyBorder="1" applyAlignment="1">
      <alignment vertical="center" wrapText="1"/>
      <protection/>
    </xf>
    <xf numFmtId="0" fontId="27" fillId="0" borderId="25" xfId="68" applyFont="1" applyBorder="1" applyAlignment="1" applyProtection="1">
      <alignment horizontal="center" vertical="center"/>
      <protection locked="0"/>
    </xf>
    <xf numFmtId="0" fontId="27" fillId="0" borderId="25" xfId="68" applyFont="1" applyBorder="1">
      <alignment vertical="center"/>
      <protection/>
    </xf>
    <xf numFmtId="0" fontId="27" fillId="0" borderId="26" xfId="68" applyFont="1" applyBorder="1" applyAlignment="1" applyProtection="1">
      <alignment vertical="top" wrapText="1"/>
      <protection locked="0"/>
    </xf>
    <xf numFmtId="0" fontId="27" fillId="0" borderId="26" xfId="68" applyFont="1" applyBorder="1" applyAlignment="1" applyProtection="1">
      <alignment horizontal="center" vertical="center"/>
      <protection locked="0"/>
    </xf>
    <xf numFmtId="0" fontId="27" fillId="0" borderId="26" xfId="68" applyFont="1" applyBorder="1">
      <alignment vertical="center"/>
      <protection/>
    </xf>
    <xf numFmtId="0" fontId="27" fillId="0" borderId="21" xfId="68" applyFont="1" applyFill="1" applyBorder="1" applyAlignment="1">
      <alignment vertical="center" wrapText="1"/>
      <protection/>
    </xf>
    <xf numFmtId="0" fontId="102" fillId="0" borderId="0" xfId="64" applyFont="1" applyAlignment="1">
      <alignment vertical="center"/>
      <protection/>
    </xf>
    <xf numFmtId="0" fontId="40" fillId="0" borderId="41" xfId="65" applyFont="1" applyBorder="1" applyAlignment="1">
      <alignment horizontal="center" vertical="center" wrapText="1"/>
      <protection/>
    </xf>
    <xf numFmtId="0" fontId="7" fillId="0" borderId="11" xfId="0" applyNumberFormat="1" applyFont="1" applyBorder="1" applyAlignment="1">
      <alignment horizontal="center" vertical="center"/>
    </xf>
    <xf numFmtId="0" fontId="0" fillId="0" borderId="12" xfId="0" applyBorder="1" applyAlignment="1">
      <alignment horizontal="center" vertical="center"/>
    </xf>
    <xf numFmtId="0" fontId="27" fillId="0" borderId="33" xfId="65" applyFont="1" applyBorder="1" applyAlignment="1">
      <alignment horizontal="center" vertical="center" wrapText="1"/>
      <protection/>
    </xf>
    <xf numFmtId="0" fontId="27" fillId="0" borderId="39" xfId="65" applyFont="1" applyBorder="1" applyAlignment="1">
      <alignment horizontal="center" vertical="center"/>
      <protection/>
    </xf>
    <xf numFmtId="0" fontId="32" fillId="0" borderId="11" xfId="0" applyFont="1" applyBorder="1" applyAlignment="1">
      <alignment vertical="top" wrapText="1"/>
    </xf>
    <xf numFmtId="0" fontId="103" fillId="0" borderId="0" xfId="64" applyFont="1" applyAlignment="1">
      <alignment vertical="center"/>
      <protection/>
    </xf>
    <xf numFmtId="0" fontId="25" fillId="0" borderId="0" xfId="64" applyFont="1" applyAlignment="1">
      <alignment vertical="center"/>
      <protection/>
    </xf>
    <xf numFmtId="0" fontId="104" fillId="0" borderId="0" xfId="0" applyFont="1" applyAlignment="1">
      <alignment vertical="center" wrapText="1"/>
    </xf>
    <xf numFmtId="0" fontId="27" fillId="0" borderId="0" xfId="64" applyFont="1" applyAlignment="1">
      <alignment horizontal="left" vertical="center" shrinkToFit="1"/>
      <protection/>
    </xf>
    <xf numFmtId="0" fontId="27" fillId="0" borderId="0" xfId="64" applyFont="1" applyAlignment="1">
      <alignment horizontal="left" vertical="center"/>
      <protection/>
    </xf>
    <xf numFmtId="0" fontId="27" fillId="0" borderId="0" xfId="66" applyFont="1" applyBorder="1" applyAlignment="1">
      <alignment vertical="center"/>
      <protection/>
    </xf>
    <xf numFmtId="0" fontId="27" fillId="0" borderId="21" xfId="69" applyFont="1" applyBorder="1" applyAlignment="1">
      <alignment horizontal="center" vertical="center" wrapText="1"/>
      <protection/>
    </xf>
    <xf numFmtId="0" fontId="27" fillId="0" borderId="21" xfId="69" applyFont="1" applyBorder="1" applyAlignment="1">
      <alignment horizontal="left" vertical="top" wrapText="1"/>
      <protection/>
    </xf>
    <xf numFmtId="0" fontId="0" fillId="0" borderId="25" xfId="0" applyBorder="1" applyAlignment="1">
      <alignment/>
    </xf>
    <xf numFmtId="0" fontId="0" fillId="0" borderId="19" xfId="0" applyBorder="1" applyAlignment="1">
      <alignment/>
    </xf>
    <xf numFmtId="0" fontId="0" fillId="0" borderId="25" xfId="0" applyBorder="1" applyAlignment="1">
      <alignment horizontal="right" vertical="top"/>
    </xf>
    <xf numFmtId="0" fontId="0" fillId="0" borderId="21" xfId="0" applyBorder="1" applyAlignment="1">
      <alignment/>
    </xf>
    <xf numFmtId="0" fontId="0" fillId="0" borderId="15" xfId="0" applyBorder="1" applyAlignment="1">
      <alignment/>
    </xf>
    <xf numFmtId="0" fontId="0" fillId="0" borderId="0" xfId="0" applyBorder="1" applyAlignment="1">
      <alignment/>
    </xf>
    <xf numFmtId="0" fontId="27" fillId="0" borderId="64" xfId="69" applyFont="1" applyBorder="1" applyAlignment="1">
      <alignment vertical="top" wrapText="1"/>
      <protection/>
    </xf>
    <xf numFmtId="0" fontId="27" fillId="0" borderId="65" xfId="69" applyFont="1" applyBorder="1">
      <alignment vertical="center"/>
      <protection/>
    </xf>
    <xf numFmtId="0" fontId="27" fillId="0" borderId="64" xfId="69" applyFont="1" applyBorder="1" applyAlignment="1">
      <alignment horizontal="center" vertical="top" wrapText="1"/>
      <protection/>
    </xf>
    <xf numFmtId="0" fontId="27" fillId="0" borderId="15" xfId="69" applyFont="1" applyBorder="1">
      <alignment vertical="center"/>
      <protection/>
    </xf>
    <xf numFmtId="0" fontId="27" fillId="0" borderId="66" xfId="69" applyFont="1" applyBorder="1" applyAlignment="1">
      <alignment vertical="top" wrapText="1"/>
      <protection/>
    </xf>
    <xf numFmtId="0" fontId="27" fillId="0" borderId="67" xfId="69" applyFont="1" applyBorder="1" applyAlignment="1">
      <alignment vertical="top"/>
      <protection/>
    </xf>
    <xf numFmtId="0" fontId="27" fillId="0" borderId="10" xfId="69" applyFont="1" applyBorder="1" applyAlignment="1">
      <alignment vertical="top"/>
      <protection/>
    </xf>
    <xf numFmtId="0" fontId="9" fillId="0" borderId="0" xfId="0" applyFont="1" applyAlignment="1">
      <alignment horizontal="left"/>
    </xf>
    <xf numFmtId="0" fontId="51" fillId="0" borderId="0" xfId="0" applyFont="1" applyAlignment="1">
      <alignment vertical="center"/>
    </xf>
    <xf numFmtId="0" fontId="25" fillId="0" borderId="0" xfId="65" applyFont="1" applyFill="1" applyAlignment="1">
      <alignment horizontal="right" vertical="center"/>
      <protection/>
    </xf>
    <xf numFmtId="0" fontId="25" fillId="0" borderId="0" xfId="65" applyFont="1" applyAlignment="1" quotePrefix="1">
      <alignment horizontal="right" vertical="center"/>
      <protection/>
    </xf>
    <xf numFmtId="0" fontId="25" fillId="0" borderId="0" xfId="65" applyFont="1" applyFill="1" applyAlignment="1">
      <alignment vertical="center"/>
      <protection/>
    </xf>
    <xf numFmtId="0" fontId="25" fillId="0" borderId="28" xfId="65" applyFont="1" applyFill="1" applyBorder="1" applyAlignment="1">
      <alignment horizontal="right" vertical="center"/>
      <protection/>
    </xf>
    <xf numFmtId="0" fontId="25" fillId="0" borderId="39" xfId="65" applyFont="1" applyFill="1" applyBorder="1" applyAlignment="1">
      <alignment horizontal="right" vertical="center" wrapText="1"/>
      <protection/>
    </xf>
    <xf numFmtId="0" fontId="25" fillId="0" borderId="38" xfId="65" applyFont="1" applyFill="1" applyBorder="1" applyAlignment="1">
      <alignment horizontal="center" vertical="center" wrapText="1"/>
      <protection/>
    </xf>
    <xf numFmtId="0" fontId="25" fillId="0" borderId="38" xfId="65" applyFont="1" applyFill="1" applyBorder="1" applyAlignment="1">
      <alignment vertical="center" wrapText="1"/>
      <protection/>
    </xf>
    <xf numFmtId="0" fontId="25" fillId="0" borderId="32" xfId="65" applyFont="1" applyFill="1" applyBorder="1" applyAlignment="1">
      <alignment vertical="center" wrapText="1"/>
      <protection/>
    </xf>
    <xf numFmtId="0" fontId="25" fillId="0" borderId="27" xfId="65" applyFont="1" applyFill="1" applyBorder="1" applyAlignment="1">
      <alignment horizontal="center" vertical="center" wrapText="1"/>
      <protection/>
    </xf>
    <xf numFmtId="0" fontId="25" fillId="0" borderId="33" xfId="65" applyFont="1" applyFill="1" applyBorder="1" applyAlignment="1">
      <alignment vertical="center" wrapText="1"/>
      <protection/>
    </xf>
    <xf numFmtId="0" fontId="25" fillId="0" borderId="36" xfId="65" applyFont="1" applyFill="1" applyBorder="1" applyAlignment="1">
      <alignment horizontal="center" vertical="center" wrapText="1"/>
      <protection/>
    </xf>
    <xf numFmtId="0" fontId="25" fillId="0" borderId="36" xfId="65" applyFont="1" applyFill="1" applyBorder="1" applyAlignment="1">
      <alignment vertical="center" wrapText="1"/>
      <protection/>
    </xf>
    <xf numFmtId="0" fontId="25" fillId="0" borderId="32" xfId="65" applyFont="1" applyFill="1" applyBorder="1" applyAlignment="1">
      <alignment horizontal="center" vertical="center" wrapText="1"/>
      <protection/>
    </xf>
    <xf numFmtId="0" fontId="25" fillId="0" borderId="27" xfId="65" applyFont="1" applyFill="1" applyBorder="1" applyAlignment="1">
      <alignment horizontal="right" vertical="center" wrapText="1"/>
      <protection/>
    </xf>
    <xf numFmtId="0" fontId="25" fillId="0" borderId="27" xfId="65" applyFont="1" applyFill="1" applyBorder="1" applyAlignment="1">
      <alignment vertical="center" wrapText="1"/>
      <protection/>
    </xf>
    <xf numFmtId="0" fontId="25" fillId="0" borderId="52" xfId="65" applyFont="1" applyFill="1" applyBorder="1" applyAlignment="1">
      <alignment horizontal="center" vertical="center" wrapText="1"/>
      <protection/>
    </xf>
    <xf numFmtId="0" fontId="25" fillId="0" borderId="51" xfId="65" applyFont="1" applyFill="1" applyBorder="1" applyAlignment="1">
      <alignment vertical="center" wrapText="1"/>
      <protection/>
    </xf>
    <xf numFmtId="0" fontId="25" fillId="0" borderId="68" xfId="65" applyFont="1" applyFill="1" applyBorder="1" applyAlignment="1">
      <alignment horizontal="center" vertical="center" wrapText="1"/>
      <protection/>
    </xf>
    <xf numFmtId="0" fontId="25" fillId="0" borderId="69" xfId="65" applyFont="1" applyFill="1" applyBorder="1" applyAlignment="1">
      <alignment vertical="center" wrapText="1"/>
      <protection/>
    </xf>
    <xf numFmtId="0" fontId="25" fillId="0" borderId="11" xfId="65" applyFont="1" applyFill="1" applyBorder="1" applyAlignment="1">
      <alignment horizontal="center" vertical="center" wrapText="1"/>
      <protection/>
    </xf>
    <xf numFmtId="0" fontId="25" fillId="0" borderId="28" xfId="65" applyFont="1" applyFill="1" applyBorder="1" applyAlignment="1">
      <alignment horizontal="center" vertical="center" wrapText="1"/>
      <protection/>
    </xf>
    <xf numFmtId="0" fontId="25" fillId="0" borderId="0" xfId="65" applyFont="1" applyFill="1" applyBorder="1" applyAlignment="1">
      <alignment horizontal="center" vertical="center" wrapText="1"/>
      <protection/>
    </xf>
    <xf numFmtId="0" fontId="25" fillId="0" borderId="0" xfId="65" applyFont="1" applyFill="1" applyBorder="1" applyAlignment="1">
      <alignment horizontal="right" vertical="center" wrapText="1"/>
      <protection/>
    </xf>
    <xf numFmtId="0" fontId="25" fillId="0" borderId="0" xfId="65" applyFont="1" applyFill="1" applyBorder="1" applyAlignment="1">
      <alignment vertical="center" wrapText="1"/>
      <protection/>
    </xf>
    <xf numFmtId="0" fontId="25" fillId="0" borderId="39" xfId="65" applyFont="1" applyFill="1" applyBorder="1" applyAlignment="1">
      <alignment horizontal="center" vertical="center" wrapText="1"/>
      <protection/>
    </xf>
    <xf numFmtId="0" fontId="25" fillId="0" borderId="37" xfId="65" applyFont="1" applyFill="1" applyBorder="1" applyAlignment="1">
      <alignment vertical="center" wrapText="1"/>
      <protection/>
    </xf>
    <xf numFmtId="0" fontId="25" fillId="0" borderId="13" xfId="65" applyFont="1" applyFill="1" applyBorder="1" applyAlignment="1">
      <alignment vertical="center" wrapText="1"/>
      <protection/>
    </xf>
    <xf numFmtId="0" fontId="25" fillId="0" borderId="10" xfId="65" applyFont="1" applyFill="1" applyBorder="1" applyAlignment="1">
      <alignment vertical="center"/>
      <protection/>
    </xf>
    <xf numFmtId="0" fontId="25" fillId="0" borderId="70" xfId="65" applyFont="1" applyFill="1" applyBorder="1" applyAlignment="1">
      <alignment horizontal="right" vertical="center" wrapText="1"/>
      <protection/>
    </xf>
    <xf numFmtId="0" fontId="25" fillId="0" borderId="71" xfId="65" applyFont="1" applyFill="1" applyBorder="1" applyAlignment="1">
      <alignment horizontal="center" vertical="center" wrapText="1"/>
      <protection/>
    </xf>
    <xf numFmtId="0" fontId="25" fillId="0" borderId="34" xfId="65" applyFont="1" applyFill="1" applyBorder="1" applyAlignment="1">
      <alignment vertical="center" wrapText="1"/>
      <protection/>
    </xf>
    <xf numFmtId="0" fontId="25" fillId="0" borderId="0" xfId="65" applyFont="1" applyFill="1" applyBorder="1" applyAlignment="1">
      <alignment horizontal="center" vertical="center"/>
      <protection/>
    </xf>
    <xf numFmtId="0" fontId="25" fillId="0" borderId="38" xfId="65" applyFont="1" applyFill="1" applyBorder="1" applyAlignment="1">
      <alignment horizontal="right" vertical="center" wrapText="1"/>
      <protection/>
    </xf>
    <xf numFmtId="0" fontId="25" fillId="0" borderId="33" xfId="65" applyFont="1" applyFill="1" applyBorder="1" applyAlignment="1">
      <alignment horizontal="center" vertical="center" wrapText="1"/>
      <protection/>
    </xf>
    <xf numFmtId="0" fontId="25" fillId="0" borderId="33" xfId="65" applyFont="1" applyFill="1" applyBorder="1" applyAlignment="1">
      <alignment vertical="center"/>
      <protection/>
    </xf>
    <xf numFmtId="0" fontId="25" fillId="0" borderId="40" xfId="65" applyFont="1" applyFill="1" applyBorder="1" applyAlignment="1">
      <alignment vertical="center"/>
      <protection/>
    </xf>
    <xf numFmtId="0" fontId="25" fillId="0" borderId="40" xfId="65" applyFont="1" applyFill="1" applyBorder="1" applyAlignment="1">
      <alignment vertical="center" wrapText="1"/>
      <protection/>
    </xf>
    <xf numFmtId="0" fontId="25" fillId="0" borderId="72" xfId="65" applyFont="1" applyFill="1" applyBorder="1" applyAlignment="1">
      <alignment horizontal="center" vertical="center" wrapText="1"/>
      <protection/>
    </xf>
    <xf numFmtId="0" fontId="25" fillId="0" borderId="0" xfId="65" applyFont="1" applyFill="1" applyBorder="1" applyAlignment="1">
      <alignment vertical="center"/>
      <protection/>
    </xf>
    <xf numFmtId="0" fontId="25" fillId="0" borderId="0" xfId="65" applyFont="1" applyFill="1" applyBorder="1" applyAlignment="1">
      <alignment horizontal="right" vertical="center"/>
      <protection/>
    </xf>
    <xf numFmtId="0" fontId="25" fillId="0" borderId="12" xfId="65" applyFont="1" applyFill="1" applyBorder="1" applyAlignment="1">
      <alignment horizontal="center" vertical="center"/>
      <protection/>
    </xf>
    <xf numFmtId="0" fontId="25" fillId="0" borderId="25" xfId="65" applyFont="1" applyFill="1" applyBorder="1" applyAlignment="1">
      <alignment vertical="center"/>
      <protection/>
    </xf>
    <xf numFmtId="0" fontId="25" fillId="0" borderId="25" xfId="65" applyFont="1" applyFill="1" applyBorder="1" applyAlignment="1">
      <alignment horizontal="right" vertical="center" wrapText="1"/>
      <protection/>
    </xf>
    <xf numFmtId="0" fontId="25" fillId="0" borderId="26" xfId="65" applyFont="1" applyFill="1" applyBorder="1" applyAlignment="1">
      <alignment horizontal="center" vertical="center"/>
      <protection/>
    </xf>
    <xf numFmtId="0" fontId="25" fillId="0" borderId="26" xfId="65" applyFont="1" applyFill="1" applyBorder="1" applyAlignment="1">
      <alignment vertical="center" wrapText="1"/>
      <protection/>
    </xf>
    <xf numFmtId="0" fontId="25" fillId="0" borderId="26" xfId="65" applyFont="1" applyFill="1" applyBorder="1" applyAlignment="1">
      <alignment vertical="center"/>
      <protection/>
    </xf>
    <xf numFmtId="0" fontId="25" fillId="0" borderId="12" xfId="65" applyFont="1" applyFill="1" applyBorder="1" applyAlignment="1">
      <alignment vertical="center" wrapText="1"/>
      <protection/>
    </xf>
    <xf numFmtId="0" fontId="25" fillId="0" borderId="12" xfId="65" applyFont="1" applyFill="1" applyBorder="1" applyAlignment="1">
      <alignment vertical="center"/>
      <protection/>
    </xf>
    <xf numFmtId="0" fontId="7" fillId="0" borderId="0" xfId="65" applyFont="1" applyFill="1" applyAlignment="1">
      <alignment vertical="center"/>
      <protection/>
    </xf>
    <xf numFmtId="0" fontId="25" fillId="0" borderId="0" xfId="65" applyFont="1" applyFill="1" applyAlignment="1">
      <alignment horizontal="left" vertical="center" indent="2"/>
      <protection/>
    </xf>
    <xf numFmtId="0" fontId="25" fillId="0" borderId="0" xfId="65" applyFont="1" applyFill="1" applyBorder="1" applyAlignment="1">
      <alignment vertical="top" wrapText="1"/>
      <protection/>
    </xf>
    <xf numFmtId="0" fontId="25" fillId="0" borderId="25" xfId="65" applyFont="1" applyFill="1" applyBorder="1">
      <alignment vertical="center"/>
      <protection/>
    </xf>
    <xf numFmtId="0" fontId="25" fillId="0" borderId="37" xfId="65" applyFont="1" applyFill="1" applyBorder="1" applyAlignment="1">
      <alignment horizontal="center" vertical="top" wrapText="1"/>
      <protection/>
    </xf>
    <xf numFmtId="0" fontId="25" fillId="0" borderId="38" xfId="65" applyFont="1" applyFill="1" applyBorder="1" applyAlignment="1">
      <alignment horizontal="center" vertical="top" wrapText="1"/>
      <protection/>
    </xf>
    <xf numFmtId="0" fontId="25" fillId="0" borderId="63" xfId="65" applyFont="1" applyFill="1" applyBorder="1" applyAlignment="1">
      <alignment horizontal="center" vertical="top" wrapText="1"/>
      <protection/>
    </xf>
    <xf numFmtId="0" fontId="25" fillId="0" borderId="19" xfId="65" applyFont="1" applyFill="1" applyBorder="1" applyAlignment="1">
      <alignment horizontal="left" vertical="top" wrapText="1"/>
      <protection/>
    </xf>
    <xf numFmtId="0" fontId="25" fillId="0" borderId="19" xfId="65" applyFont="1" applyFill="1" applyBorder="1" applyAlignment="1">
      <alignment vertical="top" wrapText="1"/>
      <protection/>
    </xf>
    <xf numFmtId="0" fontId="25" fillId="0" borderId="28" xfId="65" applyFont="1" applyFill="1" applyBorder="1" applyAlignment="1">
      <alignment horizontal="center" vertical="top" wrapText="1"/>
      <protection/>
    </xf>
    <xf numFmtId="0" fontId="25" fillId="0" borderId="36" xfId="65" applyFont="1" applyFill="1" applyBorder="1" applyAlignment="1">
      <alignment horizontal="center" vertical="top" wrapText="1"/>
      <protection/>
    </xf>
    <xf numFmtId="0" fontId="25" fillId="0" borderId="35" xfId="65" applyFont="1" applyFill="1" applyBorder="1" applyAlignment="1">
      <alignment horizontal="center" vertical="top" wrapText="1"/>
      <protection/>
    </xf>
    <xf numFmtId="0" fontId="25" fillId="0" borderId="27" xfId="65" applyFont="1" applyFill="1" applyBorder="1" applyAlignment="1">
      <alignment horizontal="center" vertical="top" wrapText="1"/>
      <protection/>
    </xf>
    <xf numFmtId="0" fontId="25" fillId="0" borderId="26" xfId="65" applyFont="1" applyFill="1" applyBorder="1">
      <alignment vertical="center"/>
      <protection/>
    </xf>
    <xf numFmtId="0" fontId="25" fillId="0" borderId="0" xfId="65" applyFont="1" applyFill="1" applyAlignment="1">
      <alignment vertical="top" wrapText="1"/>
      <protection/>
    </xf>
    <xf numFmtId="0" fontId="25" fillId="0" borderId="36" xfId="65" applyFont="1" applyFill="1" applyBorder="1" applyAlignment="1">
      <alignment vertical="top" wrapText="1"/>
      <protection/>
    </xf>
    <xf numFmtId="0" fontId="25" fillId="0" borderId="32" xfId="65" applyFont="1" applyFill="1" applyBorder="1" applyAlignment="1">
      <alignment horizontal="center" vertical="top" wrapText="1"/>
      <protection/>
    </xf>
    <xf numFmtId="0" fontId="25" fillId="0" borderId="33" xfId="65" applyFont="1" applyFill="1" applyBorder="1" applyAlignment="1">
      <alignment horizontal="center" vertical="top" wrapText="1"/>
      <protection/>
    </xf>
    <xf numFmtId="0" fontId="36" fillId="0" borderId="0" xfId="65" applyFont="1">
      <alignment vertical="center"/>
      <protection/>
    </xf>
    <xf numFmtId="0" fontId="36" fillId="0" borderId="0" xfId="69" applyFont="1" applyAlignment="1">
      <alignment vertical="center"/>
      <protection/>
    </xf>
    <xf numFmtId="0" fontId="36" fillId="0" borderId="0" xfId="69" applyFont="1">
      <alignment vertical="center"/>
      <protection/>
    </xf>
    <xf numFmtId="0" fontId="105" fillId="0" borderId="0" xfId="0" applyFont="1" applyAlignment="1">
      <alignment/>
    </xf>
    <xf numFmtId="0" fontId="106" fillId="0" borderId="0" xfId="0" applyFont="1" applyAlignment="1">
      <alignment vertical="center" readingOrder="1"/>
    </xf>
    <xf numFmtId="0" fontId="106" fillId="0" borderId="0" xfId="0" applyFont="1" applyAlignment="1">
      <alignment/>
    </xf>
    <xf numFmtId="0" fontId="20" fillId="0" borderId="0" xfId="0" applyFont="1" applyAlignment="1">
      <alignment horizontal="left" vertical="center" wrapText="1" indent="1"/>
    </xf>
    <xf numFmtId="0" fontId="20" fillId="0" borderId="0" xfId="0" applyFont="1" applyAlignment="1">
      <alignment horizontal="left" vertical="center" wrapText="1"/>
    </xf>
    <xf numFmtId="0" fontId="25" fillId="0" borderId="0" xfId="0" applyFont="1" applyAlignment="1">
      <alignment horizontal="center"/>
    </xf>
    <xf numFmtId="0" fontId="25" fillId="0" borderId="0" xfId="0" applyFont="1" applyBorder="1" applyAlignment="1">
      <alignment vertical="top" wrapText="1"/>
    </xf>
    <xf numFmtId="0" fontId="54" fillId="0" borderId="0" xfId="0" applyFont="1" applyBorder="1" applyAlignment="1">
      <alignment vertical="top" wrapText="1"/>
    </xf>
    <xf numFmtId="0" fontId="12" fillId="0" borderId="0" xfId="0" applyNumberFormat="1" applyFont="1" applyAlignment="1">
      <alignment horizontal="right" vertical="center"/>
    </xf>
    <xf numFmtId="0" fontId="12" fillId="0" borderId="0" xfId="0" applyFont="1" applyBorder="1" applyAlignment="1">
      <alignment horizontal="center" vertical="center" textRotation="255"/>
    </xf>
    <xf numFmtId="0" fontId="34" fillId="0" borderId="0" xfId="0" applyFont="1" applyAlignment="1">
      <alignment/>
    </xf>
    <xf numFmtId="0" fontId="55" fillId="0" borderId="0" xfId="0" applyFont="1" applyAlignment="1">
      <alignment/>
    </xf>
    <xf numFmtId="0" fontId="18" fillId="0" borderId="0" xfId="0" applyFont="1" applyAlignment="1">
      <alignment horizontal="left" vertical="top"/>
    </xf>
    <xf numFmtId="0" fontId="9" fillId="0" borderId="0" xfId="0" applyFont="1" applyAlignment="1">
      <alignment horizontal="left" vertical="top"/>
    </xf>
    <xf numFmtId="0" fontId="26" fillId="0" borderId="0" xfId="0" applyFont="1" applyAlignment="1">
      <alignment/>
    </xf>
    <xf numFmtId="0" fontId="20" fillId="0" borderId="0" xfId="0" applyFont="1" applyAlignment="1">
      <alignment horizontal="left"/>
    </xf>
    <xf numFmtId="0" fontId="56" fillId="0" borderId="0" xfId="0" applyFont="1" applyAlignment="1">
      <alignment/>
    </xf>
    <xf numFmtId="0" fontId="41" fillId="0" borderId="0" xfId="0" applyFont="1" applyAlignment="1">
      <alignment vertical="center"/>
    </xf>
    <xf numFmtId="0" fontId="18" fillId="0" borderId="0" xfId="0" applyFont="1" applyAlignment="1" quotePrefix="1">
      <alignment horizontal="center" vertical="top"/>
    </xf>
    <xf numFmtId="0" fontId="18" fillId="0" borderId="0" xfId="0" applyFont="1" applyAlignment="1">
      <alignment horizontal="left" vertical="center"/>
    </xf>
    <xf numFmtId="0" fontId="18" fillId="0" borderId="0" xfId="0" applyFont="1" applyAlignment="1">
      <alignment horizontal="left"/>
    </xf>
    <xf numFmtId="0" fontId="18" fillId="0" borderId="0" xfId="0" applyFont="1" applyAlignment="1">
      <alignment horizontal="center" vertical="top"/>
    </xf>
    <xf numFmtId="0" fontId="18" fillId="0" borderId="0" xfId="0" applyFont="1" applyAlignment="1">
      <alignment vertical="top"/>
    </xf>
    <xf numFmtId="0" fontId="18" fillId="0" borderId="0" xfId="0" applyFont="1" applyAlignment="1">
      <alignment horizontal="left" vertical="top" wrapText="1"/>
    </xf>
    <xf numFmtId="0" fontId="18" fillId="0" borderId="0" xfId="0" applyFont="1" applyAlignment="1">
      <alignment/>
    </xf>
    <xf numFmtId="0" fontId="21" fillId="0" borderId="0" xfId="0" applyFont="1" applyAlignment="1">
      <alignment vertical="center"/>
    </xf>
    <xf numFmtId="0" fontId="25" fillId="0" borderId="12" xfId="0" applyFont="1" applyBorder="1" applyAlignment="1">
      <alignment horizontal="center" vertical="center" wrapText="1"/>
    </xf>
    <xf numFmtId="0" fontId="25" fillId="0" borderId="14" xfId="0" applyFont="1" applyBorder="1" applyAlignment="1">
      <alignment horizontal="center" vertical="center"/>
    </xf>
    <xf numFmtId="0" fontId="49" fillId="0" borderId="0" xfId="68" applyFont="1" applyBorder="1">
      <alignment vertical="center"/>
      <protection/>
    </xf>
    <xf numFmtId="0" fontId="25" fillId="0" borderId="12" xfId="0" applyFont="1" applyBorder="1" applyAlignment="1">
      <alignment horizontal="center" vertical="top" wrapText="1"/>
    </xf>
    <xf numFmtId="0" fontId="32" fillId="0" borderId="12" xfId="0" applyFont="1" applyBorder="1" applyAlignment="1">
      <alignment vertical="top" wrapText="1"/>
    </xf>
    <xf numFmtId="0" fontId="32" fillId="0" borderId="0" xfId="0" applyFont="1" applyAlignment="1">
      <alignment vertical="center"/>
    </xf>
    <xf numFmtId="0" fontId="49" fillId="0" borderId="0" xfId="68" applyFont="1" applyAlignment="1">
      <alignment vertical="center"/>
      <protection/>
    </xf>
    <xf numFmtId="0" fontId="25" fillId="0" borderId="0" xfId="0" applyFont="1" applyAlignment="1">
      <alignment horizontal="center" vertical="center"/>
    </xf>
    <xf numFmtId="0" fontId="7" fillId="0" borderId="12" xfId="62" applyFont="1" applyBorder="1" applyAlignment="1">
      <alignment horizontal="center" vertical="center"/>
      <protection/>
    </xf>
    <xf numFmtId="0" fontId="107" fillId="34" borderId="73" xfId="65" applyNumberFormat="1" applyFont="1" applyFill="1" applyBorder="1" applyAlignment="1">
      <alignment vertical="center"/>
      <protection/>
    </xf>
    <xf numFmtId="0" fontId="107" fillId="35" borderId="73" xfId="65" applyNumberFormat="1" applyFont="1" applyFill="1" applyBorder="1" applyAlignment="1">
      <alignment vertical="center"/>
      <protection/>
    </xf>
    <xf numFmtId="0" fontId="107" fillId="34" borderId="74" xfId="65" applyNumberFormat="1" applyFont="1" applyFill="1" applyBorder="1" applyAlignment="1">
      <alignment vertical="center"/>
      <protection/>
    </xf>
    <xf numFmtId="0" fontId="7" fillId="0" borderId="75" xfId="62" applyFont="1" applyBorder="1" applyAlignment="1">
      <alignment horizontal="center" vertical="center"/>
      <protection/>
    </xf>
    <xf numFmtId="0" fontId="7" fillId="0" borderId="76" xfId="62" applyFont="1" applyBorder="1" applyAlignment="1">
      <alignment horizontal="center" vertical="center"/>
      <protection/>
    </xf>
    <xf numFmtId="0" fontId="7" fillId="0" borderId="77" xfId="62" applyFont="1" applyBorder="1" applyAlignment="1">
      <alignment horizontal="center" vertical="center"/>
      <protection/>
    </xf>
    <xf numFmtId="0" fontId="32" fillId="0" borderId="0" xfId="0" applyFont="1" applyBorder="1" applyAlignment="1">
      <alignment/>
    </xf>
    <xf numFmtId="0" fontId="25" fillId="0" borderId="0" xfId="0" applyFont="1" applyBorder="1" applyAlignment="1">
      <alignment horizontal="center"/>
    </xf>
    <xf numFmtId="0" fontId="25" fillId="0" borderId="12" xfId="0" applyFont="1" applyBorder="1" applyAlignment="1">
      <alignment/>
    </xf>
    <xf numFmtId="0" fontId="25" fillId="0" borderId="12" xfId="0" applyFont="1" applyBorder="1" applyAlignment="1">
      <alignment horizontal="center" vertical="center"/>
    </xf>
    <xf numFmtId="0" fontId="32" fillId="0" borderId="18" xfId="0" applyFont="1" applyBorder="1" applyAlignment="1">
      <alignment horizontal="center" vertical="center" wrapText="1"/>
    </xf>
    <xf numFmtId="0" fontId="32" fillId="0" borderId="0" xfId="0" applyFont="1" applyAlignment="1">
      <alignment wrapText="1"/>
    </xf>
    <xf numFmtId="0" fontId="25" fillId="0" borderId="12" xfId="0" applyFont="1" applyBorder="1" applyAlignment="1">
      <alignment horizontal="center" wrapText="1"/>
    </xf>
    <xf numFmtId="0" fontId="32" fillId="0" borderId="14" xfId="0" applyFont="1" applyBorder="1" applyAlignment="1">
      <alignment vertical="center" wrapText="1"/>
    </xf>
    <xf numFmtId="0" fontId="27" fillId="0" borderId="0" xfId="68" applyFont="1" applyAlignment="1">
      <alignment vertical="center"/>
      <protection/>
    </xf>
    <xf numFmtId="0" fontId="18" fillId="0" borderId="0" xfId="62" applyFont="1">
      <alignment vertical="center"/>
      <protection/>
    </xf>
    <xf numFmtId="0" fontId="7" fillId="0" borderId="75" xfId="0" applyFont="1" applyBorder="1" applyAlignment="1">
      <alignment horizontal="center" vertical="center" wrapText="1"/>
    </xf>
    <xf numFmtId="0" fontId="7" fillId="0" borderId="77" xfId="0" applyFont="1" applyBorder="1" applyAlignment="1">
      <alignment horizontal="center" vertical="center" wrapText="1"/>
    </xf>
    <xf numFmtId="0" fontId="7" fillId="0" borderId="78" xfId="62" applyFont="1" applyBorder="1" applyAlignment="1">
      <alignment horizontal="center" vertical="center"/>
      <protection/>
    </xf>
    <xf numFmtId="0" fontId="7" fillId="0" borderId="78" xfId="0" applyFont="1" applyBorder="1" applyAlignment="1">
      <alignment horizontal="center" vertical="center" wrapText="1"/>
    </xf>
    <xf numFmtId="0" fontId="25" fillId="0" borderId="0" xfId="0" applyFont="1" applyAlignment="1">
      <alignment horizontal="left" vertical="center" wrapText="1"/>
    </xf>
    <xf numFmtId="0" fontId="47" fillId="0" borderId="0" xfId="0" applyFont="1" applyAlignment="1">
      <alignment horizontal="left" vertical="center" wrapText="1"/>
    </xf>
    <xf numFmtId="0" fontId="47" fillId="0" borderId="0" xfId="0" applyFont="1" applyAlignment="1">
      <alignment vertical="center" wrapText="1"/>
    </xf>
    <xf numFmtId="0" fontId="23" fillId="0" borderId="0" xfId="0" applyFont="1" applyAlignment="1">
      <alignment horizontal="center" vertical="center"/>
    </xf>
    <xf numFmtId="0" fontId="12" fillId="0" borderId="10" xfId="0" applyFont="1" applyBorder="1" applyAlignment="1">
      <alignment horizontal="left" vertical="center"/>
    </xf>
    <xf numFmtId="0" fontId="7" fillId="0" borderId="0" xfId="0" applyFont="1" applyBorder="1" applyAlignment="1">
      <alignment horizontal="distributed" vertical="center" wrapText="1"/>
    </xf>
    <xf numFmtId="0" fontId="7" fillId="0" borderId="10" xfId="0" applyFont="1" applyBorder="1" applyAlignment="1">
      <alignment horizontal="distributed" vertical="center" wrapText="1"/>
    </xf>
    <xf numFmtId="0" fontId="35" fillId="0" borderId="10" xfId="43" applyFont="1" applyBorder="1" applyAlignment="1" applyProtection="1">
      <alignment horizontal="left" vertical="center"/>
      <protection/>
    </xf>
    <xf numFmtId="0" fontId="7" fillId="0" borderId="14" xfId="67" applyFont="1" applyBorder="1" applyAlignment="1">
      <alignment horizontal="distributed" vertical="center" wrapText="1" indent="1"/>
      <protection/>
    </xf>
    <xf numFmtId="0" fontId="0" fillId="0" borderId="13" xfId="0" applyBorder="1" applyAlignment="1">
      <alignment horizontal="distributed" vertical="center" wrapText="1" indent="1"/>
    </xf>
    <xf numFmtId="0" fontId="0" fillId="0" borderId="18" xfId="0" applyBorder="1" applyAlignment="1">
      <alignment horizontal="distributed" vertical="center" wrapText="1" indent="1"/>
    </xf>
    <xf numFmtId="0" fontId="7" fillId="0" borderId="21" xfId="67" applyFont="1" applyBorder="1" applyAlignment="1">
      <alignment vertical="top" wrapText="1" readingOrder="1"/>
      <protection/>
    </xf>
    <xf numFmtId="0" fontId="0" fillId="0" borderId="0" xfId="0" applyAlignment="1">
      <alignment vertical="top" wrapText="1" readingOrder="1"/>
    </xf>
    <xf numFmtId="0" fontId="0" fillId="0" borderId="15" xfId="0" applyBorder="1" applyAlignment="1">
      <alignment vertical="top" wrapText="1" readingOrder="1"/>
    </xf>
    <xf numFmtId="0" fontId="0" fillId="0" borderId="21" xfId="0" applyBorder="1" applyAlignment="1">
      <alignment vertical="top" wrapText="1" readingOrder="1"/>
    </xf>
    <xf numFmtId="0" fontId="0" fillId="0" borderId="17" xfId="0" applyBorder="1" applyAlignment="1">
      <alignment vertical="top" wrapText="1" readingOrder="1"/>
    </xf>
    <xf numFmtId="0" fontId="0" fillId="0" borderId="10" xfId="0" applyBorder="1" applyAlignment="1">
      <alignment vertical="top" wrapText="1" readingOrder="1"/>
    </xf>
    <xf numFmtId="0" fontId="0" fillId="0" borderId="16" xfId="0" applyBorder="1" applyAlignment="1">
      <alignment vertical="top" wrapText="1" readingOrder="1"/>
    </xf>
    <xf numFmtId="0" fontId="7" fillId="0" borderId="0" xfId="67" applyFont="1" applyBorder="1" applyAlignment="1">
      <alignment vertical="top" wrapText="1"/>
      <protection/>
    </xf>
    <xf numFmtId="0" fontId="0" fillId="0" borderId="0" xfId="0" applyBorder="1" applyAlignment="1">
      <alignment wrapText="1"/>
    </xf>
    <xf numFmtId="0" fontId="7" fillId="0" borderId="25" xfId="67" applyFont="1" applyBorder="1" applyAlignment="1">
      <alignment horizontal="distributed" vertical="center" wrapText="1" indent="1"/>
      <protection/>
    </xf>
    <xf numFmtId="0" fontId="25" fillId="0" borderId="14" xfId="67" applyFont="1" applyBorder="1" applyAlignment="1">
      <alignment horizontal="distributed" vertical="center" wrapText="1" indent="1"/>
      <protection/>
    </xf>
    <xf numFmtId="0" fontId="25" fillId="0" borderId="13" xfId="67" applyFont="1" applyBorder="1" applyAlignment="1">
      <alignment horizontal="distributed" vertical="center" wrapText="1" indent="1"/>
      <protection/>
    </xf>
    <xf numFmtId="0" fontId="7" fillId="0" borderId="14" xfId="67" applyFont="1" applyBorder="1" applyAlignment="1">
      <alignment vertical="center"/>
      <protection/>
    </xf>
    <xf numFmtId="0" fontId="8" fillId="0" borderId="13" xfId="0" applyFont="1" applyBorder="1" applyAlignment="1">
      <alignment vertical="center"/>
    </xf>
    <xf numFmtId="0" fontId="8" fillId="0" borderId="18" xfId="0" applyFont="1" applyBorder="1" applyAlignment="1">
      <alignment vertical="center"/>
    </xf>
    <xf numFmtId="0" fontId="6" fillId="0" borderId="14" xfId="67" applyFont="1" applyBorder="1" applyAlignment="1">
      <alignment horizontal="distributed" vertical="center" wrapText="1" indent="1"/>
      <protection/>
    </xf>
    <xf numFmtId="0" fontId="6" fillId="0" borderId="13" xfId="67" applyFont="1" applyBorder="1" applyAlignment="1">
      <alignment horizontal="distributed" vertical="center" wrapText="1" indent="1"/>
      <protection/>
    </xf>
    <xf numFmtId="0" fontId="7" fillId="0" borderId="14" xfId="67" applyFont="1" applyBorder="1" applyAlignment="1">
      <alignment horizontal="distributed" vertical="center" indent="1"/>
      <protection/>
    </xf>
    <xf numFmtId="0" fontId="7" fillId="0" borderId="13" xfId="67" applyFont="1" applyBorder="1" applyAlignment="1">
      <alignment horizontal="distributed" vertical="center" indent="1"/>
      <protection/>
    </xf>
    <xf numFmtId="0" fontId="7" fillId="0" borderId="12" xfId="67" applyFont="1" applyBorder="1" applyAlignment="1">
      <alignment horizontal="distributed" vertical="center" indent="1"/>
      <protection/>
    </xf>
    <xf numFmtId="0" fontId="7" fillId="0" borderId="13" xfId="67" applyFont="1" applyBorder="1" applyAlignment="1">
      <alignment horizontal="distributed" vertical="center" wrapText="1" indent="1"/>
      <protection/>
    </xf>
    <xf numFmtId="0" fontId="7" fillId="0" borderId="12" xfId="67" applyFont="1" applyBorder="1" applyAlignment="1">
      <alignment horizontal="distributed" vertical="center" wrapText="1" indent="1"/>
      <protection/>
    </xf>
    <xf numFmtId="0" fontId="7" fillId="0" borderId="18" xfId="67" applyFont="1" applyBorder="1" applyAlignment="1">
      <alignment horizontal="distributed" vertical="center" indent="1"/>
      <protection/>
    </xf>
    <xf numFmtId="0" fontId="7" fillId="0" borderId="14" xfId="67" applyFont="1" applyBorder="1" applyAlignment="1">
      <alignment horizontal="left" vertical="center"/>
      <protection/>
    </xf>
    <xf numFmtId="0" fontId="8" fillId="0" borderId="13" xfId="0" applyFont="1" applyBorder="1" applyAlignment="1">
      <alignment horizontal="left" vertical="center"/>
    </xf>
    <xf numFmtId="0" fontId="8" fillId="0" borderId="18" xfId="0" applyFont="1" applyBorder="1" applyAlignment="1">
      <alignment horizontal="left" vertical="center"/>
    </xf>
    <xf numFmtId="0" fontId="7" fillId="0" borderId="25" xfId="67" applyFont="1" applyBorder="1" applyAlignment="1">
      <alignment vertical="distributed" textRotation="255" wrapText="1" indent="5"/>
      <protection/>
    </xf>
    <xf numFmtId="0" fontId="7" fillId="0" borderId="19" xfId="67" applyFont="1" applyBorder="1" applyAlignment="1">
      <alignment vertical="distributed" textRotation="255" wrapText="1" indent="5"/>
      <protection/>
    </xf>
    <xf numFmtId="0" fontId="7" fillId="0" borderId="26" xfId="67" applyFont="1" applyBorder="1" applyAlignment="1">
      <alignment vertical="distributed" textRotation="255" wrapText="1" indent="5"/>
      <protection/>
    </xf>
    <xf numFmtId="0" fontId="7" fillId="0" borderId="14" xfId="67" applyFont="1" applyBorder="1" applyAlignment="1">
      <alignment horizontal="left" vertical="top"/>
      <protection/>
    </xf>
    <xf numFmtId="0" fontId="8" fillId="0" borderId="13" xfId="0" applyFont="1" applyBorder="1" applyAlignment="1">
      <alignment horizontal="left" vertical="top"/>
    </xf>
    <xf numFmtId="0" fontId="8" fillId="0" borderId="18" xfId="0" applyFont="1" applyBorder="1" applyAlignment="1">
      <alignment horizontal="left" vertical="top"/>
    </xf>
    <xf numFmtId="0" fontId="6" fillId="0" borderId="12" xfId="67" applyFont="1" applyBorder="1" applyAlignment="1">
      <alignment horizontal="distributed" vertical="center" indent="1"/>
      <protection/>
    </xf>
    <xf numFmtId="0" fontId="7" fillId="0" borderId="11" xfId="0" applyFont="1" applyBorder="1" applyAlignment="1">
      <alignment vertical="top" wrapText="1" readingOrder="1"/>
    </xf>
    <xf numFmtId="0" fontId="8" fillId="0" borderId="11" xfId="0" applyFont="1" applyBorder="1" applyAlignment="1">
      <alignment vertical="top" wrapText="1" readingOrder="1"/>
    </xf>
    <xf numFmtId="0" fontId="7" fillId="0" borderId="0" xfId="67" applyFont="1" applyAlignment="1">
      <alignment vertical="top" wrapText="1"/>
      <protection/>
    </xf>
    <xf numFmtId="0" fontId="7" fillId="0" borderId="25" xfId="67" applyFont="1" applyBorder="1" applyAlignment="1">
      <alignment vertical="distributed" textRotation="255" wrapText="1" indent="2"/>
      <protection/>
    </xf>
    <xf numFmtId="0" fontId="7" fillId="0" borderId="19" xfId="67" applyFont="1" applyBorder="1" applyAlignment="1">
      <alignment vertical="distributed" textRotation="255" wrapText="1" indent="2"/>
      <protection/>
    </xf>
    <xf numFmtId="0" fontId="7" fillId="0" borderId="26" xfId="67" applyFont="1" applyBorder="1" applyAlignment="1">
      <alignment vertical="distributed" textRotation="255" wrapText="1" indent="2"/>
      <protection/>
    </xf>
    <xf numFmtId="0" fontId="7" fillId="0" borderId="25" xfId="67" applyFont="1" applyBorder="1" applyAlignment="1">
      <alignment horizontal="center" vertical="center" wrapText="1"/>
      <protection/>
    </xf>
    <xf numFmtId="0" fontId="8" fillId="0" borderId="19" xfId="0" applyFont="1" applyBorder="1" applyAlignment="1">
      <alignment horizontal="center" vertical="center" wrapText="1"/>
    </xf>
    <xf numFmtId="0" fontId="8" fillId="0" borderId="26" xfId="0" applyFont="1" applyBorder="1" applyAlignment="1">
      <alignment horizontal="center" vertical="center" wrapText="1"/>
    </xf>
    <xf numFmtId="0" fontId="7" fillId="0" borderId="14" xfId="67" applyFont="1" applyBorder="1" applyAlignment="1">
      <alignment horizontal="left" vertical="top" wrapText="1"/>
      <protection/>
    </xf>
    <xf numFmtId="0" fontId="8" fillId="0" borderId="13" xfId="0" applyFont="1" applyBorder="1" applyAlignment="1">
      <alignment horizontal="left" wrapText="1"/>
    </xf>
    <xf numFmtId="0" fontId="8" fillId="0" borderId="18" xfId="0" applyFont="1" applyBorder="1" applyAlignment="1">
      <alignment horizontal="left" wrapText="1"/>
    </xf>
    <xf numFmtId="0" fontId="7" fillId="0" borderId="14" xfId="0" applyFont="1" applyBorder="1" applyAlignment="1">
      <alignment horizontal="right" vertical="center"/>
    </xf>
    <xf numFmtId="0" fontId="7" fillId="0" borderId="18" xfId="0" applyFont="1" applyBorder="1" applyAlignment="1">
      <alignment horizontal="right" vertical="center"/>
    </xf>
    <xf numFmtId="0" fontId="5" fillId="0" borderId="0" xfId="0" applyFont="1" applyBorder="1" applyAlignment="1">
      <alignment horizontal="center"/>
    </xf>
    <xf numFmtId="0" fontId="7" fillId="0" borderId="14" xfId="0" applyNumberFormat="1" applyFont="1" applyBorder="1" applyAlignment="1">
      <alignment horizontal="distributed" vertical="center" indent="2"/>
    </xf>
    <xf numFmtId="0" fontId="7" fillId="0" borderId="13" xfId="0" applyNumberFormat="1" applyFont="1" applyBorder="1" applyAlignment="1">
      <alignment horizontal="distributed" vertical="center" indent="2"/>
    </xf>
    <xf numFmtId="0" fontId="7" fillId="0" borderId="18" xfId="0" applyNumberFormat="1" applyFont="1" applyBorder="1" applyAlignment="1">
      <alignment horizontal="distributed" vertical="center" indent="2"/>
    </xf>
    <xf numFmtId="0" fontId="7" fillId="0" borderId="24" xfId="0" applyNumberFormat="1" applyFont="1" applyBorder="1" applyAlignment="1">
      <alignment horizontal="center" vertical="center"/>
    </xf>
    <xf numFmtId="0" fontId="7" fillId="0" borderId="20" xfId="0" applyNumberFormat="1" applyFont="1" applyBorder="1" applyAlignment="1">
      <alignment horizontal="center" vertical="center"/>
    </xf>
    <xf numFmtId="0" fontId="7" fillId="0" borderId="14" xfId="0" applyNumberFormat="1" applyFont="1" applyBorder="1" applyAlignment="1">
      <alignment horizontal="distributed" vertical="center" indent="1"/>
    </xf>
    <xf numFmtId="0" fontId="0" fillId="0" borderId="13" xfId="0" applyBorder="1" applyAlignment="1">
      <alignment horizontal="distributed" vertical="center" indent="1"/>
    </xf>
    <xf numFmtId="0" fontId="0" fillId="0" borderId="18" xfId="0" applyBorder="1" applyAlignment="1">
      <alignment horizontal="distributed" vertical="center" indent="1"/>
    </xf>
    <xf numFmtId="0" fontId="7" fillId="0" borderId="12" xfId="0" applyNumberFormat="1" applyFont="1" applyBorder="1" applyAlignment="1">
      <alignment horizontal="distributed" vertical="center" indent="1"/>
    </xf>
    <xf numFmtId="0" fontId="7" fillId="0" borderId="13" xfId="0" applyNumberFormat="1" applyFont="1" applyBorder="1" applyAlignment="1">
      <alignment horizontal="distributed" vertical="center" indent="1"/>
    </xf>
    <xf numFmtId="0" fontId="7" fillId="0" borderId="18" xfId="0" applyNumberFormat="1" applyFont="1" applyBorder="1" applyAlignment="1">
      <alignment horizontal="distributed" vertical="center" indent="1"/>
    </xf>
    <xf numFmtId="0" fontId="7" fillId="0" borderId="12" xfId="0" applyFont="1" applyBorder="1" applyAlignment="1">
      <alignment horizontal="distributed" vertical="center" indent="1"/>
    </xf>
    <xf numFmtId="0" fontId="7" fillId="0" borderId="14" xfId="0" applyFont="1" applyBorder="1" applyAlignment="1">
      <alignment horizontal="center" vertical="center"/>
    </xf>
    <xf numFmtId="0" fontId="7" fillId="0" borderId="18" xfId="0" applyFont="1" applyBorder="1" applyAlignment="1">
      <alignment horizontal="center" vertical="center"/>
    </xf>
    <xf numFmtId="0" fontId="7" fillId="0" borderId="10" xfId="0" applyFont="1" applyBorder="1" applyAlignment="1">
      <alignment vertical="center"/>
    </xf>
    <xf numFmtId="0" fontId="7" fillId="0" borderId="11" xfId="0" applyFont="1" applyBorder="1" applyAlignment="1">
      <alignment vertical="center"/>
    </xf>
    <xf numFmtId="0" fontId="0" fillId="0" borderId="11" xfId="0" applyBorder="1" applyAlignment="1">
      <alignment vertical="center"/>
    </xf>
    <xf numFmtId="0" fontId="7" fillId="0" borderId="0" xfId="0" applyFont="1" applyBorder="1" applyAlignment="1">
      <alignment vertical="center"/>
    </xf>
    <xf numFmtId="0" fontId="7" fillId="0" borderId="14" xfId="0" applyNumberFormat="1" applyFont="1" applyBorder="1" applyAlignment="1">
      <alignment horizontal="center" vertical="center"/>
    </xf>
    <xf numFmtId="0" fontId="7" fillId="0" borderId="13" xfId="0" applyNumberFormat="1" applyFont="1" applyBorder="1" applyAlignment="1">
      <alignment horizontal="center" vertical="center"/>
    </xf>
    <xf numFmtId="0" fontId="7" fillId="0" borderId="18" xfId="0" applyNumberFormat="1" applyFont="1" applyBorder="1" applyAlignment="1">
      <alignment horizontal="center" vertical="center"/>
    </xf>
    <xf numFmtId="0" fontId="7" fillId="0" borderId="13" xfId="0" applyFont="1" applyBorder="1" applyAlignment="1">
      <alignment vertical="center"/>
    </xf>
    <xf numFmtId="0" fontId="7" fillId="0" borderId="11" xfId="0" applyNumberFormat="1" applyFont="1" applyBorder="1" applyAlignment="1">
      <alignment horizontal="center" vertical="center"/>
    </xf>
    <xf numFmtId="0" fontId="7" fillId="0" borderId="0" xfId="0" applyFont="1" applyAlignment="1">
      <alignment horizontal="left" vertical="center"/>
    </xf>
    <xf numFmtId="0" fontId="7" fillId="0" borderId="10" xfId="0" applyFont="1" applyBorder="1" applyAlignment="1">
      <alignment horizontal="left" vertical="center"/>
    </xf>
    <xf numFmtId="0" fontId="7" fillId="0" borderId="0" xfId="0" applyFont="1" applyBorder="1" applyAlignment="1">
      <alignment horizontal="center" vertical="center" shrinkToFit="1"/>
    </xf>
    <xf numFmtId="0" fontId="5" fillId="0" borderId="11" xfId="0" applyFont="1" applyBorder="1" applyAlignment="1">
      <alignment horizontal="center"/>
    </xf>
    <xf numFmtId="0" fontId="7" fillId="0" borderId="0" xfId="0" applyNumberFormat="1" applyFont="1" applyAlignment="1">
      <alignment horizontal="right" vertical="center"/>
    </xf>
    <xf numFmtId="58" fontId="7" fillId="0" borderId="0" xfId="0" applyNumberFormat="1" applyFont="1" applyBorder="1" applyAlignment="1">
      <alignment horizontal="right" vertical="center"/>
    </xf>
    <xf numFmtId="0" fontId="7" fillId="0" borderId="11" xfId="0" applyFont="1" applyBorder="1" applyAlignment="1">
      <alignment horizontal="center" vertical="center"/>
    </xf>
    <xf numFmtId="0" fontId="5" fillId="0" borderId="14" xfId="0" applyFont="1" applyBorder="1" applyAlignment="1">
      <alignment horizontal="center"/>
    </xf>
    <xf numFmtId="0" fontId="5" fillId="0" borderId="18" xfId="0" applyFont="1" applyBorder="1" applyAlignment="1">
      <alignment horizontal="center"/>
    </xf>
    <xf numFmtId="0" fontId="7" fillId="0" borderId="0" xfId="0" applyNumberFormat="1" applyFont="1" applyBorder="1" applyAlignment="1">
      <alignment horizontal="distributed" vertical="center" indent="1"/>
    </xf>
    <xf numFmtId="0" fontId="39" fillId="0" borderId="24" xfId="0" applyFont="1" applyBorder="1" applyAlignment="1">
      <alignment horizontal="center" vertical="center" textRotation="255" wrapText="1"/>
    </xf>
    <xf numFmtId="0" fontId="39" fillId="0" borderId="21" xfId="0" applyFont="1" applyBorder="1" applyAlignment="1">
      <alignment horizontal="center" vertical="center" textRotation="255" wrapText="1"/>
    </xf>
    <xf numFmtId="0" fontId="39" fillId="0" borderId="17" xfId="0" applyFont="1" applyBorder="1" applyAlignment="1">
      <alignment horizontal="center" vertical="center" textRotation="255" wrapText="1"/>
    </xf>
    <xf numFmtId="0" fontId="39" fillId="0" borderId="25" xfId="0" applyFont="1" applyBorder="1" applyAlignment="1">
      <alignment horizontal="center" vertical="center" textRotation="255" wrapText="1"/>
    </xf>
    <xf numFmtId="0" fontId="39" fillId="0" borderId="19" xfId="0" applyFont="1" applyBorder="1" applyAlignment="1">
      <alignment horizontal="center" vertical="center" textRotation="255" wrapText="1"/>
    </xf>
    <xf numFmtId="0" fontId="39" fillId="0" borderId="26" xfId="0" applyFont="1" applyBorder="1" applyAlignment="1">
      <alignment horizontal="center" vertical="center" textRotation="255" wrapText="1"/>
    </xf>
    <xf numFmtId="0" fontId="24" fillId="0" borderId="79" xfId="0" applyFont="1" applyBorder="1" applyAlignment="1">
      <alignment horizontal="distributed" vertical="center" wrapText="1"/>
    </xf>
    <xf numFmtId="0" fontId="38" fillId="0" borderId="80" xfId="0" applyFont="1" applyBorder="1" applyAlignment="1">
      <alignment horizontal="distributed" vertical="center" wrapText="1"/>
    </xf>
    <xf numFmtId="0" fontId="38" fillId="0" borderId="60" xfId="0" applyFont="1" applyBorder="1" applyAlignment="1">
      <alignment horizontal="distributed" vertical="center" wrapText="1"/>
    </xf>
    <xf numFmtId="0" fontId="0" fillId="0" borderId="17" xfId="0" applyBorder="1" applyAlignment="1">
      <alignment horizontal="distributed" vertical="center" wrapText="1"/>
    </xf>
    <xf numFmtId="0" fontId="0" fillId="0" borderId="10" xfId="0" applyBorder="1" applyAlignment="1">
      <alignment horizontal="distributed" vertical="center" wrapText="1"/>
    </xf>
    <xf numFmtId="0" fontId="0" fillId="0" borderId="16" xfId="0" applyBorder="1" applyAlignment="1">
      <alignment horizontal="distributed" vertical="center" wrapText="1"/>
    </xf>
    <xf numFmtId="0" fontId="24" fillId="0" borderId="24" xfId="0" applyFont="1" applyBorder="1" applyAlignment="1">
      <alignment horizontal="distributed" vertical="center" wrapText="1"/>
    </xf>
    <xf numFmtId="0" fontId="38" fillId="0" borderId="11" xfId="0" applyFont="1" applyBorder="1" applyAlignment="1">
      <alignment horizontal="distributed" vertical="center" wrapText="1"/>
    </xf>
    <xf numFmtId="0" fontId="38" fillId="0" borderId="20" xfId="0" applyFont="1" applyBorder="1" applyAlignment="1">
      <alignment horizontal="distributed" vertical="center" wrapText="1"/>
    </xf>
    <xf numFmtId="0" fontId="39" fillId="0" borderId="19" xfId="0" applyFont="1" applyBorder="1" applyAlignment="1">
      <alignment horizontal="center" vertical="center" wrapText="1"/>
    </xf>
    <xf numFmtId="0" fontId="39" fillId="0" borderId="26" xfId="0" applyFont="1" applyBorder="1" applyAlignment="1">
      <alignment horizontal="center" vertical="center" wrapText="1"/>
    </xf>
    <xf numFmtId="0" fontId="39" fillId="0" borderId="14" xfId="0" applyFont="1" applyBorder="1" applyAlignment="1">
      <alignment horizontal="center" vertical="center" wrapText="1"/>
    </xf>
    <xf numFmtId="0" fontId="0" fillId="0" borderId="18" xfId="0" applyBorder="1" applyAlignment="1">
      <alignment/>
    </xf>
    <xf numFmtId="0" fontId="0" fillId="0" borderId="13" xfId="0" applyBorder="1" applyAlignment="1">
      <alignment horizontal="center" vertical="center" wrapText="1"/>
    </xf>
    <xf numFmtId="0" fontId="39" fillId="0" borderId="29" xfId="0" applyFont="1" applyBorder="1" applyAlignment="1">
      <alignment horizontal="center" vertical="center" textRotation="255" wrapText="1"/>
    </xf>
    <xf numFmtId="0" fontId="39" fillId="0" borderId="81" xfId="0" applyFont="1" applyBorder="1" applyAlignment="1">
      <alignment horizontal="center" vertical="center" textRotation="255" wrapText="1"/>
    </xf>
    <xf numFmtId="0" fontId="39" fillId="0" borderId="31" xfId="0" applyFont="1" applyBorder="1" applyAlignment="1">
      <alignment horizontal="center" vertical="center" textRotation="255" wrapText="1"/>
    </xf>
    <xf numFmtId="0" fontId="39" fillId="0" borderId="25" xfId="0" applyFont="1" applyBorder="1" applyAlignment="1">
      <alignment horizontal="center" vertical="center" wrapText="1"/>
    </xf>
    <xf numFmtId="0" fontId="39" fillId="0" borderId="12" xfId="0" applyFont="1" applyBorder="1" applyAlignment="1">
      <alignment horizontal="center" vertical="center" textRotation="255" wrapText="1"/>
    </xf>
    <xf numFmtId="0" fontId="38" fillId="0" borderId="12" xfId="0" applyFont="1" applyBorder="1" applyAlignment="1">
      <alignment horizontal="center" vertical="center" textRotation="255" wrapText="1"/>
    </xf>
    <xf numFmtId="0" fontId="46" fillId="0" borderId="19" xfId="0" applyFont="1" applyBorder="1" applyAlignment="1">
      <alignment horizontal="center" vertical="center" wrapText="1"/>
    </xf>
    <xf numFmtId="0" fontId="46" fillId="0" borderId="26" xfId="0" applyFont="1" applyBorder="1" applyAlignment="1">
      <alignment horizontal="center" vertical="center" wrapText="1"/>
    </xf>
    <xf numFmtId="0" fontId="24" fillId="0" borderId="59" xfId="0" applyFont="1" applyBorder="1" applyAlignment="1">
      <alignment horizontal="center" vertical="center" textRotation="255" wrapText="1"/>
    </xf>
    <xf numFmtId="0" fontId="0" fillId="0" borderId="19" xfId="0" applyBorder="1" applyAlignment="1">
      <alignment horizontal="center" vertical="center" wrapText="1"/>
    </xf>
    <xf numFmtId="0" fontId="0" fillId="0" borderId="56" xfId="0" applyBorder="1" applyAlignment="1">
      <alignment horizontal="center" vertical="center" wrapText="1"/>
    </xf>
    <xf numFmtId="0" fontId="24" fillId="0" borderId="24" xfId="0" applyFont="1" applyBorder="1" applyAlignment="1">
      <alignment horizontal="center" vertical="center" wrapText="1"/>
    </xf>
    <xf numFmtId="0" fontId="38" fillId="0" borderId="11" xfId="0" applyFont="1" applyBorder="1" applyAlignment="1">
      <alignment horizontal="center" vertical="center" wrapText="1"/>
    </xf>
    <xf numFmtId="0" fontId="38" fillId="0" borderId="20" xfId="0" applyFont="1" applyBorder="1" applyAlignment="1">
      <alignment horizontal="center" vertical="center" wrapText="1"/>
    </xf>
    <xf numFmtId="0" fontId="0" fillId="0" borderId="57" xfId="0" applyBorder="1" applyAlignment="1">
      <alignment/>
    </xf>
    <xf numFmtId="0" fontId="0" fillId="0" borderId="82" xfId="0" applyBorder="1" applyAlignment="1">
      <alignment/>
    </xf>
    <xf numFmtId="0" fontId="0" fillId="0" borderId="83" xfId="0" applyBorder="1" applyAlignment="1">
      <alignment/>
    </xf>
    <xf numFmtId="0" fontId="24" fillId="0" borderId="79" xfId="0" applyFont="1" applyBorder="1" applyAlignment="1">
      <alignment horizontal="center" vertical="center" wrapText="1"/>
    </xf>
    <xf numFmtId="0" fontId="24" fillId="0" borderId="80" xfId="0" applyFont="1" applyBorder="1" applyAlignment="1">
      <alignment horizontal="center" vertical="center" wrapText="1"/>
    </xf>
    <xf numFmtId="0" fontId="24" fillId="0" borderId="60" xfId="0" applyFont="1" applyBorder="1" applyAlignment="1">
      <alignment horizontal="center" vertical="center" wrapText="1"/>
    </xf>
    <xf numFmtId="0" fontId="39" fillId="0" borderId="59" xfId="0" applyFont="1" applyBorder="1" applyAlignment="1">
      <alignment horizontal="distributed" vertical="center" textRotation="255" wrapText="1"/>
    </xf>
    <xf numFmtId="0" fontId="39" fillId="0" borderId="19" xfId="0" applyFont="1" applyBorder="1" applyAlignment="1">
      <alignment horizontal="distributed" vertical="center" textRotation="255" wrapText="1"/>
    </xf>
    <xf numFmtId="0" fontId="38" fillId="0" borderId="19" xfId="0" applyFont="1" applyBorder="1" applyAlignment="1">
      <alignment horizontal="distributed" vertical="center" textRotation="255" wrapText="1"/>
    </xf>
    <xf numFmtId="0" fontId="46" fillId="0" borderId="26" xfId="0" applyFont="1" applyBorder="1" applyAlignment="1">
      <alignment horizontal="distributed" vertical="center" textRotation="255" wrapText="1"/>
    </xf>
    <xf numFmtId="0" fontId="24" fillId="0" borderId="59" xfId="0" applyFont="1" applyBorder="1" applyAlignment="1">
      <alignment horizontal="center" vertical="center" wrapText="1"/>
    </xf>
    <xf numFmtId="0" fontId="39" fillId="0" borderId="24" xfId="0" applyFont="1" applyBorder="1" applyAlignment="1">
      <alignment horizontal="distributed" vertical="center" wrapText="1"/>
    </xf>
    <xf numFmtId="0" fontId="0" fillId="0" borderId="57" xfId="0" applyBorder="1" applyAlignment="1">
      <alignment horizontal="distributed" vertical="center" wrapText="1"/>
    </xf>
    <xf numFmtId="0" fontId="0" fillId="0" borderId="82" xfId="0" applyBorder="1" applyAlignment="1">
      <alignment horizontal="distributed" vertical="center" wrapText="1"/>
    </xf>
    <xf numFmtId="0" fontId="0" fillId="0" borderId="83" xfId="0" applyBorder="1" applyAlignment="1">
      <alignment horizontal="distributed" vertical="center" wrapText="1"/>
    </xf>
    <xf numFmtId="0" fontId="40" fillId="0" borderId="84" xfId="0" applyFont="1" applyBorder="1" applyAlignment="1">
      <alignment vertical="top" wrapText="1"/>
    </xf>
    <xf numFmtId="0" fontId="40" fillId="0" borderId="85" xfId="0" applyFont="1" applyBorder="1" applyAlignment="1">
      <alignment vertical="top" wrapText="1"/>
    </xf>
    <xf numFmtId="0" fontId="40" fillId="0" borderId="86" xfId="0" applyFont="1" applyBorder="1" applyAlignment="1">
      <alignment vertical="top" wrapText="1"/>
    </xf>
    <xf numFmtId="0" fontId="24" fillId="0" borderId="87" xfId="0" applyFont="1" applyBorder="1" applyAlignment="1">
      <alignment horizontal="left" vertical="center" wrapText="1"/>
    </xf>
    <xf numFmtId="0" fontId="38" fillId="0" borderId="88" xfId="0" applyFont="1" applyBorder="1" applyAlignment="1">
      <alignment horizontal="left" vertical="center" wrapText="1"/>
    </xf>
    <xf numFmtId="0" fontId="38" fillId="0" borderId="89" xfId="0" applyFont="1" applyBorder="1" applyAlignment="1">
      <alignment horizontal="left" vertical="center" wrapText="1"/>
    </xf>
    <xf numFmtId="0" fontId="38" fillId="0" borderId="90" xfId="0" applyFont="1" applyBorder="1" applyAlignment="1">
      <alignment horizontal="left" vertical="center" wrapText="1"/>
    </xf>
    <xf numFmtId="0" fontId="38" fillId="0" borderId="91" xfId="0" applyFont="1" applyBorder="1" applyAlignment="1">
      <alignment horizontal="left" vertical="center" wrapText="1"/>
    </xf>
    <xf numFmtId="0" fontId="38" fillId="0" borderId="92" xfId="0" applyFont="1" applyBorder="1" applyAlignment="1">
      <alignment horizontal="left" vertical="center" wrapText="1"/>
    </xf>
    <xf numFmtId="0" fontId="38" fillId="0" borderId="93" xfId="0" applyFont="1" applyBorder="1" applyAlignment="1">
      <alignment horizontal="left" vertical="center" wrapText="1"/>
    </xf>
    <xf numFmtId="0" fontId="38" fillId="0" borderId="94" xfId="0" applyFont="1" applyBorder="1" applyAlignment="1">
      <alignment horizontal="left" vertical="center" wrapText="1"/>
    </xf>
    <xf numFmtId="0" fontId="38" fillId="0" borderId="95" xfId="0" applyFont="1" applyBorder="1" applyAlignment="1">
      <alignment horizontal="left" vertical="center" wrapText="1"/>
    </xf>
    <xf numFmtId="0" fontId="24" fillId="0" borderId="57" xfId="0" applyFont="1" applyBorder="1" applyAlignment="1">
      <alignment horizontal="distributed" vertical="center" wrapText="1"/>
    </xf>
    <xf numFmtId="0" fontId="47" fillId="0" borderId="82" xfId="0" applyFont="1" applyBorder="1" applyAlignment="1">
      <alignment vertical="center" wrapText="1"/>
    </xf>
    <xf numFmtId="0" fontId="47" fillId="0" borderId="83" xfId="0" applyFont="1" applyBorder="1" applyAlignment="1">
      <alignment vertical="center" wrapText="1"/>
    </xf>
    <xf numFmtId="0" fontId="40" fillId="0" borderId="0" xfId="0" applyFont="1" applyAlignment="1">
      <alignment horizontal="left" vertical="center" wrapText="1"/>
    </xf>
    <xf numFmtId="0" fontId="40" fillId="0" borderId="0" xfId="0" applyFont="1" applyAlignment="1">
      <alignment vertical="center" wrapText="1"/>
    </xf>
    <xf numFmtId="0" fontId="24" fillId="0" borderId="12" xfId="0" applyFont="1" applyBorder="1" applyAlignment="1">
      <alignment horizontal="center" vertical="center" wrapText="1"/>
    </xf>
    <xf numFmtId="0" fontId="7" fillId="0" borderId="12" xfId="0" applyFont="1" applyBorder="1" applyAlignment="1">
      <alignment horizontal="center" vertical="center"/>
    </xf>
    <xf numFmtId="0" fontId="7" fillId="0" borderId="12" xfId="0" applyFont="1" applyBorder="1" applyAlignment="1">
      <alignment horizontal="distributed" vertical="center"/>
    </xf>
    <xf numFmtId="0" fontId="7" fillId="0" borderId="13" xfId="0" applyFont="1" applyBorder="1" applyAlignment="1">
      <alignment horizontal="center" vertical="center"/>
    </xf>
    <xf numFmtId="0" fontId="7" fillId="0" borderId="24" xfId="0" applyFont="1" applyBorder="1" applyAlignment="1">
      <alignment horizontal="distributed" vertical="center"/>
    </xf>
    <xf numFmtId="0" fontId="7" fillId="0" borderId="11" xfId="0" applyFont="1" applyBorder="1" applyAlignment="1">
      <alignment horizontal="distributed" vertical="center"/>
    </xf>
    <xf numFmtId="0" fontId="7" fillId="0" borderId="20" xfId="0" applyFont="1" applyBorder="1" applyAlignment="1">
      <alignment horizontal="distributed" vertical="center"/>
    </xf>
    <xf numFmtId="0" fontId="6" fillId="0" borderId="12" xfId="0" applyFont="1" applyBorder="1" applyAlignment="1">
      <alignment horizontal="distributed" vertical="center" wrapText="1"/>
    </xf>
    <xf numFmtId="0" fontId="6" fillId="0" borderId="12" xfId="0" applyFont="1" applyBorder="1" applyAlignment="1">
      <alignment horizontal="distributed" vertical="center"/>
    </xf>
    <xf numFmtId="0" fontId="7" fillId="0" borderId="13" xfId="0" applyFont="1" applyBorder="1" applyAlignment="1">
      <alignment horizontal="right" vertical="center"/>
    </xf>
    <xf numFmtId="179" fontId="7" fillId="0" borderId="11" xfId="0" applyNumberFormat="1" applyFont="1" applyBorder="1" applyAlignment="1">
      <alignment horizontal="center" vertical="center"/>
    </xf>
    <xf numFmtId="179" fontId="7" fillId="0" borderId="10" xfId="0" applyNumberFormat="1" applyFont="1" applyBorder="1" applyAlignment="1">
      <alignment horizontal="center" vertical="center"/>
    </xf>
    <xf numFmtId="49" fontId="12" fillId="0" borderId="14" xfId="0" applyNumberFormat="1" applyFont="1" applyBorder="1" applyAlignment="1">
      <alignment horizontal="center" vertical="center"/>
    </xf>
    <xf numFmtId="49" fontId="12" fillId="0" borderId="13" xfId="0" applyNumberFormat="1" applyFont="1" applyBorder="1" applyAlignment="1">
      <alignment horizontal="center" vertical="center"/>
    </xf>
    <xf numFmtId="49" fontId="12" fillId="0" borderId="18" xfId="0" applyNumberFormat="1" applyFont="1" applyBorder="1" applyAlignment="1">
      <alignment horizontal="center" vertical="center"/>
    </xf>
    <xf numFmtId="179" fontId="12" fillId="0" borderId="14" xfId="0" applyNumberFormat="1" applyFont="1" applyBorder="1" applyAlignment="1">
      <alignment horizontal="center" vertical="center"/>
    </xf>
    <xf numFmtId="179" fontId="12" fillId="0" borderId="18" xfId="0" applyNumberFormat="1" applyFont="1" applyBorder="1" applyAlignment="1">
      <alignment horizontal="center" vertical="center"/>
    </xf>
    <xf numFmtId="49" fontId="12" fillId="0" borderId="17" xfId="0" applyNumberFormat="1" applyFont="1" applyBorder="1" applyAlignment="1">
      <alignment horizontal="center" vertical="center"/>
    </xf>
    <xf numFmtId="49" fontId="12" fillId="0" borderId="10" xfId="0" applyNumberFormat="1" applyFont="1" applyBorder="1" applyAlignment="1">
      <alignment horizontal="center" vertical="center"/>
    </xf>
    <xf numFmtId="49" fontId="12" fillId="0" borderId="16" xfId="0" applyNumberFormat="1" applyFont="1" applyBorder="1" applyAlignment="1">
      <alignment horizontal="center" vertical="center"/>
    </xf>
    <xf numFmtId="0" fontId="7" fillId="0" borderId="14" xfId="0" applyFont="1" applyBorder="1" applyAlignment="1">
      <alignment horizontal="distributed" vertical="center"/>
    </xf>
    <xf numFmtId="0" fontId="7" fillId="0" borderId="18" xfId="0" applyFont="1" applyBorder="1" applyAlignment="1">
      <alignment horizontal="distributed" vertical="center"/>
    </xf>
    <xf numFmtId="0" fontId="7" fillId="0" borderId="24" xfId="0" applyFont="1" applyBorder="1" applyAlignment="1">
      <alignment vertical="center"/>
    </xf>
    <xf numFmtId="0" fontId="7" fillId="0" borderId="20" xfId="0" applyFont="1" applyBorder="1" applyAlignment="1">
      <alignment vertical="center"/>
    </xf>
    <xf numFmtId="0" fontId="7" fillId="0" borderId="17" xfId="0" applyFont="1" applyBorder="1" applyAlignment="1">
      <alignment horizontal="center" vertical="center"/>
    </xf>
    <xf numFmtId="0" fontId="7" fillId="0" borderId="16" xfId="0" applyFont="1" applyBorder="1" applyAlignment="1">
      <alignment horizontal="center" vertical="center"/>
    </xf>
    <xf numFmtId="0" fontId="0" fillId="0" borderId="17" xfId="0" applyBorder="1" applyAlignment="1">
      <alignment horizontal="distributed" vertical="center"/>
    </xf>
    <xf numFmtId="0" fontId="0" fillId="0" borderId="16" xfId="0" applyBorder="1" applyAlignment="1">
      <alignment horizontal="distributed" vertical="center"/>
    </xf>
    <xf numFmtId="179" fontId="12" fillId="0" borderId="17" xfId="0" applyNumberFormat="1" applyFont="1" applyBorder="1" applyAlignment="1">
      <alignment horizontal="center" vertical="center"/>
    </xf>
    <xf numFmtId="179" fontId="12" fillId="0" borderId="16" xfId="0" applyNumberFormat="1" applyFont="1" applyBorder="1" applyAlignment="1">
      <alignment horizontal="center" vertical="center"/>
    </xf>
    <xf numFmtId="0" fontId="7" fillId="0" borderId="25" xfId="0" applyFont="1" applyBorder="1" applyAlignment="1">
      <alignment horizontal="center" vertical="center"/>
    </xf>
    <xf numFmtId="0" fontId="7" fillId="0" borderId="19" xfId="0" applyFont="1" applyBorder="1" applyAlignment="1">
      <alignment horizontal="center" vertical="center"/>
    </xf>
    <xf numFmtId="0" fontId="7" fillId="0" borderId="24" xfId="0" applyFont="1" applyBorder="1" applyAlignment="1">
      <alignment vertical="center" wrapText="1"/>
    </xf>
    <xf numFmtId="0" fontId="7" fillId="0" borderId="11" xfId="0" applyFont="1" applyBorder="1" applyAlignment="1">
      <alignment vertical="center" wrapText="1"/>
    </xf>
    <xf numFmtId="0" fontId="7" fillId="0" borderId="20" xfId="0" applyFont="1" applyBorder="1" applyAlignment="1">
      <alignment vertical="center" wrapText="1"/>
    </xf>
    <xf numFmtId="0" fontId="7" fillId="0" borderId="21" xfId="0" applyFont="1" applyBorder="1" applyAlignment="1">
      <alignment vertical="center" wrapText="1"/>
    </xf>
    <xf numFmtId="0" fontId="7" fillId="0" borderId="0" xfId="0" applyFont="1" applyBorder="1" applyAlignment="1">
      <alignment vertical="center" wrapText="1"/>
    </xf>
    <xf numFmtId="0" fontId="7" fillId="0" borderId="15" xfId="0" applyFont="1" applyBorder="1" applyAlignment="1">
      <alignment vertical="center" wrapText="1"/>
    </xf>
    <xf numFmtId="0" fontId="0" fillId="0" borderId="13" xfId="0" applyBorder="1" applyAlignment="1">
      <alignment vertical="center"/>
    </xf>
    <xf numFmtId="0" fontId="0" fillId="0" borderId="18" xfId="0" applyBorder="1" applyAlignment="1">
      <alignment vertical="center"/>
    </xf>
    <xf numFmtId="0" fontId="7" fillId="0" borderId="13" xfId="0" applyFont="1" applyBorder="1" applyAlignment="1">
      <alignment horizontal="distributed" vertical="center"/>
    </xf>
    <xf numFmtId="0" fontId="6" fillId="0" borderId="14" xfId="0" applyFont="1" applyBorder="1" applyAlignment="1">
      <alignment horizontal="distributed" vertical="center"/>
    </xf>
    <xf numFmtId="0" fontId="6" fillId="0" borderId="18" xfId="0" applyFont="1" applyBorder="1" applyAlignment="1">
      <alignment horizontal="distributed" vertical="center"/>
    </xf>
    <xf numFmtId="0" fontId="7" fillId="0" borderId="24" xfId="0" applyFont="1" applyBorder="1" applyAlignment="1">
      <alignment horizontal="distributed" vertical="center" wrapText="1"/>
    </xf>
    <xf numFmtId="0" fontId="0" fillId="0" borderId="20" xfId="0" applyBorder="1" applyAlignment="1">
      <alignment horizontal="distributed" vertical="center"/>
    </xf>
    <xf numFmtId="0" fontId="0" fillId="0" borderId="21" xfId="0" applyBorder="1" applyAlignment="1">
      <alignment horizontal="distributed" vertical="center"/>
    </xf>
    <xf numFmtId="0" fontId="0" fillId="0" borderId="15" xfId="0" applyBorder="1" applyAlignment="1">
      <alignment horizontal="distributed" vertical="center"/>
    </xf>
    <xf numFmtId="177" fontId="7" fillId="0" borderId="14" xfId="0" applyNumberFormat="1" applyFont="1" applyBorder="1" applyAlignment="1">
      <alignment horizontal="right" vertical="center"/>
    </xf>
    <xf numFmtId="177" fontId="7" fillId="0" borderId="13" xfId="0" applyNumberFormat="1" applyFont="1" applyBorder="1" applyAlignment="1">
      <alignment horizontal="right" vertical="center"/>
    </xf>
    <xf numFmtId="177" fontId="7" fillId="0" borderId="24" xfId="0" applyNumberFormat="1" applyFont="1" applyBorder="1" applyAlignment="1">
      <alignment horizontal="right" vertical="center"/>
    </xf>
    <xf numFmtId="177" fontId="7" fillId="0" borderId="11" xfId="0" applyNumberFormat="1" applyFont="1" applyBorder="1" applyAlignment="1">
      <alignment horizontal="right" vertical="center"/>
    </xf>
    <xf numFmtId="0" fontId="7" fillId="0" borderId="24" xfId="0" applyFont="1" applyBorder="1" applyAlignment="1">
      <alignment horizontal="left" vertical="center"/>
    </xf>
    <xf numFmtId="0" fontId="7" fillId="0" borderId="20" xfId="0" applyFont="1" applyBorder="1" applyAlignment="1">
      <alignment horizontal="left" vertical="center"/>
    </xf>
    <xf numFmtId="0" fontId="7" fillId="0" borderId="17" xfId="0" applyFont="1" applyBorder="1" applyAlignment="1">
      <alignment horizontal="left" vertical="center"/>
    </xf>
    <xf numFmtId="0" fontId="7" fillId="0" borderId="16" xfId="0" applyFont="1" applyBorder="1" applyAlignment="1">
      <alignment horizontal="left" vertical="center"/>
    </xf>
    <xf numFmtId="0" fontId="7" fillId="0" borderId="10" xfId="0" applyFont="1" applyBorder="1" applyAlignment="1">
      <alignment horizontal="center" vertical="center"/>
    </xf>
    <xf numFmtId="0" fontId="0" fillId="0" borderId="13" xfId="0" applyBorder="1" applyAlignment="1">
      <alignment horizontal="center" vertical="center"/>
    </xf>
    <xf numFmtId="0" fontId="7" fillId="0" borderId="26" xfId="0" applyFont="1" applyBorder="1" applyAlignment="1">
      <alignment horizontal="center" vertical="center"/>
    </xf>
    <xf numFmtId="178" fontId="7" fillId="0" borderId="12" xfId="0" applyNumberFormat="1" applyFont="1" applyBorder="1" applyAlignment="1">
      <alignment horizontal="center" vertical="center"/>
    </xf>
    <xf numFmtId="0" fontId="7" fillId="0" borderId="0" xfId="0" applyFont="1" applyBorder="1" applyAlignment="1">
      <alignment horizontal="center" vertical="center"/>
    </xf>
    <xf numFmtId="0" fontId="6" fillId="0" borderId="0" xfId="0" applyFont="1" applyBorder="1" applyAlignment="1">
      <alignment horizontal="distributed" vertical="center"/>
    </xf>
    <xf numFmtId="0" fontId="6" fillId="0" borderId="0" xfId="0" applyFont="1" applyAlignment="1">
      <alignment vertical="center"/>
    </xf>
    <xf numFmtId="0" fontId="6" fillId="0" borderId="0" xfId="0" applyFont="1" applyAlignment="1">
      <alignment horizontal="distributed" vertical="center"/>
    </xf>
    <xf numFmtId="0" fontId="6" fillId="0" borderId="0" xfId="0" applyFont="1" applyBorder="1" applyAlignment="1">
      <alignment horizontal="center" vertical="center"/>
    </xf>
    <xf numFmtId="0" fontId="0" fillId="0" borderId="18" xfId="0" applyBorder="1" applyAlignment="1">
      <alignment horizontal="center" vertical="center"/>
    </xf>
    <xf numFmtId="0" fontId="0" fillId="0" borderId="14" xfId="0" applyBorder="1" applyAlignment="1">
      <alignment/>
    </xf>
    <xf numFmtId="0" fontId="0" fillId="0" borderId="13" xfId="0" applyBorder="1" applyAlignment="1">
      <alignment/>
    </xf>
    <xf numFmtId="0" fontId="7" fillId="0" borderId="0" xfId="0" applyFont="1" applyAlignment="1">
      <alignment horizontal="left" vertical="top" wrapText="1"/>
    </xf>
    <xf numFmtId="0" fontId="8" fillId="0" borderId="0" xfId="0" applyFont="1" applyAlignment="1">
      <alignment horizontal="left" vertical="top" wrapText="1"/>
    </xf>
    <xf numFmtId="0" fontId="7" fillId="0" borderId="0" xfId="0" applyFont="1" applyAlignment="1">
      <alignment horizontal="center" vertical="center" shrinkToFit="1"/>
    </xf>
    <xf numFmtId="0" fontId="7" fillId="0" borderId="0" xfId="0" applyFont="1" applyAlignment="1">
      <alignment vertical="center" shrinkToFit="1"/>
    </xf>
    <xf numFmtId="0" fontId="0" fillId="0" borderId="0" xfId="0" applyAlignment="1">
      <alignment shrinkToFit="1"/>
    </xf>
    <xf numFmtId="0" fontId="7" fillId="0" borderId="14" xfId="0" applyFont="1" applyBorder="1" applyAlignment="1">
      <alignment horizontal="left" vertical="center"/>
    </xf>
    <xf numFmtId="0" fontId="7" fillId="0" borderId="13" xfId="0" applyFont="1" applyBorder="1" applyAlignment="1">
      <alignment horizontal="left" vertical="center"/>
    </xf>
    <xf numFmtId="176" fontId="12" fillId="0" borderId="96" xfId="0" applyNumberFormat="1" applyFont="1" applyBorder="1" applyAlignment="1">
      <alignment vertical="center" shrinkToFit="1"/>
    </xf>
    <xf numFmtId="176" fontId="12" fillId="0" borderId="23" xfId="0" applyNumberFormat="1" applyFont="1" applyBorder="1" applyAlignment="1">
      <alignment vertical="center" shrinkToFit="1"/>
    </xf>
    <xf numFmtId="0" fontId="12" fillId="0" borderId="24" xfId="0" applyFont="1" applyBorder="1" applyAlignment="1">
      <alignment horizontal="center" vertical="center" shrinkToFit="1"/>
    </xf>
    <xf numFmtId="0" fontId="12" fillId="0" borderId="11" xfId="0" applyFont="1" applyBorder="1" applyAlignment="1">
      <alignment horizontal="center" vertical="center" shrinkToFit="1"/>
    </xf>
    <xf numFmtId="0" fontId="12" fillId="0" borderId="0" xfId="0" applyFont="1" applyBorder="1" applyAlignment="1">
      <alignment horizontal="center" vertical="center" shrinkToFit="1"/>
    </xf>
    <xf numFmtId="0" fontId="13" fillId="0" borderId="25" xfId="0" applyFont="1" applyBorder="1" applyAlignment="1">
      <alignment horizontal="center" vertical="center" textRotation="255" wrapText="1"/>
    </xf>
    <xf numFmtId="0" fontId="13" fillId="0" borderId="19" xfId="0" applyFont="1" applyBorder="1" applyAlignment="1">
      <alignment horizontal="center" vertical="center" textRotation="255" wrapText="1"/>
    </xf>
    <xf numFmtId="0" fontId="13" fillId="0" borderId="26" xfId="0" applyFont="1" applyBorder="1" applyAlignment="1">
      <alignment horizontal="center" vertical="center" textRotation="255" wrapText="1"/>
    </xf>
    <xf numFmtId="0" fontId="13" fillId="0" borderId="25"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6" xfId="0" applyFont="1" applyBorder="1" applyAlignment="1">
      <alignment horizontal="center" vertical="center" wrapText="1"/>
    </xf>
    <xf numFmtId="0" fontId="12" fillId="0" borderId="25" xfId="0" applyFont="1" applyBorder="1" applyAlignment="1">
      <alignment horizontal="center" vertical="center" shrinkToFit="1"/>
    </xf>
    <xf numFmtId="0" fontId="12" fillId="0" borderId="26" xfId="0" applyFont="1" applyBorder="1" applyAlignment="1">
      <alignment horizontal="center" vertical="center" shrinkToFit="1"/>
    </xf>
    <xf numFmtId="176" fontId="12" fillId="0" borderId="17" xfId="0" applyNumberFormat="1" applyFont="1" applyBorder="1" applyAlignment="1">
      <alignment vertical="center" shrinkToFit="1"/>
    </xf>
    <xf numFmtId="176" fontId="12" fillId="0" borderId="16" xfId="0" applyNumberFormat="1" applyFont="1" applyBorder="1" applyAlignment="1">
      <alignment vertical="center" shrinkToFit="1"/>
    </xf>
    <xf numFmtId="0" fontId="13" fillId="0" borderId="20" xfId="0" applyFont="1" applyBorder="1" applyAlignment="1">
      <alignment horizontal="center" vertical="center" textRotation="255"/>
    </xf>
    <xf numFmtId="0" fontId="13" fillId="0" borderId="16" xfId="0" applyFont="1" applyBorder="1" applyAlignment="1">
      <alignment horizontal="center" vertical="center" textRotation="255"/>
    </xf>
    <xf numFmtId="0" fontId="12" fillId="0" borderId="25" xfId="0" applyFont="1" applyBorder="1" applyAlignment="1">
      <alignment horizontal="left" vertical="center"/>
    </xf>
    <xf numFmtId="0" fontId="12" fillId="0" borderId="26" xfId="0" applyFont="1" applyBorder="1" applyAlignment="1">
      <alignment horizontal="left" vertical="center"/>
    </xf>
    <xf numFmtId="0" fontId="13" fillId="0" borderId="25" xfId="0" applyFont="1" applyBorder="1" applyAlignment="1">
      <alignment horizontal="center" vertical="center" shrinkToFit="1"/>
    </xf>
    <xf numFmtId="0" fontId="13" fillId="0" borderId="26" xfId="0" applyFont="1" applyBorder="1" applyAlignment="1">
      <alignment horizontal="center" vertical="center" shrinkToFit="1"/>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176" fontId="12" fillId="0" borderId="24" xfId="0" applyNumberFormat="1" applyFont="1" applyBorder="1" applyAlignment="1">
      <alignment vertical="center" shrinkToFit="1"/>
    </xf>
    <xf numFmtId="176" fontId="12" fillId="0" borderId="21" xfId="0" applyNumberFormat="1" applyFont="1" applyBorder="1" applyAlignment="1">
      <alignment vertical="center" shrinkToFit="1"/>
    </xf>
    <xf numFmtId="176" fontId="12" fillId="0" borderId="14" xfId="0" applyNumberFormat="1" applyFont="1" applyBorder="1" applyAlignment="1">
      <alignment vertical="center" shrinkToFit="1"/>
    </xf>
    <xf numFmtId="181" fontId="12" fillId="0" borderId="24" xfId="0" applyNumberFormat="1" applyFont="1" applyBorder="1" applyAlignment="1">
      <alignment vertical="center" shrinkToFit="1"/>
    </xf>
    <xf numFmtId="181" fontId="12" fillId="0" borderId="17" xfId="0" applyNumberFormat="1" applyFont="1" applyBorder="1" applyAlignment="1">
      <alignment vertical="center" shrinkToFit="1"/>
    </xf>
    <xf numFmtId="181" fontId="12" fillId="0" borderId="21" xfId="0" applyNumberFormat="1" applyFont="1" applyBorder="1" applyAlignment="1">
      <alignment vertical="center" shrinkToFit="1"/>
    </xf>
    <xf numFmtId="0" fontId="13" fillId="0" borderId="24" xfId="0" applyFont="1" applyBorder="1" applyAlignment="1">
      <alignment horizontal="center" vertical="center" shrinkToFit="1"/>
    </xf>
    <xf numFmtId="0" fontId="13" fillId="0" borderId="20" xfId="0" applyFont="1" applyBorder="1" applyAlignment="1">
      <alignment horizontal="center" vertical="center" shrinkToFit="1"/>
    </xf>
    <xf numFmtId="0" fontId="13" fillId="0" borderId="21" xfId="0" applyFont="1" applyBorder="1" applyAlignment="1">
      <alignment horizontal="center" vertical="center" shrinkToFit="1"/>
    </xf>
    <xf numFmtId="0" fontId="13" fillId="0" borderId="15" xfId="0" applyFont="1" applyBorder="1" applyAlignment="1">
      <alignment horizontal="center" vertical="center" shrinkToFit="1"/>
    </xf>
    <xf numFmtId="0" fontId="13" fillId="0" borderId="17" xfId="0" applyFont="1" applyBorder="1" applyAlignment="1">
      <alignment horizontal="center" vertical="center" shrinkToFit="1"/>
    </xf>
    <xf numFmtId="0" fontId="13" fillId="0" borderId="16" xfId="0"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11"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10" xfId="0" applyFont="1" applyBorder="1" applyAlignment="1">
      <alignment horizontal="center" vertical="center" shrinkToFit="1"/>
    </xf>
    <xf numFmtId="0" fontId="12" fillId="0" borderId="0" xfId="0" applyFont="1" applyBorder="1" applyAlignment="1">
      <alignment horizontal="center" vertical="center"/>
    </xf>
    <xf numFmtId="0" fontId="13" fillId="0" borderId="19" xfId="0" applyFont="1" applyBorder="1" applyAlignment="1">
      <alignment horizontal="center" vertical="center" shrinkToFit="1"/>
    </xf>
    <xf numFmtId="181" fontId="12" fillId="0" borderId="14" xfId="0" applyNumberFormat="1" applyFont="1" applyBorder="1" applyAlignment="1">
      <alignment vertical="center" shrinkToFit="1"/>
    </xf>
    <xf numFmtId="0" fontId="13" fillId="0" borderId="14" xfId="0" applyFont="1" applyBorder="1" applyAlignment="1">
      <alignment horizontal="center" vertical="center" shrinkToFit="1"/>
    </xf>
    <xf numFmtId="0" fontId="13" fillId="0" borderId="18" xfId="0" applyFont="1" applyBorder="1" applyAlignment="1">
      <alignment horizontal="center" vertical="center" shrinkToFit="1"/>
    </xf>
    <xf numFmtId="0" fontId="12" fillId="0" borderId="20" xfId="0" applyFont="1" applyBorder="1" applyAlignment="1">
      <alignment horizontal="center" vertical="center" shrinkToFit="1"/>
    </xf>
    <xf numFmtId="0" fontId="12" fillId="0" borderId="21"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97" xfId="0" applyFont="1" applyBorder="1" applyAlignment="1">
      <alignment horizontal="center" vertical="center" shrinkToFit="1"/>
    </xf>
    <xf numFmtId="0" fontId="12" fillId="0" borderId="98" xfId="0" applyFont="1" applyBorder="1" applyAlignment="1">
      <alignment horizontal="center" vertical="center" shrinkToFit="1"/>
    </xf>
    <xf numFmtId="0" fontId="12" fillId="0" borderId="17" xfId="0" applyFont="1" applyBorder="1" applyAlignment="1">
      <alignment horizontal="center" vertical="center" shrinkToFit="1"/>
    </xf>
    <xf numFmtId="0" fontId="12" fillId="0" borderId="16" xfId="0" applyFont="1" applyBorder="1" applyAlignment="1">
      <alignment horizontal="center" vertical="center" shrinkToFit="1"/>
    </xf>
    <xf numFmtId="0" fontId="12" fillId="0" borderId="25" xfId="0" applyFont="1" applyBorder="1" applyAlignment="1">
      <alignment horizontal="center" vertical="center" wrapText="1"/>
    </xf>
    <xf numFmtId="0" fontId="12" fillId="0" borderId="26" xfId="0" applyFont="1" applyBorder="1" applyAlignment="1">
      <alignment horizontal="center" vertical="center" wrapText="1"/>
    </xf>
    <xf numFmtId="0" fontId="13" fillId="0" borderId="25" xfId="0" applyFont="1" applyBorder="1" applyAlignment="1">
      <alignment horizontal="center" vertical="center" textRotation="255"/>
    </xf>
    <xf numFmtId="0" fontId="13" fillId="0" borderId="26" xfId="0" applyFont="1" applyBorder="1" applyAlignment="1">
      <alignment horizontal="center" vertical="center" textRotation="255"/>
    </xf>
    <xf numFmtId="0" fontId="13" fillId="0" borderId="19" xfId="0" applyFont="1" applyBorder="1" applyAlignment="1">
      <alignment horizontal="center" vertical="center"/>
    </xf>
    <xf numFmtId="0" fontId="13" fillId="0" borderId="99" xfId="0" applyFont="1" applyBorder="1" applyAlignment="1">
      <alignment horizontal="center" vertical="center" shrinkToFit="1"/>
    </xf>
    <xf numFmtId="0" fontId="7" fillId="0" borderId="100" xfId="0" applyFont="1" applyBorder="1" applyAlignment="1">
      <alignment horizontal="center" vertical="center"/>
    </xf>
    <xf numFmtId="0" fontId="7" fillId="0" borderId="101" xfId="0" applyFont="1" applyBorder="1" applyAlignment="1">
      <alignment horizontal="center" vertical="center"/>
    </xf>
    <xf numFmtId="0" fontId="7" fillId="0" borderId="24" xfId="0" applyFont="1" applyBorder="1" applyAlignment="1">
      <alignment horizontal="center"/>
    </xf>
    <xf numFmtId="0" fontId="7" fillId="0" borderId="20" xfId="0" applyFont="1" applyBorder="1" applyAlignment="1">
      <alignment horizontal="center"/>
    </xf>
    <xf numFmtId="0" fontId="7" fillId="0" borderId="21" xfId="0" applyFont="1" applyBorder="1" applyAlignment="1">
      <alignment horizontal="center"/>
    </xf>
    <xf numFmtId="0" fontId="7" fillId="0" borderId="15" xfId="0" applyFont="1" applyBorder="1" applyAlignment="1">
      <alignment horizontal="center"/>
    </xf>
    <xf numFmtId="0" fontId="7" fillId="0" borderId="100" xfId="0" applyFont="1" applyBorder="1" applyAlignment="1">
      <alignment horizontal="center"/>
    </xf>
    <xf numFmtId="0" fontId="7" fillId="0" borderId="101" xfId="0" applyFont="1" applyBorder="1" applyAlignment="1">
      <alignment horizontal="center"/>
    </xf>
    <xf numFmtId="0" fontId="7" fillId="0" borderId="17" xfId="0" applyFont="1" applyBorder="1" applyAlignment="1">
      <alignment horizontal="center"/>
    </xf>
    <xf numFmtId="0" fontId="7" fillId="0" borderId="16" xfId="0" applyFont="1" applyBorder="1" applyAlignment="1">
      <alignment horizontal="center"/>
    </xf>
    <xf numFmtId="0" fontId="7" fillId="0" borderId="21" xfId="0" applyFont="1" applyBorder="1" applyAlignment="1">
      <alignment horizontal="center" vertical="center"/>
    </xf>
    <xf numFmtId="0" fontId="7" fillId="0" borderId="0" xfId="0" applyFont="1" applyAlignment="1">
      <alignment horizontal="distributed" vertical="center"/>
    </xf>
    <xf numFmtId="0" fontId="7" fillId="0" borderId="97" xfId="0" applyFont="1" applyBorder="1" applyAlignment="1">
      <alignment horizontal="center"/>
    </xf>
    <xf numFmtId="0" fontId="7" fillId="0" borderId="98" xfId="0" applyFont="1" applyBorder="1" applyAlignment="1">
      <alignment horizontal="center"/>
    </xf>
    <xf numFmtId="0" fontId="8" fillId="0" borderId="101" xfId="0" applyFont="1" applyBorder="1" applyAlignment="1">
      <alignment horizontal="center" vertical="center"/>
    </xf>
    <xf numFmtId="0" fontId="8" fillId="0" borderId="17" xfId="0" applyFont="1" applyBorder="1" applyAlignment="1">
      <alignment horizontal="center" vertical="center"/>
    </xf>
    <xf numFmtId="0" fontId="8" fillId="0" borderId="16" xfId="0" applyFont="1" applyBorder="1" applyAlignment="1">
      <alignment horizontal="center" vertical="center"/>
    </xf>
    <xf numFmtId="0" fontId="7" fillId="0" borderId="24" xfId="0" applyFont="1" applyBorder="1" applyAlignment="1">
      <alignment horizontal="center" vertical="center"/>
    </xf>
    <xf numFmtId="0" fontId="7" fillId="0" borderId="20" xfId="0" applyFont="1" applyBorder="1" applyAlignment="1">
      <alignment horizontal="center" vertical="center"/>
    </xf>
    <xf numFmtId="0" fontId="7" fillId="0" borderId="15" xfId="0" applyFont="1" applyBorder="1" applyAlignment="1">
      <alignment horizontal="center" vertical="center"/>
    </xf>
    <xf numFmtId="0" fontId="8" fillId="0" borderId="0" xfId="0" applyFont="1" applyBorder="1" applyAlignment="1">
      <alignment horizontal="center"/>
    </xf>
    <xf numFmtId="0" fontId="7" fillId="0" borderId="11" xfId="0" applyFont="1" applyBorder="1" applyAlignment="1">
      <alignment horizontal="left" vertical="center"/>
    </xf>
    <xf numFmtId="0" fontId="7" fillId="0" borderId="0" xfId="0" applyFont="1" applyBorder="1" applyAlignment="1">
      <alignment horizontal="left" vertical="center"/>
    </xf>
    <xf numFmtId="0" fontId="7" fillId="0" borderId="97" xfId="0" applyFont="1" applyBorder="1" applyAlignment="1">
      <alignment horizontal="center" vertical="center"/>
    </xf>
    <xf numFmtId="0" fontId="7" fillId="0" borderId="102" xfId="0" applyFont="1" applyBorder="1" applyAlignment="1">
      <alignment horizontal="center" vertical="center"/>
    </xf>
    <xf numFmtId="0" fontId="7" fillId="0" borderId="98" xfId="0" applyFont="1" applyBorder="1" applyAlignment="1">
      <alignment horizontal="center" vertical="center"/>
    </xf>
    <xf numFmtId="176" fontId="7" fillId="0" borderId="10" xfId="0" applyNumberFormat="1" applyFont="1" applyBorder="1" applyAlignment="1">
      <alignment horizontal="center" vertical="center"/>
    </xf>
    <xf numFmtId="0" fontId="7" fillId="0" borderId="100" xfId="0" applyFont="1" applyBorder="1" applyAlignment="1">
      <alignment horizontal="center" vertical="center" wrapText="1"/>
    </xf>
    <xf numFmtId="0" fontId="7" fillId="0" borderId="103" xfId="0" applyFont="1" applyBorder="1" applyAlignment="1">
      <alignment horizontal="center" vertical="center" wrapText="1"/>
    </xf>
    <xf numFmtId="0" fontId="7" fillId="0" borderId="10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24" xfId="0" applyFont="1" applyBorder="1" applyAlignment="1">
      <alignment horizontal="center" vertical="center" wrapText="1"/>
    </xf>
    <xf numFmtId="0" fontId="18" fillId="0" borderId="34" xfId="65" applyFont="1" applyBorder="1" applyAlignment="1">
      <alignment vertical="top" wrapText="1"/>
      <protection/>
    </xf>
    <xf numFmtId="0" fontId="18" fillId="0" borderId="27" xfId="65" applyFont="1" applyBorder="1" applyAlignment="1">
      <alignment vertical="top" wrapText="1"/>
      <protection/>
    </xf>
    <xf numFmtId="0" fontId="18" fillId="0" borderId="34" xfId="65" applyFont="1" applyBorder="1" applyAlignment="1">
      <alignment horizontal="center" vertical="top" wrapText="1"/>
      <protection/>
    </xf>
    <xf numFmtId="0" fontId="18" fillId="0" borderId="27" xfId="65" applyFont="1" applyBorder="1" applyAlignment="1">
      <alignment horizontal="center" vertical="top" wrapText="1"/>
      <protection/>
    </xf>
    <xf numFmtId="0" fontId="18" fillId="0" borderId="35" xfId="65" applyFont="1" applyBorder="1" applyAlignment="1">
      <alignment vertical="top" wrapText="1"/>
      <protection/>
    </xf>
    <xf numFmtId="0" fontId="18" fillId="0" borderId="36" xfId="65" applyFont="1" applyBorder="1" applyAlignment="1">
      <alignment vertical="top" wrapText="1"/>
      <protection/>
    </xf>
    <xf numFmtId="0" fontId="18" fillId="0" borderId="39" xfId="65" applyFont="1" applyBorder="1" applyAlignment="1">
      <alignment vertical="top" wrapText="1"/>
      <protection/>
    </xf>
    <xf numFmtId="0" fontId="18" fillId="0" borderId="33" xfId="65" applyFont="1" applyBorder="1" applyAlignment="1">
      <alignment vertical="top" wrapText="1"/>
      <protection/>
    </xf>
    <xf numFmtId="0" fontId="18" fillId="0" borderId="63" xfId="65" applyFont="1" applyBorder="1" applyAlignment="1">
      <alignment vertical="top" wrapText="1"/>
      <protection/>
    </xf>
    <xf numFmtId="0" fontId="18" fillId="0" borderId="38" xfId="65" applyFont="1" applyBorder="1" applyAlignment="1">
      <alignment vertical="top" wrapText="1"/>
      <protection/>
    </xf>
    <xf numFmtId="0" fontId="18" fillId="0" borderId="63" xfId="65" applyFont="1" applyBorder="1" applyAlignment="1">
      <alignment horizontal="center" vertical="center"/>
      <protection/>
    </xf>
    <xf numFmtId="0" fontId="18" fillId="0" borderId="37" xfId="65" applyFont="1" applyBorder="1" applyAlignment="1">
      <alignment horizontal="center" vertical="center"/>
      <protection/>
    </xf>
    <xf numFmtId="0" fontId="18" fillId="0" borderId="38" xfId="65" applyFont="1" applyBorder="1" applyAlignment="1">
      <alignment horizontal="center" vertical="center"/>
      <protection/>
    </xf>
    <xf numFmtId="0" fontId="18" fillId="0" borderId="34" xfId="65" applyFont="1" applyBorder="1" applyAlignment="1">
      <alignment horizontal="center" vertical="center"/>
      <protection/>
    </xf>
    <xf numFmtId="0" fontId="18" fillId="0" borderId="0" xfId="65" applyFont="1" applyBorder="1" applyAlignment="1">
      <alignment horizontal="center" vertical="center"/>
      <protection/>
    </xf>
    <xf numFmtId="0" fontId="18" fillId="0" borderId="27" xfId="65" applyFont="1" applyBorder="1" applyAlignment="1">
      <alignment horizontal="center" vertical="center"/>
      <protection/>
    </xf>
    <xf numFmtId="0" fontId="18" fillId="0" borderId="35" xfId="65" applyFont="1" applyBorder="1" applyAlignment="1">
      <alignment horizontal="center" vertical="center"/>
      <protection/>
    </xf>
    <xf numFmtId="0" fontId="18" fillId="0" borderId="28" xfId="65" applyFont="1" applyBorder="1" applyAlignment="1">
      <alignment horizontal="center" vertical="center"/>
      <protection/>
    </xf>
    <xf numFmtId="0" fontId="18" fillId="0" borderId="36" xfId="65" applyFont="1" applyBorder="1" applyAlignment="1">
      <alignment horizontal="center" vertical="center"/>
      <protection/>
    </xf>
    <xf numFmtId="0" fontId="18" fillId="0" borderId="104" xfId="65" applyFont="1" applyBorder="1" applyAlignment="1">
      <alignment vertical="top" wrapText="1"/>
      <protection/>
    </xf>
    <xf numFmtId="0" fontId="18" fillId="0" borderId="41" xfId="65" applyFont="1" applyBorder="1" applyAlignment="1">
      <alignment vertical="top" wrapText="1"/>
      <protection/>
    </xf>
    <xf numFmtId="0" fontId="18" fillId="0" borderId="0" xfId="65" applyFont="1" applyFill="1" applyBorder="1" applyAlignment="1">
      <alignment horizontal="center" vertical="center" wrapText="1"/>
      <protection/>
    </xf>
    <xf numFmtId="0" fontId="18" fillId="0" borderId="0" xfId="65" applyFont="1" applyFill="1" applyBorder="1" applyAlignment="1">
      <alignment horizontal="right" vertical="top"/>
      <protection/>
    </xf>
    <xf numFmtId="0" fontId="25" fillId="0" borderId="24" xfId="0" applyFont="1" applyBorder="1" applyAlignment="1">
      <alignment horizontal="distributed" vertical="center"/>
    </xf>
    <xf numFmtId="0" fontId="25" fillId="0" borderId="11" xfId="0" applyFont="1" applyBorder="1" applyAlignment="1">
      <alignment horizontal="distributed" vertical="center"/>
    </xf>
    <xf numFmtId="0" fontId="25" fillId="0" borderId="24" xfId="0" applyFont="1" applyBorder="1" applyAlignment="1">
      <alignment horizontal="center" vertical="center" wrapText="1"/>
    </xf>
    <xf numFmtId="0" fontId="0" fillId="0" borderId="11" xfId="0" applyBorder="1" applyAlignment="1">
      <alignment horizontal="center" vertical="center" wrapText="1"/>
    </xf>
    <xf numFmtId="0" fontId="0" fillId="0" borderId="17" xfId="0" applyBorder="1" applyAlignment="1">
      <alignment horizontal="center" vertical="center" wrapText="1"/>
    </xf>
    <xf numFmtId="0" fontId="0" fillId="0" borderId="10" xfId="0" applyBorder="1" applyAlignment="1">
      <alignment horizontal="center" vertical="center" wrapText="1"/>
    </xf>
    <xf numFmtId="0" fontId="25" fillId="0" borderId="11" xfId="0" applyFont="1" applyBorder="1" applyAlignment="1">
      <alignment horizontal="center" vertical="center"/>
    </xf>
    <xf numFmtId="0" fontId="25" fillId="0" borderId="24" xfId="0" applyFont="1" applyBorder="1" applyAlignment="1">
      <alignment vertical="center" wrapText="1"/>
    </xf>
    <xf numFmtId="0" fontId="25" fillId="0" borderId="11" xfId="0" applyFont="1" applyBorder="1" applyAlignment="1">
      <alignment vertical="center" wrapText="1"/>
    </xf>
    <xf numFmtId="0" fontId="25" fillId="0" borderId="20" xfId="0" applyFont="1" applyBorder="1" applyAlignment="1">
      <alignment vertical="center" wrapText="1"/>
    </xf>
    <xf numFmtId="0" fontId="25" fillId="0" borderId="17" xfId="0" applyFont="1" applyBorder="1" applyAlignment="1">
      <alignment vertical="center" wrapText="1"/>
    </xf>
    <xf numFmtId="0" fontId="25" fillId="0" borderId="10" xfId="0" applyFont="1" applyBorder="1" applyAlignment="1">
      <alignment vertical="center" wrapText="1"/>
    </xf>
    <xf numFmtId="0" fontId="25" fillId="0" borderId="16" xfId="0" applyFont="1" applyBorder="1" applyAlignment="1">
      <alignment vertical="center" wrapText="1"/>
    </xf>
    <xf numFmtId="0" fontId="25" fillId="0" borderId="24" xfId="0" applyFont="1" applyBorder="1" applyAlignment="1">
      <alignment horizontal="center" vertical="center"/>
    </xf>
    <xf numFmtId="0" fontId="25" fillId="0" borderId="20" xfId="0" applyFont="1" applyBorder="1" applyAlignment="1">
      <alignment horizontal="center" vertical="center"/>
    </xf>
    <xf numFmtId="0" fontId="25" fillId="0" borderId="17" xfId="0" applyFont="1" applyBorder="1" applyAlignment="1">
      <alignment horizontal="center" vertical="center"/>
    </xf>
    <xf numFmtId="0" fontId="25" fillId="0" borderId="10" xfId="0" applyFont="1" applyBorder="1" applyAlignment="1">
      <alignment horizontal="center" vertical="center"/>
    </xf>
    <xf numFmtId="0" fontId="25" fillId="0" borderId="16" xfId="0" applyFont="1" applyBorder="1" applyAlignment="1">
      <alignment horizontal="center" vertical="center"/>
    </xf>
    <xf numFmtId="0" fontId="25" fillId="0" borderId="13" xfId="0" applyFont="1" applyBorder="1" applyAlignment="1">
      <alignment horizontal="center" vertical="center"/>
    </xf>
    <xf numFmtId="0" fontId="25" fillId="0" borderId="18" xfId="0" applyFont="1" applyBorder="1" applyAlignment="1">
      <alignment horizontal="center" vertical="center"/>
    </xf>
    <xf numFmtId="0" fontId="25" fillId="0" borderId="14" xfId="0" applyFont="1" applyBorder="1" applyAlignment="1">
      <alignment horizontal="center" vertical="center"/>
    </xf>
    <xf numFmtId="0" fontId="25" fillId="0" borderId="0" xfId="0" applyFont="1" applyBorder="1" applyAlignment="1">
      <alignment horizontal="center" vertical="center"/>
    </xf>
    <xf numFmtId="0" fontId="25" fillId="0" borderId="11" xfId="0" applyFont="1" applyBorder="1" applyAlignment="1">
      <alignment horizontal="center" vertical="center" wrapText="1"/>
    </xf>
    <xf numFmtId="0" fontId="25" fillId="0" borderId="17"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15" xfId="0" applyFont="1" applyBorder="1" applyAlignment="1">
      <alignment horizontal="center" vertical="center"/>
    </xf>
    <xf numFmtId="0" fontId="25" fillId="0" borderId="19" xfId="0" applyFont="1" applyBorder="1" applyAlignment="1">
      <alignment horizontal="center" vertical="center" wrapText="1"/>
    </xf>
    <xf numFmtId="0" fontId="25" fillId="0" borderId="26" xfId="0" applyFont="1" applyBorder="1" applyAlignment="1">
      <alignment horizontal="center" vertical="center" wrapText="1"/>
    </xf>
    <xf numFmtId="0" fontId="25" fillId="0" borderId="20" xfId="0" applyFont="1" applyBorder="1" applyAlignment="1">
      <alignment horizontal="distributed" vertical="center"/>
    </xf>
    <xf numFmtId="0" fontId="25" fillId="0" borderId="25" xfId="0" applyFont="1" applyBorder="1" applyAlignment="1">
      <alignment horizontal="center" vertical="center" textRotation="255" wrapText="1"/>
    </xf>
    <xf numFmtId="0" fontId="25" fillId="0" borderId="19" xfId="0" applyFont="1"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26" xfId="0" applyBorder="1" applyAlignment="1">
      <alignment horizontal="center" vertical="center" textRotation="255" wrapText="1"/>
    </xf>
    <xf numFmtId="0" fontId="25" fillId="0" borderId="0" xfId="0" applyFont="1" applyBorder="1" applyAlignment="1">
      <alignment horizontal="distributed" vertical="center"/>
    </xf>
    <xf numFmtId="0" fontId="25" fillId="0" borderId="15" xfId="0" applyFont="1" applyBorder="1" applyAlignment="1">
      <alignment horizontal="distributed" vertical="center"/>
    </xf>
    <xf numFmtId="0" fontId="25" fillId="0" borderId="24" xfId="0" applyFont="1" applyBorder="1" applyAlignment="1">
      <alignment horizontal="distributed" vertical="center" wrapText="1" shrinkToFit="1"/>
    </xf>
    <xf numFmtId="0" fontId="25" fillId="0" borderId="20" xfId="0" applyFont="1" applyBorder="1" applyAlignment="1">
      <alignment horizontal="distributed" vertical="center" wrapText="1" shrinkToFit="1"/>
    </xf>
    <xf numFmtId="0" fontId="25" fillId="0" borderId="17" xfId="0" applyFont="1" applyBorder="1" applyAlignment="1">
      <alignment horizontal="distributed" vertical="center" wrapText="1" shrinkToFit="1"/>
    </xf>
    <xf numFmtId="0" fontId="25" fillId="0" borderId="16" xfId="0" applyFont="1" applyBorder="1" applyAlignment="1">
      <alignment horizontal="distributed" vertical="center" wrapText="1" shrinkToFit="1"/>
    </xf>
    <xf numFmtId="0" fontId="25" fillId="0" borderId="17" xfId="0" applyFont="1" applyBorder="1" applyAlignment="1">
      <alignment horizontal="distributed" vertical="center"/>
    </xf>
    <xf numFmtId="0" fontId="25" fillId="0" borderId="10" xfId="0" applyFont="1" applyBorder="1" applyAlignment="1">
      <alignment horizontal="distributed" vertical="center"/>
    </xf>
    <xf numFmtId="0" fontId="25" fillId="0" borderId="25" xfId="0" applyFont="1" applyBorder="1" applyAlignment="1">
      <alignment horizontal="center" vertical="center" wrapText="1"/>
    </xf>
    <xf numFmtId="0" fontId="25" fillId="0" borderId="21" xfId="0" applyFont="1" applyBorder="1" applyAlignment="1">
      <alignment vertical="center" wrapText="1"/>
    </xf>
    <xf numFmtId="0" fontId="25" fillId="0" borderId="0" xfId="0" applyFont="1" applyBorder="1" applyAlignment="1">
      <alignment vertical="center" wrapText="1"/>
    </xf>
    <xf numFmtId="0" fontId="25" fillId="0" borderId="15" xfId="0" applyFont="1" applyBorder="1" applyAlignment="1">
      <alignment vertical="center" wrapText="1"/>
    </xf>
    <xf numFmtId="0" fontId="25" fillId="0" borderId="24" xfId="0" applyFont="1" applyBorder="1" applyAlignment="1">
      <alignment horizontal="left" vertical="center" wrapText="1"/>
    </xf>
    <xf numFmtId="0" fontId="25" fillId="0" borderId="11" xfId="0" applyFont="1" applyBorder="1" applyAlignment="1">
      <alignment horizontal="left" vertical="center" wrapText="1"/>
    </xf>
    <xf numFmtId="0" fontId="25" fillId="0" borderId="20" xfId="0" applyFont="1" applyBorder="1" applyAlignment="1">
      <alignment horizontal="left" vertical="center" wrapText="1"/>
    </xf>
    <xf numFmtId="0" fontId="25" fillId="0" borderId="17" xfId="0" applyFont="1" applyBorder="1" applyAlignment="1">
      <alignment horizontal="left" vertical="center" shrinkToFit="1"/>
    </xf>
    <xf numFmtId="0" fontId="25" fillId="0" borderId="10" xfId="0" applyFont="1" applyBorder="1" applyAlignment="1">
      <alignment horizontal="left" vertical="center" shrinkToFit="1"/>
    </xf>
    <xf numFmtId="0" fontId="25" fillId="0" borderId="17" xfId="0" applyFont="1" applyBorder="1" applyAlignment="1">
      <alignment horizontal="left" vertical="center" wrapText="1"/>
    </xf>
    <xf numFmtId="0" fontId="25" fillId="0" borderId="10" xfId="0" applyFont="1" applyBorder="1" applyAlignment="1">
      <alignment horizontal="left" vertical="center" wrapText="1"/>
    </xf>
    <xf numFmtId="0" fontId="25" fillId="0" borderId="16" xfId="0" applyFont="1" applyBorder="1" applyAlignment="1">
      <alignment horizontal="left" vertical="center" wrapText="1"/>
    </xf>
    <xf numFmtId="0" fontId="25" fillId="0" borderId="24" xfId="0" applyFont="1" applyBorder="1" applyAlignment="1">
      <alignment horizontal="left" vertical="center" shrinkToFit="1"/>
    </xf>
    <xf numFmtId="0" fontId="25" fillId="0" borderId="11" xfId="0" applyFont="1" applyBorder="1" applyAlignment="1">
      <alignment horizontal="left" vertical="center" shrinkToFit="1"/>
    </xf>
    <xf numFmtId="0" fontId="0" fillId="0" borderId="20" xfId="0" applyBorder="1" applyAlignment="1">
      <alignment horizontal="left" vertical="center"/>
    </xf>
    <xf numFmtId="0" fontId="0" fillId="0" borderId="16" xfId="0" applyBorder="1" applyAlignment="1">
      <alignment horizontal="left" vertical="center"/>
    </xf>
    <xf numFmtId="0" fontId="25" fillId="0" borderId="12" xfId="64" applyFont="1" applyBorder="1" applyAlignment="1">
      <alignment horizontal="center" vertical="center" textRotation="255"/>
      <protection/>
    </xf>
    <xf numFmtId="0" fontId="37" fillId="0" borderId="25" xfId="64" applyFont="1" applyBorder="1" applyAlignment="1">
      <alignment horizontal="center" vertical="center"/>
      <protection/>
    </xf>
    <xf numFmtId="0" fontId="37" fillId="0" borderId="26" xfId="64" applyFont="1" applyBorder="1" applyAlignment="1">
      <alignment horizontal="center" vertical="center"/>
      <protection/>
    </xf>
    <xf numFmtId="0" fontId="37" fillId="0" borderId="12" xfId="64" applyFont="1" applyBorder="1" applyAlignment="1">
      <alignment vertical="center"/>
      <protection/>
    </xf>
    <xf numFmtId="0" fontId="25" fillId="0" borderId="14" xfId="64" applyFont="1" applyBorder="1" applyAlignment="1">
      <alignment vertical="center"/>
      <protection/>
    </xf>
    <xf numFmtId="0" fontId="37" fillId="0" borderId="12" xfId="64" applyFont="1" applyBorder="1" applyAlignment="1">
      <alignment horizontal="center" vertical="center" textRotation="255"/>
      <protection/>
    </xf>
    <xf numFmtId="0" fontId="27" fillId="0" borderId="12" xfId="64" applyFont="1" applyBorder="1" applyAlignment="1">
      <alignment horizontal="center" vertical="center" wrapText="1"/>
      <protection/>
    </xf>
    <xf numFmtId="0" fontId="37" fillId="0" borderId="12" xfId="64" applyFont="1" applyBorder="1" applyAlignment="1">
      <alignment horizontal="center" vertical="center"/>
      <protection/>
    </xf>
    <xf numFmtId="0" fontId="25" fillId="0" borderId="12" xfId="64" applyFont="1" applyBorder="1" applyAlignment="1">
      <alignment horizontal="center" vertical="center" wrapText="1"/>
      <protection/>
    </xf>
    <xf numFmtId="0" fontId="37" fillId="0" borderId="12" xfId="64" applyFont="1" applyBorder="1" applyAlignment="1">
      <alignment horizontal="center" vertical="center" wrapText="1"/>
      <protection/>
    </xf>
    <xf numFmtId="0" fontId="37" fillId="0" borderId="24" xfId="64" applyFont="1" applyBorder="1" applyAlignment="1">
      <alignment horizontal="center" vertical="center"/>
      <protection/>
    </xf>
    <xf numFmtId="0" fontId="37" fillId="0" borderId="20" xfId="64" applyFont="1" applyBorder="1" applyAlignment="1">
      <alignment horizontal="center" vertical="center"/>
      <protection/>
    </xf>
    <xf numFmtId="0" fontId="37" fillId="0" borderId="21" xfId="64" applyFont="1" applyBorder="1" applyAlignment="1">
      <alignment horizontal="center" vertical="center"/>
      <protection/>
    </xf>
    <xf numFmtId="0" fontId="37" fillId="0" borderId="15" xfId="64" applyFont="1" applyBorder="1" applyAlignment="1">
      <alignment horizontal="center" vertical="center"/>
      <protection/>
    </xf>
    <xf numFmtId="0" fontId="37" fillId="0" borderId="17" xfId="64" applyFont="1" applyBorder="1" applyAlignment="1">
      <alignment horizontal="center" vertical="center"/>
      <protection/>
    </xf>
    <xf numFmtId="0" fontId="37" fillId="0" borderId="16" xfId="64" applyFont="1" applyBorder="1" applyAlignment="1">
      <alignment horizontal="center" vertical="center"/>
      <protection/>
    </xf>
    <xf numFmtId="0" fontId="25" fillId="0" borderId="17" xfId="64" applyFont="1" applyBorder="1" applyAlignment="1">
      <alignment vertical="center"/>
      <protection/>
    </xf>
    <xf numFmtId="0" fontId="0" fillId="0" borderId="10" xfId="0" applyBorder="1" applyAlignment="1">
      <alignment vertical="center"/>
    </xf>
    <xf numFmtId="0" fontId="0" fillId="0" borderId="16" xfId="0" applyBorder="1" applyAlignment="1">
      <alignment vertical="center"/>
    </xf>
    <xf numFmtId="0" fontId="25" fillId="0" borderId="12" xfId="64" applyFont="1" applyBorder="1" applyAlignment="1">
      <alignment vertical="center" wrapText="1"/>
      <protection/>
    </xf>
    <xf numFmtId="0" fontId="27" fillId="0" borderId="12" xfId="64" applyFont="1" applyBorder="1" applyAlignment="1">
      <alignment horizontal="center" vertical="center"/>
      <protection/>
    </xf>
    <xf numFmtId="0" fontId="6" fillId="0" borderId="12" xfId="64" applyFont="1" applyBorder="1" applyAlignment="1">
      <alignment horizontal="center" vertical="center" wrapText="1"/>
      <protection/>
    </xf>
    <xf numFmtId="0" fontId="28" fillId="0" borderId="12" xfId="64" applyFont="1" applyBorder="1" applyAlignment="1">
      <alignment horizontal="center" vertical="center" wrapText="1"/>
      <protection/>
    </xf>
    <xf numFmtId="0" fontId="25" fillId="0" borderId="21" xfId="65" applyFont="1" applyFill="1" applyBorder="1" applyAlignment="1">
      <alignment horizontal="center" vertical="center" wrapText="1"/>
      <protection/>
    </xf>
    <xf numFmtId="0" fontId="25" fillId="0" borderId="0" xfId="65" applyFont="1" applyFill="1" applyBorder="1" applyAlignment="1">
      <alignment horizontal="center" vertical="center" wrapText="1"/>
      <protection/>
    </xf>
    <xf numFmtId="0" fontId="25" fillId="0" borderId="15" xfId="65" applyFont="1" applyFill="1" applyBorder="1" applyAlignment="1">
      <alignment horizontal="center" vertical="center" wrapText="1"/>
      <protection/>
    </xf>
    <xf numFmtId="0" fontId="25" fillId="0" borderId="63" xfId="65" applyFont="1" applyFill="1" applyBorder="1" applyAlignment="1">
      <alignment horizontal="center" vertical="center" wrapText="1"/>
      <protection/>
    </xf>
    <xf numFmtId="0" fontId="25" fillId="0" borderId="37" xfId="65" applyFont="1" applyFill="1" applyBorder="1" applyAlignment="1">
      <alignment horizontal="center" vertical="center" wrapText="1"/>
      <protection/>
    </xf>
    <xf numFmtId="0" fontId="25" fillId="0" borderId="35" xfId="65" applyFont="1" applyFill="1" applyBorder="1" applyAlignment="1">
      <alignment horizontal="center" vertical="center" wrapText="1"/>
      <protection/>
    </xf>
    <xf numFmtId="0" fontId="25" fillId="0" borderId="28" xfId="65" applyFont="1" applyFill="1" applyBorder="1" applyAlignment="1">
      <alignment horizontal="center" vertical="center" wrapText="1"/>
      <protection/>
    </xf>
    <xf numFmtId="0" fontId="25" fillId="0" borderId="105" xfId="65" applyFont="1" applyFill="1" applyBorder="1" applyAlignment="1">
      <alignment horizontal="center" vertical="center" wrapText="1"/>
      <protection/>
    </xf>
    <xf numFmtId="0" fontId="25" fillId="0" borderId="71" xfId="65" applyFont="1" applyFill="1" applyBorder="1" applyAlignment="1">
      <alignment horizontal="center" vertical="center" wrapText="1"/>
      <protection/>
    </xf>
    <xf numFmtId="0" fontId="25" fillId="0" borderId="36" xfId="65" applyFont="1" applyFill="1" applyBorder="1" applyAlignment="1">
      <alignment horizontal="center" vertical="center" wrapText="1"/>
      <protection/>
    </xf>
    <xf numFmtId="0" fontId="25" fillId="0" borderId="24" xfId="65" applyFont="1" applyFill="1" applyBorder="1" applyAlignment="1">
      <alignment horizontal="center" vertical="center" wrapText="1"/>
      <protection/>
    </xf>
    <xf numFmtId="0" fontId="25" fillId="0" borderId="11" xfId="65" applyFont="1" applyFill="1" applyBorder="1" applyAlignment="1">
      <alignment horizontal="center" vertical="center" wrapText="1"/>
      <protection/>
    </xf>
    <xf numFmtId="0" fontId="25" fillId="0" borderId="20" xfId="65" applyFont="1" applyFill="1" applyBorder="1" applyAlignment="1">
      <alignment horizontal="center" vertical="center" wrapText="1"/>
      <protection/>
    </xf>
    <xf numFmtId="0" fontId="25" fillId="0" borderId="17" xfId="65" applyFont="1" applyFill="1" applyBorder="1" applyAlignment="1">
      <alignment horizontal="center" vertical="center" wrapText="1"/>
      <protection/>
    </xf>
    <xf numFmtId="0" fontId="25" fillId="0" borderId="10" xfId="65" applyFont="1" applyFill="1" applyBorder="1" applyAlignment="1">
      <alignment horizontal="center" vertical="center" wrapText="1"/>
      <protection/>
    </xf>
    <xf numFmtId="0" fontId="25" fillId="0" borderId="16" xfId="65" applyFont="1" applyFill="1" applyBorder="1" applyAlignment="1">
      <alignment horizontal="center" vertical="center" wrapText="1"/>
      <protection/>
    </xf>
    <xf numFmtId="0" fontId="25" fillId="0" borderId="25" xfId="65" applyFont="1" applyFill="1" applyBorder="1" applyAlignment="1">
      <alignment horizontal="center" vertical="center"/>
      <protection/>
    </xf>
    <xf numFmtId="0" fontId="5" fillId="0" borderId="26" xfId="0" applyFont="1" applyBorder="1" applyAlignment="1">
      <alignment vertical="center"/>
    </xf>
    <xf numFmtId="0" fontId="25" fillId="0" borderId="39" xfId="65" applyFont="1" applyFill="1" applyBorder="1" applyAlignment="1">
      <alignment horizontal="center" vertical="center" wrapText="1"/>
      <protection/>
    </xf>
    <xf numFmtId="0" fontId="5" fillId="0" borderId="33" xfId="0" applyFont="1" applyBorder="1" applyAlignment="1">
      <alignment vertical="center"/>
    </xf>
    <xf numFmtId="0" fontId="25" fillId="0" borderId="39" xfId="65" applyFont="1" applyFill="1" applyBorder="1" applyAlignment="1">
      <alignment horizontal="distributed" vertical="distributed" wrapText="1"/>
      <protection/>
    </xf>
    <xf numFmtId="0" fontId="25" fillId="0" borderId="32" xfId="65" applyFont="1" applyFill="1" applyBorder="1" applyAlignment="1">
      <alignment horizontal="distributed" vertical="distributed" wrapText="1"/>
      <protection/>
    </xf>
    <xf numFmtId="0" fontId="25" fillId="0" borderId="33" xfId="65" applyFont="1" applyFill="1" applyBorder="1" applyAlignment="1">
      <alignment horizontal="distributed" vertical="distributed" wrapText="1"/>
      <protection/>
    </xf>
    <xf numFmtId="0" fontId="25" fillId="0" borderId="39" xfId="65" applyFont="1" applyFill="1" applyBorder="1" applyAlignment="1">
      <alignment horizontal="center" vertical="center"/>
      <protection/>
    </xf>
    <xf numFmtId="0" fontId="25" fillId="0" borderId="32" xfId="65" applyFont="1" applyFill="1" applyBorder="1" applyAlignment="1">
      <alignment horizontal="center" vertical="center"/>
      <protection/>
    </xf>
    <xf numFmtId="0" fontId="25" fillId="0" borderId="11" xfId="65" applyFont="1" applyFill="1" applyBorder="1" applyAlignment="1">
      <alignment vertical="center"/>
      <protection/>
    </xf>
    <xf numFmtId="0" fontId="5" fillId="0" borderId="11" xfId="0" applyFont="1" applyBorder="1" applyAlignment="1">
      <alignment vertical="center"/>
    </xf>
    <xf numFmtId="0" fontId="52" fillId="0" borderId="39" xfId="65" applyFont="1" applyFill="1" applyBorder="1" applyAlignment="1">
      <alignment horizontal="left" vertical="distributed" wrapText="1"/>
      <protection/>
    </xf>
    <xf numFmtId="0" fontId="52" fillId="0" borderId="32" xfId="65" applyFont="1" applyFill="1" applyBorder="1" applyAlignment="1">
      <alignment horizontal="left" vertical="distributed" wrapText="1"/>
      <protection/>
    </xf>
    <xf numFmtId="0" fontId="52" fillId="0" borderId="106" xfId="65" applyFont="1" applyFill="1" applyBorder="1" applyAlignment="1">
      <alignment horizontal="left" vertical="distributed" wrapText="1"/>
      <protection/>
    </xf>
    <xf numFmtId="0" fontId="25" fillId="0" borderId="14" xfId="65" applyFont="1" applyFill="1" applyBorder="1" applyAlignment="1">
      <alignment horizontal="center" vertical="center" wrapText="1"/>
      <protection/>
    </xf>
    <xf numFmtId="0" fontId="25" fillId="0" borderId="13" xfId="65" applyFont="1" applyFill="1" applyBorder="1" applyAlignment="1">
      <alignment horizontal="center" vertical="center" wrapText="1"/>
      <protection/>
    </xf>
    <xf numFmtId="0" fontId="25" fillId="0" borderId="18" xfId="65" applyFont="1" applyFill="1" applyBorder="1" applyAlignment="1">
      <alignment horizontal="center" vertical="center" wrapText="1"/>
      <protection/>
    </xf>
    <xf numFmtId="0" fontId="25" fillId="0" borderId="40" xfId="65" applyFont="1" applyFill="1" applyBorder="1" applyAlignment="1">
      <alignment horizontal="center" vertical="center"/>
      <protection/>
    </xf>
    <xf numFmtId="0" fontId="5" fillId="0" borderId="40" xfId="0" applyFont="1" applyBorder="1" applyAlignment="1">
      <alignment horizontal="center" vertical="center"/>
    </xf>
    <xf numFmtId="0" fontId="25" fillId="0" borderId="12" xfId="65" applyFont="1" applyFill="1" applyBorder="1" applyAlignment="1">
      <alignment horizontal="center" vertical="center"/>
      <protection/>
    </xf>
    <xf numFmtId="0" fontId="5" fillId="0" borderId="32" xfId="0" applyFont="1" applyBorder="1" applyAlignment="1">
      <alignment horizontal="center" vertical="center"/>
    </xf>
    <xf numFmtId="0" fontId="18" fillId="0" borderId="27" xfId="65" applyFont="1" applyFill="1" applyBorder="1" applyAlignment="1">
      <alignment vertical="top" wrapText="1"/>
      <protection/>
    </xf>
    <xf numFmtId="0" fontId="18" fillId="0" borderId="63" xfId="65" applyFont="1" applyFill="1" applyBorder="1" applyAlignment="1">
      <alignment vertical="top" wrapText="1"/>
      <protection/>
    </xf>
    <xf numFmtId="0" fontId="18" fillId="0" borderId="37" xfId="65" applyFont="1" applyFill="1" applyBorder="1" applyAlignment="1">
      <alignment vertical="top" wrapText="1"/>
      <protection/>
    </xf>
    <xf numFmtId="0" fontId="18" fillId="0" borderId="38" xfId="65" applyFont="1" applyFill="1" applyBorder="1" applyAlignment="1">
      <alignment vertical="top" wrapText="1"/>
      <protection/>
    </xf>
    <xf numFmtId="0" fontId="5" fillId="0" borderId="0" xfId="0" applyFont="1" applyAlignment="1">
      <alignment horizontal="left" vertical="top" wrapText="1"/>
    </xf>
    <xf numFmtId="0" fontId="0" fillId="0" borderId="0" xfId="0" applyAlignment="1">
      <alignment horizontal="left" vertical="top" wrapText="1"/>
    </xf>
    <xf numFmtId="0" fontId="5" fillId="0" borderId="12" xfId="0" applyFont="1" applyBorder="1" applyAlignment="1">
      <alignment horizontal="center" vertical="center" wrapText="1"/>
    </xf>
    <xf numFmtId="0" fontId="5" fillId="0" borderId="12" xfId="0" applyFont="1" applyBorder="1" applyAlignment="1">
      <alignment horizontal="center" vertical="center"/>
    </xf>
    <xf numFmtId="0" fontId="0" fillId="0" borderId="12" xfId="0" applyBorder="1" applyAlignment="1">
      <alignment horizontal="center" vertical="center"/>
    </xf>
    <xf numFmtId="0" fontId="5" fillId="0" borderId="12" xfId="0" applyFont="1" applyBorder="1" applyAlignment="1">
      <alignment horizontal="center" vertical="center" textRotation="255" wrapText="1"/>
    </xf>
    <xf numFmtId="0" fontId="0" fillId="0" borderId="12" xfId="0" applyBorder="1" applyAlignment="1">
      <alignment horizontal="center" vertical="center" textRotation="255"/>
    </xf>
    <xf numFmtId="0" fontId="5" fillId="0" borderId="12" xfId="0" applyFont="1" applyBorder="1" applyAlignment="1">
      <alignment horizontal="center" vertical="center" textRotation="255"/>
    </xf>
    <xf numFmtId="0" fontId="0" fillId="0" borderId="0" xfId="0" applyAlignment="1">
      <alignment vertical="top" wrapText="1"/>
    </xf>
    <xf numFmtId="0" fontId="5" fillId="0" borderId="0" xfId="0" applyFont="1" applyAlignment="1">
      <alignment vertical="top" wrapText="1"/>
    </xf>
    <xf numFmtId="0" fontId="5" fillId="0" borderId="14" xfId="0" applyFont="1" applyBorder="1" applyAlignment="1">
      <alignment horizontal="center" vertical="center"/>
    </xf>
    <xf numFmtId="0" fontId="5" fillId="0" borderId="18" xfId="0" applyFont="1" applyBorder="1" applyAlignment="1">
      <alignment horizontal="center" vertical="center"/>
    </xf>
    <xf numFmtId="0" fontId="5" fillId="0" borderId="21" xfId="0" applyFont="1" applyBorder="1" applyAlignment="1">
      <alignment horizontal="center" vertical="center"/>
    </xf>
    <xf numFmtId="0" fontId="5" fillId="0" borderId="0" xfId="0" applyFont="1" applyBorder="1" applyAlignment="1">
      <alignment horizontal="center" vertical="center"/>
    </xf>
    <xf numFmtId="0" fontId="5" fillId="0" borderId="26" xfId="0" applyFont="1" applyBorder="1" applyAlignment="1">
      <alignment horizontal="center" vertical="center"/>
    </xf>
    <xf numFmtId="0" fontId="25" fillId="0" borderId="37" xfId="65" applyFont="1" applyFill="1" applyBorder="1" applyAlignment="1">
      <alignment horizontal="center" vertical="top" wrapText="1"/>
      <protection/>
    </xf>
    <xf numFmtId="0" fontId="5" fillId="0" borderId="37" xfId="0" applyFont="1" applyBorder="1" applyAlignment="1">
      <alignment vertical="top" wrapText="1"/>
    </xf>
    <xf numFmtId="0" fontId="25" fillId="0" borderId="34" xfId="65" applyFont="1" applyFill="1" applyBorder="1" applyAlignment="1">
      <alignment horizontal="center" vertical="top"/>
      <protection/>
    </xf>
    <xf numFmtId="0" fontId="25" fillId="0" borderId="0" xfId="65" applyFont="1" applyFill="1" applyBorder="1" applyAlignment="1">
      <alignment horizontal="center" vertical="top"/>
      <protection/>
    </xf>
    <xf numFmtId="0" fontId="25" fillId="0" borderId="27" xfId="65" applyFont="1" applyFill="1" applyBorder="1" applyAlignment="1">
      <alignment horizontal="center" vertical="top"/>
      <protection/>
    </xf>
    <xf numFmtId="0" fontId="25" fillId="0" borderId="39" xfId="65" applyFont="1" applyFill="1" applyBorder="1" applyAlignment="1">
      <alignment vertical="top" wrapText="1"/>
      <protection/>
    </xf>
    <xf numFmtId="0" fontId="25" fillId="0" borderId="32" xfId="65" applyFont="1" applyFill="1" applyBorder="1" applyAlignment="1">
      <alignment vertical="top" wrapText="1"/>
      <protection/>
    </xf>
    <xf numFmtId="0" fontId="25" fillId="0" borderId="33" xfId="65" applyFont="1" applyFill="1" applyBorder="1" applyAlignment="1">
      <alignment vertical="top" wrapText="1"/>
      <protection/>
    </xf>
    <xf numFmtId="0" fontId="27" fillId="0" borderId="53" xfId="65" applyFont="1" applyBorder="1" applyAlignment="1">
      <alignment vertical="top" wrapText="1"/>
      <protection/>
    </xf>
    <xf numFmtId="0" fontId="27" fillId="0" borderId="107" xfId="65" applyFont="1" applyBorder="1" applyAlignment="1">
      <alignment vertical="top" wrapText="1"/>
      <protection/>
    </xf>
    <xf numFmtId="0" fontId="27" fillId="0" borderId="51" xfId="65" applyFont="1" applyBorder="1" applyAlignment="1">
      <alignment vertical="top" wrapText="1"/>
      <protection/>
    </xf>
    <xf numFmtId="0" fontId="27" fillId="0" borderId="46" xfId="65" applyFont="1" applyBorder="1" applyAlignment="1">
      <alignment vertical="top" wrapText="1"/>
      <protection/>
    </xf>
    <xf numFmtId="0" fontId="27" fillId="0" borderId="39" xfId="65" applyFont="1" applyBorder="1" applyAlignment="1">
      <alignment horizontal="center" vertical="center" wrapText="1"/>
      <protection/>
    </xf>
    <xf numFmtId="0" fontId="27" fillId="0" borderId="32" xfId="65" applyFont="1" applyBorder="1" applyAlignment="1">
      <alignment horizontal="center" vertical="center" wrapText="1"/>
      <protection/>
    </xf>
    <xf numFmtId="0" fontId="27" fillId="0" borderId="33" xfId="65" applyFont="1" applyBorder="1" applyAlignment="1">
      <alignment horizontal="center" vertical="center" wrapText="1"/>
      <protection/>
    </xf>
    <xf numFmtId="0" fontId="27" fillId="0" borderId="63" xfId="65" applyFont="1" applyBorder="1" applyAlignment="1">
      <alignment horizontal="center" vertical="center" wrapText="1"/>
      <protection/>
    </xf>
    <xf numFmtId="0" fontId="27" fillId="0" borderId="37" xfId="65" applyFont="1" applyBorder="1" applyAlignment="1">
      <alignment horizontal="center" vertical="center" wrapText="1"/>
      <protection/>
    </xf>
    <xf numFmtId="0" fontId="27" fillId="0" borderId="38" xfId="65" applyFont="1" applyBorder="1" applyAlignment="1">
      <alignment horizontal="center" vertical="center" wrapText="1"/>
      <protection/>
    </xf>
    <xf numFmtId="0" fontId="27" fillId="0" borderId="35" xfId="65" applyFont="1" applyBorder="1" applyAlignment="1">
      <alignment horizontal="center" vertical="center" wrapText="1"/>
      <protection/>
    </xf>
    <xf numFmtId="0" fontId="27" fillId="0" borderId="28" xfId="65" applyFont="1" applyBorder="1" applyAlignment="1">
      <alignment horizontal="center" vertical="center" wrapText="1"/>
      <protection/>
    </xf>
    <xf numFmtId="0" fontId="27" fillId="0" borderId="36" xfId="65" applyFont="1" applyBorder="1" applyAlignment="1">
      <alignment horizontal="center" vertical="center" wrapText="1"/>
      <protection/>
    </xf>
    <xf numFmtId="0" fontId="27" fillId="0" borderId="63" xfId="65" applyFont="1" applyBorder="1" applyAlignment="1">
      <alignment vertical="top" wrapText="1"/>
      <protection/>
    </xf>
    <xf numFmtId="0" fontId="27" fillId="0" borderId="37" xfId="65" applyFont="1" applyBorder="1" applyAlignment="1">
      <alignment vertical="top" wrapText="1"/>
      <protection/>
    </xf>
    <xf numFmtId="0" fontId="27" fillId="0" borderId="38" xfId="65" applyFont="1" applyBorder="1" applyAlignment="1">
      <alignment vertical="top" wrapText="1"/>
      <protection/>
    </xf>
    <xf numFmtId="0" fontId="27" fillId="0" borderId="34" xfId="65" applyFont="1" applyBorder="1" applyAlignment="1">
      <alignment vertical="top" wrapText="1"/>
      <protection/>
    </xf>
    <xf numFmtId="0" fontId="27" fillId="0" borderId="0" xfId="65" applyFont="1" applyAlignment="1">
      <alignment vertical="top" wrapText="1"/>
      <protection/>
    </xf>
    <xf numFmtId="0" fontId="27" fillId="0" borderId="27" xfId="65" applyFont="1" applyBorder="1" applyAlignment="1">
      <alignment vertical="top" wrapText="1"/>
      <protection/>
    </xf>
    <xf numFmtId="0" fontId="27" fillId="0" borderId="108" xfId="65" applyFont="1" applyBorder="1" applyAlignment="1">
      <alignment horizontal="center" vertical="center"/>
      <protection/>
    </xf>
    <xf numFmtId="0" fontId="27" fillId="0" borderId="37" xfId="65" applyFont="1" applyBorder="1" applyAlignment="1">
      <alignment horizontal="center" vertical="center"/>
      <protection/>
    </xf>
    <xf numFmtId="0" fontId="27" fillId="0" borderId="38" xfId="65" applyFont="1" applyBorder="1" applyAlignment="1">
      <alignment horizontal="center" vertical="center"/>
      <protection/>
    </xf>
    <xf numFmtId="0" fontId="27" fillId="0" borderId="0" xfId="65" applyFont="1" applyBorder="1" applyAlignment="1">
      <alignment vertical="center"/>
      <protection/>
    </xf>
    <xf numFmtId="0" fontId="27" fillId="0" borderId="27" xfId="65" applyFont="1" applyBorder="1" applyAlignment="1">
      <alignment vertical="center"/>
      <protection/>
    </xf>
    <xf numFmtId="0" fontId="27" fillId="0" borderId="63" xfId="65" applyFont="1" applyBorder="1" applyAlignment="1">
      <alignment vertical="center" wrapText="1"/>
      <protection/>
    </xf>
    <xf numFmtId="0" fontId="27" fillId="0" borderId="37" xfId="65" applyFont="1" applyBorder="1" applyAlignment="1">
      <alignment vertical="center" wrapText="1"/>
      <protection/>
    </xf>
    <xf numFmtId="0" fontId="27" fillId="0" borderId="24" xfId="65" applyFont="1" applyBorder="1" applyAlignment="1">
      <alignment vertical="center" wrapText="1"/>
      <protection/>
    </xf>
    <xf numFmtId="0" fontId="27" fillId="0" borderId="20" xfId="65" applyFont="1" applyBorder="1" applyAlignment="1">
      <alignment vertical="center" wrapText="1"/>
      <protection/>
    </xf>
    <xf numFmtId="0" fontId="27" fillId="0" borderId="37" xfId="65" applyFont="1" applyBorder="1" applyAlignment="1">
      <alignment vertical="center"/>
      <protection/>
    </xf>
    <xf numFmtId="0" fontId="27" fillId="0" borderId="38" xfId="65" applyFont="1" applyBorder="1" applyAlignment="1">
      <alignment vertical="center"/>
      <protection/>
    </xf>
    <xf numFmtId="0" fontId="27" fillId="0" borderId="34" xfId="65" applyFont="1" applyBorder="1" applyAlignment="1">
      <alignment vertical="center" wrapText="1"/>
      <protection/>
    </xf>
    <xf numFmtId="0" fontId="27" fillId="0" borderId="0" xfId="65" applyFont="1" applyBorder="1" applyAlignment="1">
      <alignment vertical="center" wrapText="1"/>
      <protection/>
    </xf>
    <xf numFmtId="0" fontId="27" fillId="0" borderId="21" xfId="65" applyFont="1" applyBorder="1" applyAlignment="1">
      <alignment vertical="center" wrapText="1"/>
      <protection/>
    </xf>
    <xf numFmtId="0" fontId="27" fillId="0" borderId="15" xfId="65" applyFont="1" applyBorder="1" applyAlignment="1">
      <alignment vertical="center" wrapText="1"/>
      <protection/>
    </xf>
    <xf numFmtId="0" fontId="27" fillId="0" borderId="35" xfId="65" applyFont="1" applyBorder="1" applyAlignment="1">
      <alignment vertical="center" wrapText="1"/>
      <protection/>
    </xf>
    <xf numFmtId="0" fontId="27" fillId="0" borderId="28" xfId="65" applyFont="1" applyBorder="1" applyAlignment="1">
      <alignment vertical="center" wrapText="1"/>
      <protection/>
    </xf>
    <xf numFmtId="0" fontId="27" fillId="0" borderId="109" xfId="65" applyFont="1" applyBorder="1" applyAlignment="1">
      <alignment vertical="center" wrapText="1"/>
      <protection/>
    </xf>
    <xf numFmtId="0" fontId="27" fillId="0" borderId="110" xfId="65" applyFont="1" applyBorder="1" applyAlignment="1">
      <alignment vertical="center" wrapText="1"/>
      <protection/>
    </xf>
    <xf numFmtId="0" fontId="27" fillId="0" borderId="28" xfId="65" applyFont="1" applyBorder="1" applyAlignment="1">
      <alignment vertical="center"/>
      <protection/>
    </xf>
    <xf numFmtId="0" fontId="27" fillId="0" borderId="36" xfId="65" applyFont="1" applyBorder="1" applyAlignment="1">
      <alignment vertical="center"/>
      <protection/>
    </xf>
    <xf numFmtId="0" fontId="27" fillId="0" borderId="15" xfId="65" applyFont="1" applyBorder="1" applyAlignment="1">
      <alignment vertical="top" wrapText="1"/>
      <protection/>
    </xf>
    <xf numFmtId="0" fontId="27" fillId="0" borderId="39" xfId="65" applyFont="1" applyFill="1" applyBorder="1" applyAlignment="1">
      <alignment horizontal="center" vertical="center" wrapText="1"/>
      <protection/>
    </xf>
    <xf numFmtId="0" fontId="27" fillId="0" borderId="33" xfId="65" applyFont="1" applyFill="1" applyBorder="1" applyAlignment="1">
      <alignment horizontal="center" vertical="center" wrapText="1"/>
      <protection/>
    </xf>
    <xf numFmtId="0" fontId="27" fillId="0" borderId="25" xfId="65" applyFont="1" applyBorder="1" applyAlignment="1">
      <alignment horizontal="center" vertical="center" wrapText="1"/>
      <protection/>
    </xf>
    <xf numFmtId="0" fontId="27" fillId="0" borderId="26" xfId="65" applyFont="1" applyBorder="1" applyAlignment="1">
      <alignment horizontal="center" vertical="center" wrapText="1"/>
      <protection/>
    </xf>
    <xf numFmtId="0" fontId="27" fillId="0" borderId="25" xfId="65" applyFont="1" applyBorder="1" applyAlignment="1">
      <alignment horizontal="center" vertical="top" wrapText="1"/>
      <protection/>
    </xf>
    <xf numFmtId="0" fontId="27" fillId="0" borderId="111" xfId="65" applyFont="1" applyBorder="1" applyAlignment="1">
      <alignment horizontal="center" vertical="top" wrapText="1"/>
      <protection/>
    </xf>
    <xf numFmtId="0" fontId="27" fillId="0" borderId="12" xfId="65" applyFont="1" applyBorder="1" applyAlignment="1">
      <alignment horizontal="left" vertical="center" wrapText="1"/>
      <protection/>
    </xf>
    <xf numFmtId="0" fontId="27" fillId="0" borderId="24" xfId="65" applyFont="1" applyBorder="1" applyAlignment="1">
      <alignment horizontal="center" vertical="center"/>
      <protection/>
    </xf>
    <xf numFmtId="0" fontId="47" fillId="0" borderId="20" xfId="0" applyFont="1" applyBorder="1" applyAlignment="1">
      <alignment horizontal="center" vertical="center"/>
    </xf>
    <xf numFmtId="0" fontId="47" fillId="0" borderId="21" xfId="0" applyFont="1" applyBorder="1" applyAlignment="1">
      <alignment horizontal="center" vertical="center"/>
    </xf>
    <xf numFmtId="0" fontId="47" fillId="0" borderId="15" xfId="0" applyFont="1" applyBorder="1" applyAlignment="1">
      <alignment horizontal="center" vertical="center"/>
    </xf>
    <xf numFmtId="0" fontId="47" fillId="0" borderId="17" xfId="0" applyFont="1" applyBorder="1" applyAlignment="1">
      <alignment horizontal="center" vertical="center"/>
    </xf>
    <xf numFmtId="0" fontId="47" fillId="0" borderId="16" xfId="0" applyFont="1" applyBorder="1" applyAlignment="1">
      <alignment horizontal="center" vertical="center"/>
    </xf>
    <xf numFmtId="0" fontId="27" fillId="0" borderId="112" xfId="65" applyFont="1" applyBorder="1" applyAlignment="1">
      <alignment horizontal="center" vertical="top" wrapText="1"/>
      <protection/>
    </xf>
    <xf numFmtId="0" fontId="27" fillId="0" borderId="104" xfId="65" applyFont="1" applyBorder="1" applyAlignment="1">
      <alignment horizontal="center" vertical="center"/>
      <protection/>
    </xf>
    <xf numFmtId="0" fontId="27" fillId="0" borderId="46" xfId="65" applyFont="1" applyBorder="1" applyAlignment="1">
      <alignment horizontal="center" vertical="center"/>
      <protection/>
    </xf>
    <xf numFmtId="0" fontId="27" fillId="0" borderId="41" xfId="65" applyFont="1" applyBorder="1" applyAlignment="1">
      <alignment horizontal="center" vertical="center"/>
      <protection/>
    </xf>
    <xf numFmtId="0" fontId="27" fillId="0" borderId="12" xfId="65" applyFont="1" applyBorder="1" applyAlignment="1">
      <alignment horizontal="center" vertical="center" wrapText="1"/>
      <protection/>
    </xf>
    <xf numFmtId="0" fontId="27" fillId="0" borderId="63" xfId="65" applyFont="1" applyBorder="1" applyAlignment="1">
      <alignment horizontal="right" vertical="top" wrapText="1"/>
      <protection/>
    </xf>
    <xf numFmtId="0" fontId="27" fillId="0" borderId="37" xfId="65" applyFont="1" applyBorder="1" applyAlignment="1">
      <alignment horizontal="right" vertical="top" wrapText="1"/>
      <protection/>
    </xf>
    <xf numFmtId="0" fontId="27" fillId="0" borderId="24" xfId="65" applyFont="1" applyBorder="1" applyAlignment="1">
      <alignment horizontal="left" vertical="top" wrapText="1"/>
      <protection/>
    </xf>
    <xf numFmtId="0" fontId="27" fillId="0" borderId="20" xfId="65" applyFont="1" applyBorder="1" applyAlignment="1">
      <alignment horizontal="left" vertical="top" wrapText="1"/>
      <protection/>
    </xf>
    <xf numFmtId="0" fontId="27" fillId="0" borderId="17" xfId="65" applyFont="1" applyBorder="1" applyAlignment="1">
      <alignment horizontal="left" vertical="top" wrapText="1"/>
      <protection/>
    </xf>
    <xf numFmtId="0" fontId="27" fillId="0" borderId="16" xfId="65" applyFont="1" applyBorder="1" applyAlignment="1">
      <alignment horizontal="left" vertical="top" wrapText="1"/>
      <protection/>
    </xf>
    <xf numFmtId="0" fontId="27" fillId="0" borderId="35" xfId="65" applyFont="1" applyBorder="1" applyAlignment="1">
      <alignment horizontal="center" vertical="top" wrapText="1"/>
      <protection/>
    </xf>
    <xf numFmtId="0" fontId="27" fillId="0" borderId="28" xfId="65" applyFont="1" applyBorder="1" applyAlignment="1">
      <alignment horizontal="center" vertical="top" wrapText="1"/>
      <protection/>
    </xf>
    <xf numFmtId="0" fontId="27" fillId="0" borderId="109" xfId="65" applyFont="1" applyBorder="1" applyAlignment="1">
      <alignment horizontal="left" vertical="top" wrapText="1"/>
      <protection/>
    </xf>
    <xf numFmtId="0" fontId="27" fillId="0" borderId="110" xfId="65" applyFont="1" applyBorder="1" applyAlignment="1">
      <alignment horizontal="left" vertical="top" wrapText="1"/>
      <protection/>
    </xf>
    <xf numFmtId="0" fontId="27" fillId="0" borderId="63" xfId="65" applyFont="1" applyBorder="1" applyAlignment="1">
      <alignment horizontal="center" vertical="top" wrapText="1"/>
      <protection/>
    </xf>
    <xf numFmtId="0" fontId="27" fillId="0" borderId="37" xfId="65" applyFont="1" applyBorder="1" applyAlignment="1">
      <alignment horizontal="center" vertical="top" wrapText="1"/>
      <protection/>
    </xf>
    <xf numFmtId="0" fontId="27" fillId="0" borderId="24" xfId="65" applyFont="1" applyBorder="1" applyAlignment="1">
      <alignment horizontal="center" vertical="center" wrapText="1"/>
      <protection/>
    </xf>
    <xf numFmtId="0" fontId="27" fillId="0" borderId="20" xfId="65" applyFont="1" applyBorder="1" applyAlignment="1">
      <alignment horizontal="center" vertical="center" wrapText="1"/>
      <protection/>
    </xf>
    <xf numFmtId="0" fontId="27" fillId="0" borderId="17" xfId="65" applyFont="1" applyBorder="1" applyAlignment="1">
      <alignment horizontal="center" vertical="center" wrapText="1"/>
      <protection/>
    </xf>
    <xf numFmtId="0" fontId="27" fillId="0" borderId="16" xfId="65" applyFont="1" applyBorder="1" applyAlignment="1">
      <alignment horizontal="center" vertical="center" wrapText="1"/>
      <protection/>
    </xf>
    <xf numFmtId="0" fontId="44" fillId="0" borderId="109" xfId="65" applyFont="1" applyBorder="1" applyAlignment="1">
      <alignment horizontal="center" vertical="top" wrapText="1"/>
      <protection/>
    </xf>
    <xf numFmtId="0" fontId="27" fillId="0" borderId="110" xfId="65" applyFont="1" applyBorder="1" applyAlignment="1">
      <alignment horizontal="center" vertical="top" wrapText="1"/>
      <protection/>
    </xf>
    <xf numFmtId="0" fontId="27" fillId="0" borderId="12" xfId="66" applyFont="1" applyBorder="1" applyAlignment="1">
      <alignment horizontal="center" vertical="center"/>
      <protection/>
    </xf>
    <xf numFmtId="0" fontId="27" fillId="0" borderId="12" xfId="66" applyFont="1" applyBorder="1" applyAlignment="1">
      <alignment horizontal="right" vertical="center"/>
      <protection/>
    </xf>
    <xf numFmtId="0" fontId="27" fillId="0" borderId="25" xfId="66" applyFont="1" applyBorder="1" applyAlignment="1">
      <alignment horizontal="center" vertical="center"/>
      <protection/>
    </xf>
    <xf numFmtId="0" fontId="27" fillId="0" borderId="19" xfId="66" applyFont="1" applyBorder="1" applyAlignment="1">
      <alignment horizontal="center" vertical="center"/>
      <protection/>
    </xf>
    <xf numFmtId="0" fontId="27" fillId="0" borderId="26" xfId="66" applyFont="1" applyBorder="1" applyAlignment="1">
      <alignment horizontal="center" vertical="center"/>
      <protection/>
    </xf>
    <xf numFmtId="0" fontId="27" fillId="0" borderId="0" xfId="66" applyFont="1" applyAlignment="1">
      <alignment horizontal="center" vertical="center"/>
      <protection/>
    </xf>
    <xf numFmtId="0" fontId="27" fillId="0" borderId="24" xfId="66" applyFont="1" applyBorder="1" applyAlignment="1">
      <alignment horizontal="center" vertical="center"/>
      <protection/>
    </xf>
    <xf numFmtId="0" fontId="27" fillId="0" borderId="11" xfId="66" applyFont="1" applyBorder="1" applyAlignment="1">
      <alignment horizontal="center" vertical="center"/>
      <protection/>
    </xf>
    <xf numFmtId="0" fontId="27" fillId="0" borderId="21" xfId="66" applyFont="1" applyBorder="1" applyAlignment="1">
      <alignment horizontal="center" vertical="center"/>
      <protection/>
    </xf>
    <xf numFmtId="0" fontId="27" fillId="0" borderId="0" xfId="66" applyFont="1" applyBorder="1" applyAlignment="1">
      <alignment horizontal="center" vertical="center"/>
      <protection/>
    </xf>
    <xf numFmtId="0" fontId="27" fillId="0" borderId="15" xfId="66" applyFont="1" applyBorder="1" applyAlignment="1">
      <alignment horizontal="center" vertical="center"/>
      <protection/>
    </xf>
    <xf numFmtId="0" fontId="27" fillId="0" borderId="17" xfId="66" applyFont="1" applyBorder="1" applyAlignment="1">
      <alignment horizontal="center" vertical="center"/>
      <protection/>
    </xf>
    <xf numFmtId="0" fontId="27" fillId="0" borderId="16" xfId="66" applyFont="1" applyBorder="1" applyAlignment="1">
      <alignment horizontal="center" vertical="center"/>
      <protection/>
    </xf>
    <xf numFmtId="0" fontId="27" fillId="0" borderId="14" xfId="66" applyFont="1" applyBorder="1" applyAlignment="1">
      <alignment horizontal="center" vertical="center"/>
      <protection/>
    </xf>
    <xf numFmtId="0" fontId="44" fillId="0" borderId="12" xfId="66" applyFont="1" applyBorder="1" applyAlignment="1">
      <alignment horizontal="center" vertical="center" textRotation="255"/>
      <protection/>
    </xf>
    <xf numFmtId="0" fontId="27" fillId="0" borderId="12" xfId="66" applyFont="1" applyBorder="1" applyAlignment="1">
      <alignment horizontal="center" vertical="center" textRotation="255"/>
      <protection/>
    </xf>
    <xf numFmtId="0" fontId="27" fillId="0" borderId="12" xfId="66" applyFont="1" applyBorder="1" applyAlignment="1">
      <alignment horizontal="left" vertical="center"/>
      <protection/>
    </xf>
    <xf numFmtId="0" fontId="27" fillId="0" borderId="12" xfId="66" applyFont="1" applyBorder="1" applyAlignment="1">
      <alignment horizontal="center" vertical="center" wrapText="1"/>
      <protection/>
    </xf>
    <xf numFmtId="0" fontId="27" fillId="0" borderId="10" xfId="66" applyFont="1" applyBorder="1" applyAlignment="1">
      <alignment horizontal="center" vertical="center"/>
      <protection/>
    </xf>
    <xf numFmtId="0" fontId="27" fillId="0" borderId="0" xfId="66" applyFont="1" applyBorder="1" applyAlignment="1">
      <alignment horizontal="left" vertical="center" wrapText="1"/>
      <protection/>
    </xf>
    <xf numFmtId="0" fontId="27" fillId="0" borderId="11" xfId="66" applyFont="1" applyBorder="1" applyAlignment="1">
      <alignment horizontal="left" vertical="center" wrapText="1"/>
      <protection/>
    </xf>
    <xf numFmtId="0" fontId="47" fillId="0" borderId="0" xfId="0" applyFont="1" applyAlignment="1">
      <alignment horizontal="center" vertical="center"/>
    </xf>
    <xf numFmtId="0" fontId="27" fillId="0" borderId="12" xfId="66" applyFont="1" applyFill="1" applyBorder="1" applyAlignment="1">
      <alignment horizontal="center" vertical="center"/>
      <protection/>
    </xf>
    <xf numFmtId="0" fontId="27" fillId="0" borderId="18" xfId="66" applyFont="1" applyBorder="1" applyAlignment="1">
      <alignment horizontal="center" vertical="center"/>
      <protection/>
    </xf>
    <xf numFmtId="0" fontId="27" fillId="0" borderId="13" xfId="66" applyFont="1" applyBorder="1" applyAlignment="1">
      <alignment horizontal="center" vertical="center"/>
      <protection/>
    </xf>
    <xf numFmtId="0" fontId="47" fillId="0" borderId="13" xfId="0" applyFont="1" applyBorder="1" applyAlignment="1">
      <alignment horizontal="center" vertical="center"/>
    </xf>
    <xf numFmtId="0" fontId="27" fillId="0" borderId="34" xfId="65" applyFont="1" applyBorder="1" applyAlignment="1">
      <alignment horizontal="center" vertical="center"/>
      <protection/>
    </xf>
    <xf numFmtId="0" fontId="27" fillId="0" borderId="67" xfId="65" applyFont="1" applyBorder="1" applyAlignment="1">
      <alignment horizontal="center" vertical="center"/>
      <protection/>
    </xf>
    <xf numFmtId="0" fontId="27" fillId="0" borderId="113" xfId="65" applyFont="1" applyBorder="1" applyAlignment="1">
      <alignment horizontal="left" vertical="center" shrinkToFit="1"/>
      <protection/>
    </xf>
    <xf numFmtId="0" fontId="27" fillId="0" borderId="69" xfId="65" applyFont="1" applyBorder="1" applyAlignment="1">
      <alignment horizontal="left" vertical="center" shrinkToFit="1"/>
      <protection/>
    </xf>
    <xf numFmtId="0" fontId="27" fillId="0" borderId="21" xfId="65" applyFont="1" applyBorder="1" applyAlignment="1">
      <alignment horizontal="center" vertical="center"/>
      <protection/>
    </xf>
    <xf numFmtId="0" fontId="27" fillId="0" borderId="27" xfId="65" applyFont="1" applyBorder="1" applyAlignment="1">
      <alignment horizontal="center" vertical="center"/>
      <protection/>
    </xf>
    <xf numFmtId="0" fontId="27" fillId="0" borderId="17" xfId="65" applyFont="1" applyBorder="1" applyAlignment="1">
      <alignment horizontal="center" vertical="center"/>
      <protection/>
    </xf>
    <xf numFmtId="0" fontId="27" fillId="0" borderId="114" xfId="65" applyFont="1" applyBorder="1" applyAlignment="1">
      <alignment horizontal="center" vertical="center"/>
      <protection/>
    </xf>
    <xf numFmtId="0" fontId="27" fillId="0" borderId="14" xfId="65" applyFont="1" applyBorder="1" applyAlignment="1">
      <alignment horizontal="center" vertical="center" shrinkToFit="1"/>
      <protection/>
    </xf>
    <xf numFmtId="0" fontId="27" fillId="0" borderId="69" xfId="65" applyFont="1" applyBorder="1" applyAlignment="1">
      <alignment horizontal="center" vertical="center" shrinkToFit="1"/>
      <protection/>
    </xf>
    <xf numFmtId="0" fontId="27" fillId="0" borderId="34" xfId="65" applyFont="1" applyBorder="1" applyAlignment="1">
      <alignment horizontal="center" vertical="center" wrapText="1"/>
      <protection/>
    </xf>
    <xf numFmtId="0" fontId="27" fillId="0" borderId="27" xfId="65" applyFont="1" applyBorder="1" applyAlignment="1">
      <alignment horizontal="center" vertical="center" wrapText="1"/>
      <protection/>
    </xf>
    <xf numFmtId="0" fontId="27" fillId="0" borderId="14" xfId="65" applyFont="1" applyBorder="1" applyAlignment="1">
      <alignment horizontal="center" vertical="center" wrapText="1"/>
      <protection/>
    </xf>
    <xf numFmtId="0" fontId="27" fillId="0" borderId="69" xfId="65" applyFont="1" applyBorder="1" applyAlignment="1">
      <alignment horizontal="center" vertical="center" wrapText="1"/>
      <protection/>
    </xf>
    <xf numFmtId="0" fontId="27" fillId="0" borderId="20" xfId="65" applyFont="1" applyBorder="1" applyAlignment="1">
      <alignment horizontal="center" vertical="center"/>
      <protection/>
    </xf>
    <xf numFmtId="0" fontId="27" fillId="0" borderId="16" xfId="65" applyFont="1" applyBorder="1" applyAlignment="1">
      <alignment horizontal="center" vertical="center"/>
      <protection/>
    </xf>
    <xf numFmtId="0" fontId="27" fillId="0" borderId="21" xfId="69" applyFont="1" applyBorder="1" applyAlignment="1">
      <alignment vertical="center" wrapText="1"/>
      <protection/>
    </xf>
    <xf numFmtId="0" fontId="27" fillId="0" borderId="0" xfId="69" applyFont="1" applyBorder="1" applyAlignment="1">
      <alignment vertical="center" wrapText="1"/>
      <protection/>
    </xf>
    <xf numFmtId="0" fontId="27" fillId="0" borderId="15" xfId="69" applyFont="1" applyBorder="1" applyAlignment="1">
      <alignment vertical="center" wrapText="1"/>
      <protection/>
    </xf>
    <xf numFmtId="0" fontId="27" fillId="0" borderId="24" xfId="69" applyFont="1" applyBorder="1" applyAlignment="1">
      <alignment horizontal="center" vertical="center" wrapText="1"/>
      <protection/>
    </xf>
    <xf numFmtId="0" fontId="27" fillId="0" borderId="11" xfId="69" applyFont="1" applyBorder="1" applyAlignment="1">
      <alignment horizontal="center" vertical="center" wrapText="1"/>
      <protection/>
    </xf>
    <xf numFmtId="0" fontId="27" fillId="0" borderId="20" xfId="69" applyFont="1" applyBorder="1" applyAlignment="1">
      <alignment horizontal="center" vertical="center" wrapText="1"/>
      <protection/>
    </xf>
    <xf numFmtId="0" fontId="0" fillId="0" borderId="21" xfId="0" applyBorder="1" applyAlignment="1">
      <alignment/>
    </xf>
    <xf numFmtId="0" fontId="0" fillId="0" borderId="15" xfId="0" applyBorder="1" applyAlignment="1">
      <alignment/>
    </xf>
    <xf numFmtId="0" fontId="0" fillId="0" borderId="0" xfId="0" applyBorder="1" applyAlignment="1">
      <alignment/>
    </xf>
    <xf numFmtId="0" fontId="0" fillId="0" borderId="17" xfId="0" applyBorder="1" applyAlignment="1">
      <alignment/>
    </xf>
    <xf numFmtId="0" fontId="0" fillId="0" borderId="16" xfId="0" applyBorder="1" applyAlignment="1">
      <alignment/>
    </xf>
    <xf numFmtId="0" fontId="0" fillId="0" borderId="10" xfId="0" applyBorder="1" applyAlignment="1">
      <alignment/>
    </xf>
    <xf numFmtId="0" fontId="0" fillId="0" borderId="14" xfId="0" applyBorder="1" applyAlignment="1">
      <alignment horizontal="center" vertical="center"/>
    </xf>
    <xf numFmtId="0" fontId="5" fillId="0" borderId="14" xfId="0" applyFont="1" applyBorder="1" applyAlignment="1">
      <alignment horizontal="center" vertical="center" wrapText="1"/>
    </xf>
    <xf numFmtId="0" fontId="25" fillId="0" borderId="12" xfId="0" applyFont="1" applyBorder="1" applyAlignment="1">
      <alignment horizontal="center" vertical="center" wrapText="1"/>
    </xf>
    <xf numFmtId="0" fontId="27" fillId="0" borderId="14" xfId="69" applyFont="1" applyBorder="1" applyAlignment="1">
      <alignment horizontal="center" vertical="center" wrapText="1"/>
      <protection/>
    </xf>
    <xf numFmtId="0" fontId="27" fillId="0" borderId="13" xfId="69" applyFont="1" applyBorder="1" applyAlignment="1">
      <alignment horizontal="center" vertical="center" wrapText="1"/>
      <protection/>
    </xf>
    <xf numFmtId="0" fontId="27" fillId="0" borderId="18" xfId="69" applyFont="1" applyBorder="1" applyAlignment="1">
      <alignment horizontal="center" vertical="center" wrapText="1"/>
      <protection/>
    </xf>
    <xf numFmtId="0" fontId="27" fillId="0" borderId="17" xfId="69" applyFont="1" applyBorder="1" applyAlignment="1">
      <alignment horizontal="left" vertical="top" wrapText="1"/>
      <protection/>
    </xf>
    <xf numFmtId="0" fontId="27" fillId="0" borderId="10" xfId="69" applyFont="1" applyBorder="1" applyAlignment="1">
      <alignment horizontal="left" vertical="top" wrapText="1"/>
      <protection/>
    </xf>
    <xf numFmtId="0" fontId="27" fillId="0" borderId="16" xfId="69" applyFont="1" applyBorder="1" applyAlignment="1">
      <alignment horizontal="left" vertical="top" wrapText="1"/>
      <protection/>
    </xf>
    <xf numFmtId="0" fontId="27" fillId="0" borderId="12" xfId="69" applyFont="1" applyBorder="1" applyAlignment="1">
      <alignment horizontal="center" vertical="center" wrapText="1"/>
      <protection/>
    </xf>
    <xf numFmtId="0" fontId="27" fillId="0" borderId="0" xfId="69" applyFont="1" applyAlignment="1">
      <alignment vertical="center" shrinkToFit="1"/>
      <protection/>
    </xf>
    <xf numFmtId="0" fontId="25" fillId="0" borderId="14" xfId="0" applyFont="1" applyBorder="1" applyAlignment="1">
      <alignment horizontal="center" vertical="top" wrapText="1"/>
    </xf>
    <xf numFmtId="0" fontId="25" fillId="0" borderId="18" xfId="0" applyFont="1" applyBorder="1" applyAlignment="1">
      <alignment horizontal="center" vertical="top" wrapText="1"/>
    </xf>
    <xf numFmtId="0" fontId="32" fillId="0" borderId="14" xfId="0" applyFont="1" applyBorder="1" applyAlignment="1">
      <alignment horizontal="center" vertical="top" wrapText="1"/>
    </xf>
    <xf numFmtId="0" fontId="32" fillId="0" borderId="18" xfId="0" applyFont="1" applyBorder="1" applyAlignment="1">
      <alignment horizontal="center" vertical="top" wrapText="1"/>
    </xf>
    <xf numFmtId="0" fontId="27" fillId="0" borderId="0" xfId="68" applyFont="1" applyAlignment="1" applyProtection="1">
      <alignment horizontal="right" vertical="center"/>
      <protection locked="0"/>
    </xf>
    <xf numFmtId="0" fontId="32" fillId="0" borderId="14" xfId="0" applyFont="1" applyBorder="1" applyAlignment="1">
      <alignment vertical="top" wrapText="1"/>
    </xf>
    <xf numFmtId="0" fontId="32" fillId="0" borderId="13" xfId="0" applyFont="1" applyBorder="1" applyAlignment="1">
      <alignment vertical="top" wrapText="1"/>
    </xf>
    <xf numFmtId="0" fontId="32" fillId="0" borderId="18" xfId="0" applyFont="1" applyBorder="1" applyAlignment="1">
      <alignment vertical="top" wrapText="1"/>
    </xf>
    <xf numFmtId="0" fontId="27" fillId="0" borderId="19" xfId="68" applyFont="1" applyBorder="1" applyAlignment="1">
      <alignment horizontal="center" vertical="top" wrapText="1"/>
      <protection/>
    </xf>
    <xf numFmtId="0" fontId="27" fillId="0" borderId="25" xfId="68" applyFont="1" applyBorder="1" applyAlignment="1">
      <alignment vertical="top" wrapText="1"/>
      <protection/>
    </xf>
    <xf numFmtId="0" fontId="27" fillId="0" borderId="19" xfId="68" applyFont="1" applyBorder="1" applyAlignment="1">
      <alignment vertical="top" wrapText="1"/>
      <protection/>
    </xf>
    <xf numFmtId="0" fontId="27" fillId="0" borderId="26" xfId="68" applyFont="1" applyBorder="1" applyAlignment="1">
      <alignment vertical="top" wrapText="1"/>
      <protection/>
    </xf>
    <xf numFmtId="0" fontId="49" fillId="0" borderId="0" xfId="68" applyFont="1" applyAlignment="1">
      <alignment horizontal="left" vertical="center"/>
      <protection/>
    </xf>
    <xf numFmtId="0" fontId="27" fillId="0" borderId="25" xfId="68" applyFont="1" applyBorder="1" applyAlignment="1">
      <alignment horizontal="center" vertical="center"/>
      <protection/>
    </xf>
    <xf numFmtId="0" fontId="27" fillId="0" borderId="26" xfId="68" applyFont="1" applyBorder="1" applyAlignment="1">
      <alignment horizontal="center" vertical="center"/>
      <protection/>
    </xf>
    <xf numFmtId="0" fontId="27" fillId="0" borderId="14" xfId="68" applyFont="1" applyBorder="1" applyAlignment="1">
      <alignment horizontal="center" vertical="center"/>
      <protection/>
    </xf>
    <xf numFmtId="0" fontId="27" fillId="0" borderId="18" xfId="68" applyFont="1" applyBorder="1" applyAlignment="1">
      <alignment vertical="center"/>
      <protection/>
    </xf>
    <xf numFmtId="0" fontId="27" fillId="0" borderId="12" xfId="68" applyFont="1" applyBorder="1" applyAlignment="1">
      <alignment vertical="top" wrapText="1"/>
      <protection/>
    </xf>
    <xf numFmtId="0" fontId="27" fillId="0" borderId="25" xfId="68" applyFont="1" applyBorder="1" applyAlignment="1">
      <alignment vertical="top"/>
      <protection/>
    </xf>
    <xf numFmtId="0" fontId="27" fillId="0" borderId="19" xfId="68" applyFont="1" applyBorder="1" applyAlignment="1">
      <alignment vertical="top"/>
      <protection/>
    </xf>
    <xf numFmtId="0" fontId="27" fillId="0" borderId="26" xfId="68" applyFont="1" applyBorder="1" applyAlignment="1">
      <alignment vertical="top"/>
      <protection/>
    </xf>
    <xf numFmtId="0" fontId="27" fillId="0" borderId="18" xfId="68" applyFont="1" applyBorder="1" applyAlignment="1">
      <alignment horizontal="center" vertical="center"/>
      <protection/>
    </xf>
    <xf numFmtId="0" fontId="7" fillId="0" borderId="0" xfId="62" applyFont="1" applyAlignment="1">
      <alignment horizontal="center" vertical="center"/>
      <protection/>
    </xf>
    <xf numFmtId="0" fontId="18" fillId="0" borderId="0" xfId="62" applyAlignment="1">
      <alignment vertical="center"/>
      <protection/>
    </xf>
    <xf numFmtId="0" fontId="7" fillId="0" borderId="24" xfId="62" applyFont="1" applyBorder="1" applyAlignment="1">
      <alignment horizontal="center" vertical="center"/>
      <protection/>
    </xf>
    <xf numFmtId="0" fontId="7" fillId="0" borderId="20" xfId="62" applyFont="1" applyBorder="1" applyAlignment="1">
      <alignment horizontal="center" vertical="center"/>
      <protection/>
    </xf>
    <xf numFmtId="0" fontId="7" fillId="0" borderId="17" xfId="62" applyFont="1" applyBorder="1" applyAlignment="1">
      <alignment horizontal="center" vertical="center"/>
      <protection/>
    </xf>
    <xf numFmtId="0" fontId="7" fillId="0" borderId="16" xfId="62" applyFont="1" applyBorder="1" applyAlignment="1">
      <alignment horizontal="center" vertical="center"/>
      <protection/>
    </xf>
    <xf numFmtId="0" fontId="7" fillId="0" borderId="21" xfId="62" applyFont="1" applyBorder="1" applyAlignment="1">
      <alignment horizontal="center" vertical="center"/>
      <protection/>
    </xf>
    <xf numFmtId="0" fontId="7" fillId="0" borderId="15" xfId="62" applyFont="1" applyBorder="1" applyAlignment="1">
      <alignment horizontal="center" vertical="center"/>
      <protection/>
    </xf>
    <xf numFmtId="0" fontId="7" fillId="0" borderId="11" xfId="62" applyFont="1" applyBorder="1" applyAlignment="1">
      <alignment horizontal="center" vertical="center"/>
      <protection/>
    </xf>
    <xf numFmtId="0" fontId="7" fillId="0" borderId="10" xfId="62" applyFont="1" applyBorder="1" applyAlignment="1">
      <alignment horizontal="center" vertical="center"/>
      <protection/>
    </xf>
    <xf numFmtId="0" fontId="7" fillId="0" borderId="0" xfId="62" applyFont="1" applyBorder="1" applyAlignment="1">
      <alignment horizontal="center" vertical="center"/>
      <protection/>
    </xf>
    <xf numFmtId="0" fontId="7" fillId="0" borderId="21" xfId="62" applyFont="1" applyBorder="1" applyAlignment="1">
      <alignment vertical="center"/>
      <protection/>
    </xf>
    <xf numFmtId="0" fontId="7" fillId="0" borderId="0" xfId="62" applyFont="1" applyBorder="1" applyAlignment="1">
      <alignment vertical="center"/>
      <protection/>
    </xf>
    <xf numFmtId="0" fontId="7" fillId="0" borderId="10" xfId="62" applyFont="1" applyBorder="1" applyAlignment="1">
      <alignment vertical="center"/>
      <protection/>
    </xf>
    <xf numFmtId="0" fontId="7" fillId="0" borderId="24" xfId="62" applyFont="1" applyBorder="1" applyAlignment="1">
      <alignment vertical="center"/>
      <protection/>
    </xf>
    <xf numFmtId="0" fontId="7" fillId="0" borderId="11" xfId="62" applyFont="1" applyBorder="1" applyAlignment="1">
      <alignment vertical="center"/>
      <protection/>
    </xf>
    <xf numFmtId="0" fontId="7" fillId="0" borderId="24" xfId="62" applyFont="1" applyBorder="1" applyAlignment="1">
      <alignment horizontal="right" vertical="center"/>
      <protection/>
    </xf>
    <xf numFmtId="0" fontId="7" fillId="0" borderId="11" xfId="62" applyFont="1" applyBorder="1" applyAlignment="1">
      <alignment horizontal="right" vertical="center"/>
      <protection/>
    </xf>
    <xf numFmtId="0" fontId="7" fillId="0" borderId="17" xfId="62" applyFont="1" applyBorder="1" applyAlignment="1">
      <alignment horizontal="right" vertical="center"/>
      <protection/>
    </xf>
    <xf numFmtId="0" fontId="7" fillId="0" borderId="10" xfId="62" applyFont="1" applyBorder="1" applyAlignment="1">
      <alignment horizontal="right" vertical="center"/>
      <protection/>
    </xf>
    <xf numFmtId="0" fontId="7" fillId="0" borderId="24" xfId="62" applyFont="1" applyBorder="1" applyAlignment="1">
      <alignment horizontal="distributed" vertical="center"/>
      <protection/>
    </xf>
    <xf numFmtId="0" fontId="7" fillId="0" borderId="11" xfId="62" applyFont="1" applyBorder="1" applyAlignment="1">
      <alignment horizontal="distributed" vertical="center"/>
      <protection/>
    </xf>
    <xf numFmtId="0" fontId="7" fillId="0" borderId="20" xfId="62" applyFont="1" applyBorder="1" applyAlignment="1">
      <alignment horizontal="distributed" vertical="center"/>
      <protection/>
    </xf>
    <xf numFmtId="0" fontId="18" fillId="0" borderId="17" xfId="62" applyBorder="1" applyAlignment="1">
      <alignment horizontal="distributed" vertical="center"/>
      <protection/>
    </xf>
    <xf numFmtId="0" fontId="18" fillId="0" borderId="10" xfId="62" applyBorder="1" applyAlignment="1">
      <alignment horizontal="distributed" vertical="center"/>
      <protection/>
    </xf>
    <xf numFmtId="0" fontId="18" fillId="0" borderId="16" xfId="62" applyBorder="1" applyAlignment="1">
      <alignment horizontal="distributed" vertical="center"/>
      <protection/>
    </xf>
    <xf numFmtId="0" fontId="7" fillId="0" borderId="17" xfId="62" applyFont="1" applyBorder="1" applyAlignment="1">
      <alignment horizontal="distributed" vertical="center"/>
      <protection/>
    </xf>
    <xf numFmtId="0" fontId="7" fillId="0" borderId="10" xfId="62" applyFont="1" applyBorder="1" applyAlignment="1">
      <alignment horizontal="distributed" vertical="center"/>
      <protection/>
    </xf>
    <xf numFmtId="0" fontId="7" fillId="0" borderId="16" xfId="62" applyFont="1" applyBorder="1" applyAlignment="1">
      <alignment horizontal="distributed" vertical="center"/>
      <protection/>
    </xf>
    <xf numFmtId="0" fontId="7" fillId="0" borderId="26" xfId="62" applyFont="1" applyBorder="1" applyAlignment="1">
      <alignment horizontal="distributed" vertical="center"/>
      <protection/>
    </xf>
    <xf numFmtId="0" fontId="7" fillId="0" borderId="13" xfId="62" applyFont="1" applyBorder="1" applyAlignment="1">
      <alignment horizontal="right" vertical="center"/>
      <protection/>
    </xf>
    <xf numFmtId="0" fontId="7" fillId="0" borderId="115" xfId="62" applyFont="1" applyBorder="1" applyAlignment="1">
      <alignment horizontal="distributed" vertical="center"/>
      <protection/>
    </xf>
    <xf numFmtId="0" fontId="7" fillId="0" borderId="13" xfId="62" applyFont="1" applyBorder="1" applyAlignment="1">
      <alignment horizontal="distributed" vertical="center"/>
      <protection/>
    </xf>
    <xf numFmtId="0" fontId="7" fillId="0" borderId="18" xfId="62" applyFont="1" applyBorder="1" applyAlignment="1">
      <alignment horizontal="distributed" vertical="center"/>
      <protection/>
    </xf>
    <xf numFmtId="0" fontId="7" fillId="0" borderId="0" xfId="62" applyFont="1" applyAlignment="1">
      <alignment horizontal="right" vertical="center"/>
      <protection/>
    </xf>
    <xf numFmtId="0" fontId="7" fillId="0" borderId="13" xfId="62" applyFont="1" applyBorder="1" applyAlignment="1">
      <alignment horizontal="center" vertical="center"/>
      <protection/>
    </xf>
    <xf numFmtId="0" fontId="7" fillId="0" borderId="13" xfId="62" applyFont="1" applyBorder="1" applyAlignment="1">
      <alignment horizontal="left" vertical="center"/>
      <protection/>
    </xf>
    <xf numFmtId="0" fontId="7" fillId="0" borderId="49" xfId="62" applyFont="1" applyBorder="1" applyAlignment="1">
      <alignment horizontal="left" vertical="center"/>
      <protection/>
    </xf>
    <xf numFmtId="0" fontId="7" fillId="0" borderId="49" xfId="62" applyFont="1" applyBorder="1" applyAlignment="1">
      <alignment horizontal="center" vertical="center"/>
      <protection/>
    </xf>
    <xf numFmtId="0" fontId="7" fillId="0" borderId="0" xfId="62" applyFont="1" applyAlignment="1">
      <alignment horizontal="distributed" vertical="center"/>
      <protection/>
    </xf>
    <xf numFmtId="0" fontId="18" fillId="0" borderId="0" xfId="62" applyAlignment="1">
      <alignment horizontal="distributed" vertical="center"/>
      <protection/>
    </xf>
    <xf numFmtId="0" fontId="7" fillId="0" borderId="14" xfId="62" applyFont="1" applyBorder="1" applyAlignment="1">
      <alignment horizontal="distributed" vertical="center"/>
      <protection/>
    </xf>
    <xf numFmtId="0" fontId="7" fillId="0" borderId="14" xfId="62" applyFont="1" applyBorder="1" applyAlignment="1">
      <alignment horizontal="center" vertical="center"/>
      <protection/>
    </xf>
    <xf numFmtId="0" fontId="7" fillId="0" borderId="18" xfId="62" applyFont="1" applyBorder="1" applyAlignment="1">
      <alignment horizontal="center" vertical="center"/>
      <protection/>
    </xf>
    <xf numFmtId="0" fontId="7" fillId="0" borderId="21" xfId="62" applyFont="1" applyBorder="1" applyAlignment="1">
      <alignment horizontal="distributed" vertical="center"/>
      <protection/>
    </xf>
    <xf numFmtId="0" fontId="7" fillId="0" borderId="0" xfId="62" applyFont="1" applyBorder="1" applyAlignment="1">
      <alignment horizontal="distributed" vertical="center"/>
      <protection/>
    </xf>
    <xf numFmtId="0" fontId="7" fillId="0" borderId="15" xfId="62" applyFont="1" applyBorder="1" applyAlignment="1">
      <alignment horizontal="distributed" vertical="center"/>
      <protection/>
    </xf>
    <xf numFmtId="0" fontId="7" fillId="0" borderId="0" xfId="62" applyFont="1" applyBorder="1" applyAlignment="1">
      <alignment horizontal="left" vertical="center"/>
      <protection/>
    </xf>
    <xf numFmtId="0" fontId="7" fillId="0" borderId="11" xfId="62" applyFont="1" applyBorder="1" applyAlignment="1">
      <alignment horizontal="left" vertical="center"/>
      <protection/>
    </xf>
    <xf numFmtId="0" fontId="7" fillId="0" borderId="116" xfId="62" applyFont="1" applyBorder="1" applyAlignment="1">
      <alignment horizontal="left" vertical="center"/>
      <protection/>
    </xf>
    <xf numFmtId="0" fontId="7" fillId="0" borderId="115" xfId="62" applyFont="1" applyBorder="1" applyAlignment="1">
      <alignment horizontal="center" vertical="center"/>
      <protection/>
    </xf>
    <xf numFmtId="0" fontId="7" fillId="0" borderId="117" xfId="62" applyFont="1" applyBorder="1" applyAlignment="1">
      <alignment horizontal="distributed" vertical="center"/>
      <protection/>
    </xf>
    <xf numFmtId="0" fontId="7" fillId="0" borderId="18" xfId="62" applyFont="1" applyBorder="1" applyAlignment="1">
      <alignment horizontal="left" vertical="center"/>
      <protection/>
    </xf>
    <xf numFmtId="0" fontId="7" fillId="0" borderId="0" xfId="62" applyFont="1" applyAlignment="1">
      <alignment horizontal="left" vertical="center"/>
      <protection/>
    </xf>
    <xf numFmtId="0" fontId="7" fillId="0" borderId="20" xfId="62" applyFont="1" applyBorder="1" applyAlignment="1">
      <alignment horizontal="left" vertical="center"/>
      <protection/>
    </xf>
    <xf numFmtId="0" fontId="7" fillId="0" borderId="10" xfId="62" applyFont="1" applyBorder="1" applyAlignment="1">
      <alignment horizontal="left" vertical="center"/>
      <protection/>
    </xf>
    <xf numFmtId="0" fontId="7" fillId="0" borderId="16" xfId="62" applyFont="1" applyBorder="1" applyAlignment="1">
      <alignment horizontal="left" vertical="center"/>
      <protection/>
    </xf>
    <xf numFmtId="0" fontId="7" fillId="0" borderId="0" xfId="62" applyFont="1" applyBorder="1" applyAlignment="1">
      <alignment horizontal="right" vertical="center"/>
      <protection/>
    </xf>
    <xf numFmtId="0" fontId="7" fillId="0" borderId="15" xfId="62" applyFont="1" applyBorder="1" applyAlignment="1">
      <alignment horizontal="left" vertical="center"/>
      <protection/>
    </xf>
    <xf numFmtId="0" fontId="7" fillId="0" borderId="21" xfId="62" applyFont="1" applyBorder="1" applyAlignment="1">
      <alignment horizontal="right" vertical="center"/>
      <protection/>
    </xf>
    <xf numFmtId="0" fontId="7" fillId="0" borderId="25" xfId="62" applyFont="1" applyBorder="1" applyAlignment="1">
      <alignment horizontal="center" vertical="center"/>
      <protection/>
    </xf>
    <xf numFmtId="0" fontId="7" fillId="0" borderId="26" xfId="62" applyFont="1" applyBorder="1" applyAlignment="1">
      <alignment horizontal="center" vertical="center"/>
      <protection/>
    </xf>
    <xf numFmtId="0" fontId="7" fillId="0" borderId="19" xfId="62" applyFont="1" applyBorder="1" applyAlignment="1">
      <alignment horizontal="center" vertical="center"/>
      <protection/>
    </xf>
    <xf numFmtId="0" fontId="7" fillId="0" borderId="24" xfId="62" applyFont="1" applyBorder="1" applyAlignment="1">
      <alignment vertical="center" wrapText="1"/>
      <protection/>
    </xf>
    <xf numFmtId="0" fontId="7" fillId="0" borderId="11" xfId="62" applyFont="1" applyBorder="1" applyAlignment="1">
      <alignment vertical="center" wrapText="1"/>
      <protection/>
    </xf>
    <xf numFmtId="0" fontId="7" fillId="0" borderId="17" xfId="62" applyFont="1" applyBorder="1" applyAlignment="1">
      <alignment vertical="center" wrapText="1"/>
      <protection/>
    </xf>
    <xf numFmtId="0" fontId="7" fillId="0" borderId="10" xfId="62" applyFont="1" applyBorder="1" applyAlignment="1">
      <alignment vertical="center" wrapText="1"/>
      <protection/>
    </xf>
    <xf numFmtId="0" fontId="7" fillId="0" borderId="20" xfId="62" applyFont="1" applyBorder="1" applyAlignment="1">
      <alignment vertical="center" wrapText="1"/>
      <protection/>
    </xf>
    <xf numFmtId="0" fontId="7" fillId="0" borderId="16" xfId="62" applyFont="1" applyBorder="1" applyAlignment="1">
      <alignment vertical="center" wrapText="1"/>
      <protection/>
    </xf>
    <xf numFmtId="0" fontId="7" fillId="0" borderId="21" xfId="62" applyFont="1" applyBorder="1" applyAlignment="1">
      <alignment vertical="center" wrapText="1"/>
      <protection/>
    </xf>
    <xf numFmtId="0" fontId="7" fillId="0" borderId="0" xfId="62" applyFont="1" applyBorder="1" applyAlignment="1">
      <alignment vertical="center" wrapText="1"/>
      <protection/>
    </xf>
    <xf numFmtId="0" fontId="7" fillId="0" borderId="15" xfId="62" applyFont="1" applyBorder="1" applyAlignment="1">
      <alignment vertical="center" wrapText="1"/>
      <protection/>
    </xf>
    <xf numFmtId="0" fontId="25" fillId="0" borderId="12" xfId="0" applyFont="1" applyBorder="1" applyAlignment="1">
      <alignment horizontal="center" vertical="center"/>
    </xf>
    <xf numFmtId="0" fontId="25" fillId="0" borderId="14" xfId="0" applyFont="1" applyBorder="1" applyAlignment="1">
      <alignment horizontal="center" vertical="center" wrapText="1"/>
    </xf>
    <xf numFmtId="0" fontId="25" fillId="0" borderId="13"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2" xfId="0" applyFont="1" applyBorder="1" applyAlignment="1">
      <alignment horizontal="center"/>
    </xf>
    <xf numFmtId="0" fontId="32" fillId="0" borderId="14" xfId="0" applyFont="1" applyBorder="1" applyAlignment="1">
      <alignment horizontal="center" vertical="center" wrapText="1"/>
    </xf>
    <xf numFmtId="0" fontId="32" fillId="0" borderId="13" xfId="0" applyFont="1" applyBorder="1" applyAlignment="1">
      <alignment horizontal="center" vertical="center" wrapText="1"/>
    </xf>
    <xf numFmtId="0" fontId="25" fillId="0" borderId="18" xfId="0" applyFont="1" applyBorder="1" applyAlignment="1">
      <alignment horizontal="center" vertical="center" wrapText="1"/>
    </xf>
    <xf numFmtId="0" fontId="25" fillId="0" borderId="10" xfId="0" applyFont="1" applyBorder="1" applyAlignment="1">
      <alignment horizontal="left"/>
    </xf>
    <xf numFmtId="0" fontId="6" fillId="0" borderId="0" xfId="0" applyFont="1" applyBorder="1" applyAlignment="1">
      <alignment horizontal="left" vertical="top" wrapText="1"/>
    </xf>
    <xf numFmtId="0" fontId="25" fillId="0" borderId="11" xfId="0" applyFont="1" applyBorder="1" applyAlignment="1">
      <alignment horizontal="left" vertical="top" wrapText="1"/>
    </xf>
    <xf numFmtId="0" fontId="25" fillId="0" borderId="0" xfId="0" applyFont="1" applyAlignment="1">
      <alignment horizontal="left" wrapText="1"/>
    </xf>
    <xf numFmtId="0" fontId="25" fillId="0" borderId="0" xfId="0" applyFont="1" applyAlignment="1">
      <alignment horizontal="left" vertical="center" wrapText="1"/>
    </xf>
    <xf numFmtId="0" fontId="47" fillId="0" borderId="0" xfId="0" applyFont="1" applyAlignment="1">
      <alignment horizontal="left" vertical="center" wrapText="1"/>
    </xf>
    <xf numFmtId="0" fontId="25" fillId="0" borderId="19" xfId="63" applyFont="1" applyBorder="1" applyAlignment="1">
      <alignment horizontal="center" vertical="distributed"/>
      <protection/>
    </xf>
    <xf numFmtId="0" fontId="25" fillId="0" borderId="26" xfId="63" applyFont="1" applyBorder="1" applyAlignment="1">
      <alignment horizontal="center" vertical="distributed"/>
      <protection/>
    </xf>
    <xf numFmtId="0" fontId="25" fillId="0" borderId="14" xfId="63" applyFont="1" applyBorder="1" applyAlignment="1">
      <alignment vertical="center"/>
      <protection/>
    </xf>
    <xf numFmtId="0" fontId="25" fillId="0" borderId="13" xfId="63" applyFont="1" applyBorder="1" applyAlignment="1">
      <alignment vertical="center"/>
      <protection/>
    </xf>
    <xf numFmtId="0" fontId="25" fillId="0" borderId="18" xfId="63" applyFont="1" applyBorder="1" applyAlignment="1">
      <alignment vertical="center"/>
      <protection/>
    </xf>
    <xf numFmtId="0" fontId="25" fillId="0" borderId="19" xfId="63" applyFont="1" applyBorder="1" applyAlignment="1">
      <alignment horizontal="center" vertical="center"/>
      <protection/>
    </xf>
    <xf numFmtId="0" fontId="25" fillId="0" borderId="25" xfId="63" applyFont="1" applyBorder="1" applyAlignment="1">
      <alignment horizontal="center" vertical="distributed"/>
      <protection/>
    </xf>
    <xf numFmtId="49" fontId="25" fillId="0" borderId="13" xfId="63" applyNumberFormat="1" applyFont="1" applyBorder="1" applyAlignment="1">
      <alignment horizontal="center" vertical="center"/>
      <protection/>
    </xf>
    <xf numFmtId="0" fontId="25" fillId="0" borderId="14" xfId="63" applyFont="1" applyBorder="1" applyAlignment="1">
      <alignment horizontal="distributed" vertical="center"/>
      <protection/>
    </xf>
    <xf numFmtId="0" fontId="25" fillId="0" borderId="13" xfId="63" applyFont="1" applyBorder="1" applyAlignment="1">
      <alignment horizontal="distributed" vertical="center"/>
      <protection/>
    </xf>
    <xf numFmtId="0" fontId="25" fillId="0" borderId="18" xfId="63" applyFont="1" applyBorder="1" applyAlignment="1">
      <alignment horizontal="distributed" vertical="center"/>
      <protection/>
    </xf>
    <xf numFmtId="0" fontId="18" fillId="0" borderId="13" xfId="63" applyFont="1" applyBorder="1" applyAlignment="1">
      <alignment horizontal="distributed" vertical="center"/>
      <protection/>
    </xf>
    <xf numFmtId="0" fontId="18" fillId="0" borderId="18" xfId="63" applyFont="1" applyBorder="1" applyAlignment="1">
      <alignment horizontal="distributed" vertical="center"/>
      <protection/>
    </xf>
    <xf numFmtId="0" fontId="25" fillId="0" borderId="17" xfId="63" applyFont="1" applyBorder="1" applyAlignment="1">
      <alignment horizontal="distributed" vertical="center"/>
      <protection/>
    </xf>
    <xf numFmtId="0" fontId="25" fillId="0" borderId="10" xfId="63" applyFont="1" applyBorder="1" applyAlignment="1">
      <alignment horizontal="distributed" vertical="center"/>
      <protection/>
    </xf>
    <xf numFmtId="0" fontId="25" fillId="0" borderId="16" xfId="63" applyFont="1" applyBorder="1" applyAlignment="1">
      <alignment horizontal="distributed" vertical="center"/>
      <protection/>
    </xf>
    <xf numFmtId="0" fontId="25" fillId="0" borderId="0" xfId="63" applyFont="1" applyBorder="1" applyAlignment="1">
      <alignment horizontal="distributed" vertical="center"/>
      <protection/>
    </xf>
    <xf numFmtId="0" fontId="25" fillId="0" borderId="15" xfId="63" applyFont="1" applyBorder="1" applyAlignment="1">
      <alignment horizontal="distributed" vertical="center"/>
      <protection/>
    </xf>
    <xf numFmtId="0" fontId="25" fillId="0" borderId="14" xfId="63" applyFont="1" applyBorder="1" applyAlignment="1">
      <alignment horizontal="center" vertical="center"/>
      <protection/>
    </xf>
    <xf numFmtId="0" fontId="25" fillId="0" borderId="13" xfId="63" applyFont="1" applyBorder="1" applyAlignment="1">
      <alignment horizontal="center" vertical="center"/>
      <protection/>
    </xf>
    <xf numFmtId="0" fontId="25" fillId="0" borderId="18" xfId="63" applyFont="1" applyBorder="1" applyAlignment="1">
      <alignment horizontal="center" vertical="center"/>
      <protection/>
    </xf>
    <xf numFmtId="49" fontId="25" fillId="0" borderId="0" xfId="63" applyNumberFormat="1" applyFont="1" applyBorder="1" applyAlignment="1">
      <alignment horizontal="center" vertical="center"/>
      <protection/>
    </xf>
    <xf numFmtId="0" fontId="18" fillId="0" borderId="0" xfId="0" applyFont="1" applyAlignment="1">
      <alignment vertical="top" wrapText="1"/>
    </xf>
    <xf numFmtId="0" fontId="26" fillId="0" borderId="0" xfId="0" applyFont="1" applyAlignment="1">
      <alignment vertical="top" wrapText="1"/>
    </xf>
    <xf numFmtId="0" fontId="18" fillId="0" borderId="0" xfId="0" applyFont="1" applyAlignment="1">
      <alignment horizontal="left" vertical="top"/>
    </xf>
    <xf numFmtId="0" fontId="26" fillId="0" borderId="0" xfId="0" applyFont="1" applyAlignment="1">
      <alignment/>
    </xf>
    <xf numFmtId="0" fontId="20" fillId="0" borderId="0" xfId="0" applyFont="1" applyAlignment="1">
      <alignment vertical="top" wrapText="1"/>
    </xf>
    <xf numFmtId="0" fontId="26" fillId="0" borderId="0" xfId="0" applyFont="1" applyAlignment="1">
      <alignment wrapText="1"/>
    </xf>
    <xf numFmtId="0" fontId="18" fillId="0" borderId="0" xfId="0" applyFont="1" applyAlignment="1">
      <alignment horizontal="left" vertical="top" wrapTex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5老人施設調書（Ｐ１０～Ｐ１４）" xfId="61"/>
    <cellStyle name="標準_07老人施設調書（Ｐ１６～Ｐ１７）" xfId="62"/>
    <cellStyle name="標準_11老人施設調書（Ｐ２４）" xfId="63"/>
    <cellStyle name="標準_Book1" xfId="64"/>
    <cellStyle name="標準_介護保険、支援費以外の施設監査" xfId="65"/>
    <cellStyle name="標準_監査資料H20（障がい：給食）（本多担当" xfId="66"/>
    <cellStyle name="標準_施設監査＋介護保険施設等実地指導" xfId="67"/>
    <cellStyle name="標準_施設内感染対策チェックリスト" xfId="68"/>
    <cellStyle name="標準_社会福祉施設、介護保険施設等指導監査資料" xfId="69"/>
    <cellStyle name="Followed Hyperlink" xfId="70"/>
    <cellStyle name="良い"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externalLink" Target="externalLinks/externalLink2.xml" /><Relationship Id="rId3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161925</xdr:rowOff>
    </xdr:from>
    <xdr:to>
      <xdr:col>1</xdr:col>
      <xdr:colOff>0</xdr:colOff>
      <xdr:row>2</xdr:row>
      <xdr:rowOff>161925</xdr:rowOff>
    </xdr:to>
    <xdr:sp>
      <xdr:nvSpPr>
        <xdr:cNvPr id="1" name="Line 90"/>
        <xdr:cNvSpPr>
          <a:spLocks/>
        </xdr:cNvSpPr>
      </xdr:nvSpPr>
      <xdr:spPr>
        <a:xfrm>
          <a:off x="190500" y="50482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xdr:row>
      <xdr:rowOff>161925</xdr:rowOff>
    </xdr:from>
    <xdr:to>
      <xdr:col>1</xdr:col>
      <xdr:colOff>0</xdr:colOff>
      <xdr:row>2</xdr:row>
      <xdr:rowOff>161925</xdr:rowOff>
    </xdr:to>
    <xdr:sp>
      <xdr:nvSpPr>
        <xdr:cNvPr id="2" name="Line 92"/>
        <xdr:cNvSpPr>
          <a:spLocks/>
        </xdr:cNvSpPr>
      </xdr:nvSpPr>
      <xdr:spPr>
        <a:xfrm>
          <a:off x="190500" y="50482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xdr:row>
      <xdr:rowOff>209550</xdr:rowOff>
    </xdr:from>
    <xdr:to>
      <xdr:col>1</xdr:col>
      <xdr:colOff>0</xdr:colOff>
      <xdr:row>2</xdr:row>
      <xdr:rowOff>209550</xdr:rowOff>
    </xdr:to>
    <xdr:sp>
      <xdr:nvSpPr>
        <xdr:cNvPr id="3" name="Line 89"/>
        <xdr:cNvSpPr>
          <a:spLocks/>
        </xdr:cNvSpPr>
      </xdr:nvSpPr>
      <xdr:spPr>
        <a:xfrm>
          <a:off x="190500" y="5524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xdr:row>
      <xdr:rowOff>66675</xdr:rowOff>
    </xdr:from>
    <xdr:to>
      <xdr:col>1</xdr:col>
      <xdr:colOff>0</xdr:colOff>
      <xdr:row>3</xdr:row>
      <xdr:rowOff>66675</xdr:rowOff>
    </xdr:to>
    <xdr:sp>
      <xdr:nvSpPr>
        <xdr:cNvPr id="4" name="Line 38"/>
        <xdr:cNvSpPr>
          <a:spLocks/>
        </xdr:cNvSpPr>
      </xdr:nvSpPr>
      <xdr:spPr>
        <a:xfrm>
          <a:off x="190500" y="61912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xdr:row>
      <xdr:rowOff>209550</xdr:rowOff>
    </xdr:from>
    <xdr:to>
      <xdr:col>1</xdr:col>
      <xdr:colOff>0</xdr:colOff>
      <xdr:row>2</xdr:row>
      <xdr:rowOff>209550</xdr:rowOff>
    </xdr:to>
    <xdr:sp>
      <xdr:nvSpPr>
        <xdr:cNvPr id="5" name="Line 88"/>
        <xdr:cNvSpPr>
          <a:spLocks/>
        </xdr:cNvSpPr>
      </xdr:nvSpPr>
      <xdr:spPr>
        <a:xfrm>
          <a:off x="190500" y="5524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4</xdr:row>
      <xdr:rowOff>66675</xdr:rowOff>
    </xdr:from>
    <xdr:to>
      <xdr:col>1</xdr:col>
      <xdr:colOff>0</xdr:colOff>
      <xdr:row>4</xdr:row>
      <xdr:rowOff>66675</xdr:rowOff>
    </xdr:to>
    <xdr:sp>
      <xdr:nvSpPr>
        <xdr:cNvPr id="6" name="Line 37"/>
        <xdr:cNvSpPr>
          <a:spLocks/>
        </xdr:cNvSpPr>
      </xdr:nvSpPr>
      <xdr:spPr>
        <a:xfrm>
          <a:off x="190500" y="8286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xdr:row>
      <xdr:rowOff>209550</xdr:rowOff>
    </xdr:from>
    <xdr:to>
      <xdr:col>1</xdr:col>
      <xdr:colOff>0</xdr:colOff>
      <xdr:row>2</xdr:row>
      <xdr:rowOff>209550</xdr:rowOff>
    </xdr:to>
    <xdr:sp>
      <xdr:nvSpPr>
        <xdr:cNvPr id="7" name="Line 87"/>
        <xdr:cNvSpPr>
          <a:spLocks/>
        </xdr:cNvSpPr>
      </xdr:nvSpPr>
      <xdr:spPr>
        <a:xfrm>
          <a:off x="190500" y="5524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5</xdr:row>
      <xdr:rowOff>0</xdr:rowOff>
    </xdr:from>
    <xdr:to>
      <xdr:col>1</xdr:col>
      <xdr:colOff>0</xdr:colOff>
      <xdr:row>5</xdr:row>
      <xdr:rowOff>0</xdr:rowOff>
    </xdr:to>
    <xdr:sp>
      <xdr:nvSpPr>
        <xdr:cNvPr id="8" name="Line 36"/>
        <xdr:cNvSpPr>
          <a:spLocks/>
        </xdr:cNvSpPr>
      </xdr:nvSpPr>
      <xdr:spPr>
        <a:xfrm>
          <a:off x="190500" y="9715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xdr:row>
      <xdr:rowOff>0</xdr:rowOff>
    </xdr:from>
    <xdr:to>
      <xdr:col>1</xdr:col>
      <xdr:colOff>0</xdr:colOff>
      <xdr:row>3</xdr:row>
      <xdr:rowOff>0</xdr:rowOff>
    </xdr:to>
    <xdr:sp>
      <xdr:nvSpPr>
        <xdr:cNvPr id="9" name="Line 86"/>
        <xdr:cNvSpPr>
          <a:spLocks/>
        </xdr:cNvSpPr>
      </xdr:nvSpPr>
      <xdr:spPr>
        <a:xfrm>
          <a:off x="190500" y="5524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13</xdr:row>
      <xdr:rowOff>0</xdr:rowOff>
    </xdr:from>
    <xdr:to>
      <xdr:col>1</xdr:col>
      <xdr:colOff>0</xdr:colOff>
      <xdr:row>13</xdr:row>
      <xdr:rowOff>0</xdr:rowOff>
    </xdr:to>
    <xdr:sp>
      <xdr:nvSpPr>
        <xdr:cNvPr id="10" name="Line 35"/>
        <xdr:cNvSpPr>
          <a:spLocks/>
        </xdr:cNvSpPr>
      </xdr:nvSpPr>
      <xdr:spPr>
        <a:xfrm>
          <a:off x="190500" y="26479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xdr:row>
      <xdr:rowOff>161925</xdr:rowOff>
    </xdr:from>
    <xdr:to>
      <xdr:col>1</xdr:col>
      <xdr:colOff>0</xdr:colOff>
      <xdr:row>3</xdr:row>
      <xdr:rowOff>161925</xdr:rowOff>
    </xdr:to>
    <xdr:sp>
      <xdr:nvSpPr>
        <xdr:cNvPr id="11" name="Line 85"/>
        <xdr:cNvSpPr>
          <a:spLocks/>
        </xdr:cNvSpPr>
      </xdr:nvSpPr>
      <xdr:spPr>
        <a:xfrm>
          <a:off x="190500" y="7143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5</xdr:row>
      <xdr:rowOff>66675</xdr:rowOff>
    </xdr:from>
    <xdr:to>
      <xdr:col>1</xdr:col>
      <xdr:colOff>0</xdr:colOff>
      <xdr:row>5</xdr:row>
      <xdr:rowOff>66675</xdr:rowOff>
    </xdr:to>
    <xdr:sp>
      <xdr:nvSpPr>
        <xdr:cNvPr id="12" name="Line 34"/>
        <xdr:cNvSpPr>
          <a:spLocks/>
        </xdr:cNvSpPr>
      </xdr:nvSpPr>
      <xdr:spPr>
        <a:xfrm>
          <a:off x="190500" y="103822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xdr:row>
      <xdr:rowOff>209550</xdr:rowOff>
    </xdr:from>
    <xdr:to>
      <xdr:col>1</xdr:col>
      <xdr:colOff>0</xdr:colOff>
      <xdr:row>3</xdr:row>
      <xdr:rowOff>209550</xdr:rowOff>
    </xdr:to>
    <xdr:sp>
      <xdr:nvSpPr>
        <xdr:cNvPr id="13" name="Line 84"/>
        <xdr:cNvSpPr>
          <a:spLocks/>
        </xdr:cNvSpPr>
      </xdr:nvSpPr>
      <xdr:spPr>
        <a:xfrm>
          <a:off x="190500" y="7620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13</xdr:row>
      <xdr:rowOff>66675</xdr:rowOff>
    </xdr:from>
    <xdr:to>
      <xdr:col>1</xdr:col>
      <xdr:colOff>0</xdr:colOff>
      <xdr:row>13</xdr:row>
      <xdr:rowOff>66675</xdr:rowOff>
    </xdr:to>
    <xdr:sp>
      <xdr:nvSpPr>
        <xdr:cNvPr id="14" name="Line 33"/>
        <xdr:cNvSpPr>
          <a:spLocks/>
        </xdr:cNvSpPr>
      </xdr:nvSpPr>
      <xdr:spPr>
        <a:xfrm>
          <a:off x="190500" y="271462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xdr:row>
      <xdr:rowOff>209550</xdr:rowOff>
    </xdr:from>
    <xdr:to>
      <xdr:col>1</xdr:col>
      <xdr:colOff>0</xdr:colOff>
      <xdr:row>3</xdr:row>
      <xdr:rowOff>209550</xdr:rowOff>
    </xdr:to>
    <xdr:sp>
      <xdr:nvSpPr>
        <xdr:cNvPr id="15" name="Line 83"/>
        <xdr:cNvSpPr>
          <a:spLocks/>
        </xdr:cNvSpPr>
      </xdr:nvSpPr>
      <xdr:spPr>
        <a:xfrm>
          <a:off x="190500" y="7620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18</xdr:row>
      <xdr:rowOff>66675</xdr:rowOff>
    </xdr:from>
    <xdr:to>
      <xdr:col>1</xdr:col>
      <xdr:colOff>0</xdr:colOff>
      <xdr:row>18</xdr:row>
      <xdr:rowOff>66675</xdr:rowOff>
    </xdr:to>
    <xdr:sp>
      <xdr:nvSpPr>
        <xdr:cNvPr id="16" name="Line 32"/>
        <xdr:cNvSpPr>
          <a:spLocks/>
        </xdr:cNvSpPr>
      </xdr:nvSpPr>
      <xdr:spPr>
        <a:xfrm>
          <a:off x="190500" y="37623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xdr:row>
      <xdr:rowOff>209550</xdr:rowOff>
    </xdr:from>
    <xdr:to>
      <xdr:col>1</xdr:col>
      <xdr:colOff>0</xdr:colOff>
      <xdr:row>3</xdr:row>
      <xdr:rowOff>209550</xdr:rowOff>
    </xdr:to>
    <xdr:sp>
      <xdr:nvSpPr>
        <xdr:cNvPr id="17" name="Line 82"/>
        <xdr:cNvSpPr>
          <a:spLocks/>
        </xdr:cNvSpPr>
      </xdr:nvSpPr>
      <xdr:spPr>
        <a:xfrm>
          <a:off x="190500" y="7620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xdr:row>
      <xdr:rowOff>209550</xdr:rowOff>
    </xdr:from>
    <xdr:to>
      <xdr:col>1</xdr:col>
      <xdr:colOff>0</xdr:colOff>
      <xdr:row>3</xdr:row>
      <xdr:rowOff>209550</xdr:rowOff>
    </xdr:to>
    <xdr:sp>
      <xdr:nvSpPr>
        <xdr:cNvPr id="18" name="Line 81"/>
        <xdr:cNvSpPr>
          <a:spLocks/>
        </xdr:cNvSpPr>
      </xdr:nvSpPr>
      <xdr:spPr>
        <a:xfrm>
          <a:off x="190500" y="7620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xdr:row>
      <xdr:rowOff>209550</xdr:rowOff>
    </xdr:from>
    <xdr:to>
      <xdr:col>1</xdr:col>
      <xdr:colOff>0</xdr:colOff>
      <xdr:row>3</xdr:row>
      <xdr:rowOff>209550</xdr:rowOff>
    </xdr:to>
    <xdr:sp>
      <xdr:nvSpPr>
        <xdr:cNvPr id="19" name="Line 80"/>
        <xdr:cNvSpPr>
          <a:spLocks/>
        </xdr:cNvSpPr>
      </xdr:nvSpPr>
      <xdr:spPr>
        <a:xfrm>
          <a:off x="190500" y="7620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19</xdr:row>
      <xdr:rowOff>66675</xdr:rowOff>
    </xdr:from>
    <xdr:to>
      <xdr:col>1</xdr:col>
      <xdr:colOff>0</xdr:colOff>
      <xdr:row>19</xdr:row>
      <xdr:rowOff>66675</xdr:rowOff>
    </xdr:to>
    <xdr:sp>
      <xdr:nvSpPr>
        <xdr:cNvPr id="20" name="Line 29"/>
        <xdr:cNvSpPr>
          <a:spLocks/>
        </xdr:cNvSpPr>
      </xdr:nvSpPr>
      <xdr:spPr>
        <a:xfrm>
          <a:off x="190500" y="397192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xdr:row>
      <xdr:rowOff>209550</xdr:rowOff>
    </xdr:from>
    <xdr:to>
      <xdr:col>1</xdr:col>
      <xdr:colOff>0</xdr:colOff>
      <xdr:row>3</xdr:row>
      <xdr:rowOff>209550</xdr:rowOff>
    </xdr:to>
    <xdr:sp>
      <xdr:nvSpPr>
        <xdr:cNvPr id="21" name="Line 79"/>
        <xdr:cNvSpPr>
          <a:spLocks/>
        </xdr:cNvSpPr>
      </xdr:nvSpPr>
      <xdr:spPr>
        <a:xfrm>
          <a:off x="190500" y="7620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22</xdr:row>
      <xdr:rowOff>0</xdr:rowOff>
    </xdr:from>
    <xdr:to>
      <xdr:col>1</xdr:col>
      <xdr:colOff>0</xdr:colOff>
      <xdr:row>22</xdr:row>
      <xdr:rowOff>0</xdr:rowOff>
    </xdr:to>
    <xdr:sp>
      <xdr:nvSpPr>
        <xdr:cNvPr id="22" name="Line 28"/>
        <xdr:cNvSpPr>
          <a:spLocks/>
        </xdr:cNvSpPr>
      </xdr:nvSpPr>
      <xdr:spPr>
        <a:xfrm>
          <a:off x="190500" y="45339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4</xdr:row>
      <xdr:rowOff>28575</xdr:rowOff>
    </xdr:from>
    <xdr:to>
      <xdr:col>1</xdr:col>
      <xdr:colOff>0</xdr:colOff>
      <xdr:row>4</xdr:row>
      <xdr:rowOff>28575</xdr:rowOff>
    </xdr:to>
    <xdr:sp>
      <xdr:nvSpPr>
        <xdr:cNvPr id="23" name="Line 78"/>
        <xdr:cNvSpPr>
          <a:spLocks/>
        </xdr:cNvSpPr>
      </xdr:nvSpPr>
      <xdr:spPr>
        <a:xfrm>
          <a:off x="190500" y="7905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22</xdr:row>
      <xdr:rowOff>0</xdr:rowOff>
    </xdr:from>
    <xdr:to>
      <xdr:col>1</xdr:col>
      <xdr:colOff>0</xdr:colOff>
      <xdr:row>22</xdr:row>
      <xdr:rowOff>0</xdr:rowOff>
    </xdr:to>
    <xdr:sp>
      <xdr:nvSpPr>
        <xdr:cNvPr id="24" name="Line 27"/>
        <xdr:cNvSpPr>
          <a:spLocks/>
        </xdr:cNvSpPr>
      </xdr:nvSpPr>
      <xdr:spPr>
        <a:xfrm>
          <a:off x="190500" y="45339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4</xdr:row>
      <xdr:rowOff>190500</xdr:rowOff>
    </xdr:from>
    <xdr:to>
      <xdr:col>1</xdr:col>
      <xdr:colOff>0</xdr:colOff>
      <xdr:row>4</xdr:row>
      <xdr:rowOff>190500</xdr:rowOff>
    </xdr:to>
    <xdr:sp>
      <xdr:nvSpPr>
        <xdr:cNvPr id="25" name="Line 77"/>
        <xdr:cNvSpPr>
          <a:spLocks/>
        </xdr:cNvSpPr>
      </xdr:nvSpPr>
      <xdr:spPr>
        <a:xfrm>
          <a:off x="190500" y="9525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22</xdr:row>
      <xdr:rowOff>0</xdr:rowOff>
    </xdr:from>
    <xdr:to>
      <xdr:col>1</xdr:col>
      <xdr:colOff>0</xdr:colOff>
      <xdr:row>22</xdr:row>
      <xdr:rowOff>0</xdr:rowOff>
    </xdr:to>
    <xdr:sp>
      <xdr:nvSpPr>
        <xdr:cNvPr id="26" name="Line 26"/>
        <xdr:cNvSpPr>
          <a:spLocks/>
        </xdr:cNvSpPr>
      </xdr:nvSpPr>
      <xdr:spPr>
        <a:xfrm>
          <a:off x="190500" y="45339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4</xdr:row>
      <xdr:rowOff>209550</xdr:rowOff>
    </xdr:from>
    <xdr:to>
      <xdr:col>1</xdr:col>
      <xdr:colOff>0</xdr:colOff>
      <xdr:row>4</xdr:row>
      <xdr:rowOff>209550</xdr:rowOff>
    </xdr:to>
    <xdr:sp>
      <xdr:nvSpPr>
        <xdr:cNvPr id="27" name="Line 76"/>
        <xdr:cNvSpPr>
          <a:spLocks/>
        </xdr:cNvSpPr>
      </xdr:nvSpPr>
      <xdr:spPr>
        <a:xfrm>
          <a:off x="190500" y="9715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22</xdr:row>
      <xdr:rowOff>66675</xdr:rowOff>
    </xdr:from>
    <xdr:to>
      <xdr:col>1</xdr:col>
      <xdr:colOff>0</xdr:colOff>
      <xdr:row>22</xdr:row>
      <xdr:rowOff>66675</xdr:rowOff>
    </xdr:to>
    <xdr:sp>
      <xdr:nvSpPr>
        <xdr:cNvPr id="28" name="Line 25"/>
        <xdr:cNvSpPr>
          <a:spLocks/>
        </xdr:cNvSpPr>
      </xdr:nvSpPr>
      <xdr:spPr>
        <a:xfrm>
          <a:off x="190500" y="46005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4</xdr:row>
      <xdr:rowOff>209550</xdr:rowOff>
    </xdr:from>
    <xdr:to>
      <xdr:col>1</xdr:col>
      <xdr:colOff>0</xdr:colOff>
      <xdr:row>4</xdr:row>
      <xdr:rowOff>209550</xdr:rowOff>
    </xdr:to>
    <xdr:sp>
      <xdr:nvSpPr>
        <xdr:cNvPr id="29" name="Line 75"/>
        <xdr:cNvSpPr>
          <a:spLocks/>
        </xdr:cNvSpPr>
      </xdr:nvSpPr>
      <xdr:spPr>
        <a:xfrm>
          <a:off x="190500" y="9715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4</xdr:row>
      <xdr:rowOff>209550</xdr:rowOff>
    </xdr:from>
    <xdr:to>
      <xdr:col>1</xdr:col>
      <xdr:colOff>0</xdr:colOff>
      <xdr:row>4</xdr:row>
      <xdr:rowOff>209550</xdr:rowOff>
    </xdr:to>
    <xdr:sp>
      <xdr:nvSpPr>
        <xdr:cNvPr id="30" name="Line 74"/>
        <xdr:cNvSpPr>
          <a:spLocks/>
        </xdr:cNvSpPr>
      </xdr:nvSpPr>
      <xdr:spPr>
        <a:xfrm>
          <a:off x="190500" y="9715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24</xdr:row>
      <xdr:rowOff>66675</xdr:rowOff>
    </xdr:from>
    <xdr:to>
      <xdr:col>1</xdr:col>
      <xdr:colOff>0</xdr:colOff>
      <xdr:row>24</xdr:row>
      <xdr:rowOff>66675</xdr:rowOff>
    </xdr:to>
    <xdr:sp>
      <xdr:nvSpPr>
        <xdr:cNvPr id="31" name="Line 23"/>
        <xdr:cNvSpPr>
          <a:spLocks/>
        </xdr:cNvSpPr>
      </xdr:nvSpPr>
      <xdr:spPr>
        <a:xfrm>
          <a:off x="190500" y="50196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4</xdr:row>
      <xdr:rowOff>209550</xdr:rowOff>
    </xdr:from>
    <xdr:to>
      <xdr:col>1</xdr:col>
      <xdr:colOff>0</xdr:colOff>
      <xdr:row>4</xdr:row>
      <xdr:rowOff>209550</xdr:rowOff>
    </xdr:to>
    <xdr:sp>
      <xdr:nvSpPr>
        <xdr:cNvPr id="32" name="Line 73"/>
        <xdr:cNvSpPr>
          <a:spLocks/>
        </xdr:cNvSpPr>
      </xdr:nvSpPr>
      <xdr:spPr>
        <a:xfrm>
          <a:off x="190500" y="9715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5</xdr:row>
      <xdr:rowOff>0</xdr:rowOff>
    </xdr:from>
    <xdr:to>
      <xdr:col>1</xdr:col>
      <xdr:colOff>0</xdr:colOff>
      <xdr:row>5</xdr:row>
      <xdr:rowOff>0</xdr:rowOff>
    </xdr:to>
    <xdr:sp>
      <xdr:nvSpPr>
        <xdr:cNvPr id="33" name="Line 72"/>
        <xdr:cNvSpPr>
          <a:spLocks/>
        </xdr:cNvSpPr>
      </xdr:nvSpPr>
      <xdr:spPr>
        <a:xfrm>
          <a:off x="190500" y="9715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25</xdr:row>
      <xdr:rowOff>0</xdr:rowOff>
    </xdr:from>
    <xdr:to>
      <xdr:col>1</xdr:col>
      <xdr:colOff>0</xdr:colOff>
      <xdr:row>25</xdr:row>
      <xdr:rowOff>0</xdr:rowOff>
    </xdr:to>
    <xdr:sp>
      <xdr:nvSpPr>
        <xdr:cNvPr id="34" name="Line 21"/>
        <xdr:cNvSpPr>
          <a:spLocks/>
        </xdr:cNvSpPr>
      </xdr:nvSpPr>
      <xdr:spPr>
        <a:xfrm>
          <a:off x="190500" y="51625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5</xdr:row>
      <xdr:rowOff>0</xdr:rowOff>
    </xdr:from>
    <xdr:to>
      <xdr:col>1</xdr:col>
      <xdr:colOff>0</xdr:colOff>
      <xdr:row>5</xdr:row>
      <xdr:rowOff>0</xdr:rowOff>
    </xdr:to>
    <xdr:sp>
      <xdr:nvSpPr>
        <xdr:cNvPr id="35" name="Line 71"/>
        <xdr:cNvSpPr>
          <a:spLocks/>
        </xdr:cNvSpPr>
      </xdr:nvSpPr>
      <xdr:spPr>
        <a:xfrm>
          <a:off x="190500" y="9715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25</xdr:row>
      <xdr:rowOff>0</xdr:rowOff>
    </xdr:from>
    <xdr:to>
      <xdr:col>1</xdr:col>
      <xdr:colOff>0</xdr:colOff>
      <xdr:row>25</xdr:row>
      <xdr:rowOff>0</xdr:rowOff>
    </xdr:to>
    <xdr:sp>
      <xdr:nvSpPr>
        <xdr:cNvPr id="36" name="Line 20"/>
        <xdr:cNvSpPr>
          <a:spLocks/>
        </xdr:cNvSpPr>
      </xdr:nvSpPr>
      <xdr:spPr>
        <a:xfrm>
          <a:off x="190500" y="51625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5</xdr:row>
      <xdr:rowOff>0</xdr:rowOff>
    </xdr:from>
    <xdr:to>
      <xdr:col>1</xdr:col>
      <xdr:colOff>0</xdr:colOff>
      <xdr:row>5</xdr:row>
      <xdr:rowOff>0</xdr:rowOff>
    </xdr:to>
    <xdr:sp>
      <xdr:nvSpPr>
        <xdr:cNvPr id="37" name="Line 70"/>
        <xdr:cNvSpPr>
          <a:spLocks/>
        </xdr:cNvSpPr>
      </xdr:nvSpPr>
      <xdr:spPr>
        <a:xfrm>
          <a:off x="190500" y="9715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25</xdr:row>
      <xdr:rowOff>0</xdr:rowOff>
    </xdr:from>
    <xdr:to>
      <xdr:col>1</xdr:col>
      <xdr:colOff>0</xdr:colOff>
      <xdr:row>25</xdr:row>
      <xdr:rowOff>0</xdr:rowOff>
    </xdr:to>
    <xdr:sp>
      <xdr:nvSpPr>
        <xdr:cNvPr id="38" name="Line 19"/>
        <xdr:cNvSpPr>
          <a:spLocks/>
        </xdr:cNvSpPr>
      </xdr:nvSpPr>
      <xdr:spPr>
        <a:xfrm>
          <a:off x="190500" y="51625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5</xdr:row>
      <xdr:rowOff>0</xdr:rowOff>
    </xdr:from>
    <xdr:to>
      <xdr:col>1</xdr:col>
      <xdr:colOff>0</xdr:colOff>
      <xdr:row>5</xdr:row>
      <xdr:rowOff>0</xdr:rowOff>
    </xdr:to>
    <xdr:sp>
      <xdr:nvSpPr>
        <xdr:cNvPr id="39" name="Line 69"/>
        <xdr:cNvSpPr>
          <a:spLocks/>
        </xdr:cNvSpPr>
      </xdr:nvSpPr>
      <xdr:spPr>
        <a:xfrm>
          <a:off x="190500" y="9715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25</xdr:row>
      <xdr:rowOff>66675</xdr:rowOff>
    </xdr:from>
    <xdr:to>
      <xdr:col>1</xdr:col>
      <xdr:colOff>0</xdr:colOff>
      <xdr:row>25</xdr:row>
      <xdr:rowOff>66675</xdr:rowOff>
    </xdr:to>
    <xdr:sp>
      <xdr:nvSpPr>
        <xdr:cNvPr id="40" name="Line 18"/>
        <xdr:cNvSpPr>
          <a:spLocks/>
        </xdr:cNvSpPr>
      </xdr:nvSpPr>
      <xdr:spPr>
        <a:xfrm>
          <a:off x="190500" y="522922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5</xdr:row>
      <xdr:rowOff>0</xdr:rowOff>
    </xdr:from>
    <xdr:to>
      <xdr:col>1</xdr:col>
      <xdr:colOff>0</xdr:colOff>
      <xdr:row>5</xdr:row>
      <xdr:rowOff>0</xdr:rowOff>
    </xdr:to>
    <xdr:sp>
      <xdr:nvSpPr>
        <xdr:cNvPr id="41" name="Line 68"/>
        <xdr:cNvSpPr>
          <a:spLocks/>
        </xdr:cNvSpPr>
      </xdr:nvSpPr>
      <xdr:spPr>
        <a:xfrm>
          <a:off x="190500" y="9715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27</xdr:row>
      <xdr:rowOff>66675</xdr:rowOff>
    </xdr:from>
    <xdr:to>
      <xdr:col>1</xdr:col>
      <xdr:colOff>0</xdr:colOff>
      <xdr:row>27</xdr:row>
      <xdr:rowOff>66675</xdr:rowOff>
    </xdr:to>
    <xdr:sp>
      <xdr:nvSpPr>
        <xdr:cNvPr id="42" name="Line 17"/>
        <xdr:cNvSpPr>
          <a:spLocks/>
        </xdr:cNvSpPr>
      </xdr:nvSpPr>
      <xdr:spPr>
        <a:xfrm>
          <a:off x="190500" y="564832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5</xdr:row>
      <xdr:rowOff>0</xdr:rowOff>
    </xdr:from>
    <xdr:to>
      <xdr:col>1</xdr:col>
      <xdr:colOff>0</xdr:colOff>
      <xdr:row>5</xdr:row>
      <xdr:rowOff>0</xdr:rowOff>
    </xdr:to>
    <xdr:sp>
      <xdr:nvSpPr>
        <xdr:cNvPr id="43" name="Line 67"/>
        <xdr:cNvSpPr>
          <a:spLocks/>
        </xdr:cNvSpPr>
      </xdr:nvSpPr>
      <xdr:spPr>
        <a:xfrm>
          <a:off x="190500" y="9715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28</xdr:row>
      <xdr:rowOff>66675</xdr:rowOff>
    </xdr:from>
    <xdr:to>
      <xdr:col>1</xdr:col>
      <xdr:colOff>0</xdr:colOff>
      <xdr:row>28</xdr:row>
      <xdr:rowOff>66675</xdr:rowOff>
    </xdr:to>
    <xdr:sp>
      <xdr:nvSpPr>
        <xdr:cNvPr id="44" name="Line 16"/>
        <xdr:cNvSpPr>
          <a:spLocks/>
        </xdr:cNvSpPr>
      </xdr:nvSpPr>
      <xdr:spPr>
        <a:xfrm>
          <a:off x="190500" y="58578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13</xdr:row>
      <xdr:rowOff>0</xdr:rowOff>
    </xdr:from>
    <xdr:to>
      <xdr:col>1</xdr:col>
      <xdr:colOff>0</xdr:colOff>
      <xdr:row>13</xdr:row>
      <xdr:rowOff>0</xdr:rowOff>
    </xdr:to>
    <xdr:sp>
      <xdr:nvSpPr>
        <xdr:cNvPr id="45" name="Line 66"/>
        <xdr:cNvSpPr>
          <a:spLocks/>
        </xdr:cNvSpPr>
      </xdr:nvSpPr>
      <xdr:spPr>
        <a:xfrm>
          <a:off x="190500" y="26479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29</xdr:row>
      <xdr:rowOff>66675</xdr:rowOff>
    </xdr:from>
    <xdr:to>
      <xdr:col>1</xdr:col>
      <xdr:colOff>0</xdr:colOff>
      <xdr:row>29</xdr:row>
      <xdr:rowOff>66675</xdr:rowOff>
    </xdr:to>
    <xdr:sp>
      <xdr:nvSpPr>
        <xdr:cNvPr id="46" name="Line 15"/>
        <xdr:cNvSpPr>
          <a:spLocks/>
        </xdr:cNvSpPr>
      </xdr:nvSpPr>
      <xdr:spPr>
        <a:xfrm>
          <a:off x="190500" y="606742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13</xdr:row>
      <xdr:rowOff>0</xdr:rowOff>
    </xdr:from>
    <xdr:to>
      <xdr:col>1</xdr:col>
      <xdr:colOff>0</xdr:colOff>
      <xdr:row>13</xdr:row>
      <xdr:rowOff>0</xdr:rowOff>
    </xdr:to>
    <xdr:sp>
      <xdr:nvSpPr>
        <xdr:cNvPr id="47" name="Line 65"/>
        <xdr:cNvSpPr>
          <a:spLocks/>
        </xdr:cNvSpPr>
      </xdr:nvSpPr>
      <xdr:spPr>
        <a:xfrm>
          <a:off x="190500" y="26479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13</xdr:row>
      <xdr:rowOff>0</xdr:rowOff>
    </xdr:from>
    <xdr:to>
      <xdr:col>1</xdr:col>
      <xdr:colOff>0</xdr:colOff>
      <xdr:row>13</xdr:row>
      <xdr:rowOff>0</xdr:rowOff>
    </xdr:to>
    <xdr:sp>
      <xdr:nvSpPr>
        <xdr:cNvPr id="48" name="Line 64"/>
        <xdr:cNvSpPr>
          <a:spLocks/>
        </xdr:cNvSpPr>
      </xdr:nvSpPr>
      <xdr:spPr>
        <a:xfrm>
          <a:off x="190500" y="26479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13</xdr:row>
      <xdr:rowOff>0</xdr:rowOff>
    </xdr:from>
    <xdr:to>
      <xdr:col>1</xdr:col>
      <xdr:colOff>0</xdr:colOff>
      <xdr:row>13</xdr:row>
      <xdr:rowOff>0</xdr:rowOff>
    </xdr:to>
    <xdr:sp>
      <xdr:nvSpPr>
        <xdr:cNvPr id="49" name="Line 63"/>
        <xdr:cNvSpPr>
          <a:spLocks/>
        </xdr:cNvSpPr>
      </xdr:nvSpPr>
      <xdr:spPr>
        <a:xfrm>
          <a:off x="190500" y="26479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5</xdr:row>
      <xdr:rowOff>66675</xdr:rowOff>
    </xdr:from>
    <xdr:to>
      <xdr:col>1</xdr:col>
      <xdr:colOff>0</xdr:colOff>
      <xdr:row>5</xdr:row>
      <xdr:rowOff>66675</xdr:rowOff>
    </xdr:to>
    <xdr:sp>
      <xdr:nvSpPr>
        <xdr:cNvPr id="50" name="Line 62"/>
        <xdr:cNvSpPr>
          <a:spLocks/>
        </xdr:cNvSpPr>
      </xdr:nvSpPr>
      <xdr:spPr>
        <a:xfrm>
          <a:off x="190500" y="103822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5</xdr:row>
      <xdr:rowOff>209550</xdr:rowOff>
    </xdr:from>
    <xdr:to>
      <xdr:col>1</xdr:col>
      <xdr:colOff>0</xdr:colOff>
      <xdr:row>5</xdr:row>
      <xdr:rowOff>209550</xdr:rowOff>
    </xdr:to>
    <xdr:sp>
      <xdr:nvSpPr>
        <xdr:cNvPr id="51" name="Line 61"/>
        <xdr:cNvSpPr>
          <a:spLocks/>
        </xdr:cNvSpPr>
      </xdr:nvSpPr>
      <xdr:spPr>
        <a:xfrm>
          <a:off x="190500" y="11811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30</xdr:row>
      <xdr:rowOff>66675</xdr:rowOff>
    </xdr:from>
    <xdr:to>
      <xdr:col>1</xdr:col>
      <xdr:colOff>0</xdr:colOff>
      <xdr:row>30</xdr:row>
      <xdr:rowOff>66675</xdr:rowOff>
    </xdr:to>
    <xdr:sp>
      <xdr:nvSpPr>
        <xdr:cNvPr id="52" name="Line 10"/>
        <xdr:cNvSpPr>
          <a:spLocks/>
        </xdr:cNvSpPr>
      </xdr:nvSpPr>
      <xdr:spPr>
        <a:xfrm>
          <a:off x="190500" y="62769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5</xdr:row>
      <xdr:rowOff>209550</xdr:rowOff>
    </xdr:from>
    <xdr:to>
      <xdr:col>1</xdr:col>
      <xdr:colOff>0</xdr:colOff>
      <xdr:row>5</xdr:row>
      <xdr:rowOff>209550</xdr:rowOff>
    </xdr:to>
    <xdr:sp>
      <xdr:nvSpPr>
        <xdr:cNvPr id="53" name="Line 60"/>
        <xdr:cNvSpPr>
          <a:spLocks/>
        </xdr:cNvSpPr>
      </xdr:nvSpPr>
      <xdr:spPr>
        <a:xfrm>
          <a:off x="190500" y="11811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31</xdr:row>
      <xdr:rowOff>66675</xdr:rowOff>
    </xdr:from>
    <xdr:to>
      <xdr:col>1</xdr:col>
      <xdr:colOff>0</xdr:colOff>
      <xdr:row>31</xdr:row>
      <xdr:rowOff>66675</xdr:rowOff>
    </xdr:to>
    <xdr:sp>
      <xdr:nvSpPr>
        <xdr:cNvPr id="54" name="Line 9"/>
        <xdr:cNvSpPr>
          <a:spLocks/>
        </xdr:cNvSpPr>
      </xdr:nvSpPr>
      <xdr:spPr>
        <a:xfrm>
          <a:off x="190500" y="648652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5</xdr:row>
      <xdr:rowOff>209550</xdr:rowOff>
    </xdr:from>
    <xdr:to>
      <xdr:col>1</xdr:col>
      <xdr:colOff>0</xdr:colOff>
      <xdr:row>5</xdr:row>
      <xdr:rowOff>209550</xdr:rowOff>
    </xdr:to>
    <xdr:sp>
      <xdr:nvSpPr>
        <xdr:cNvPr id="55" name="Line 59"/>
        <xdr:cNvSpPr>
          <a:spLocks/>
        </xdr:cNvSpPr>
      </xdr:nvSpPr>
      <xdr:spPr>
        <a:xfrm>
          <a:off x="190500" y="11811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13</xdr:row>
      <xdr:rowOff>66675</xdr:rowOff>
    </xdr:from>
    <xdr:to>
      <xdr:col>1</xdr:col>
      <xdr:colOff>0</xdr:colOff>
      <xdr:row>13</xdr:row>
      <xdr:rowOff>66675</xdr:rowOff>
    </xdr:to>
    <xdr:sp>
      <xdr:nvSpPr>
        <xdr:cNvPr id="56" name="Line 58"/>
        <xdr:cNvSpPr>
          <a:spLocks/>
        </xdr:cNvSpPr>
      </xdr:nvSpPr>
      <xdr:spPr>
        <a:xfrm>
          <a:off x="190500" y="271462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32</xdr:row>
      <xdr:rowOff>66675</xdr:rowOff>
    </xdr:from>
    <xdr:to>
      <xdr:col>1</xdr:col>
      <xdr:colOff>0</xdr:colOff>
      <xdr:row>32</xdr:row>
      <xdr:rowOff>66675</xdr:rowOff>
    </xdr:to>
    <xdr:sp>
      <xdr:nvSpPr>
        <xdr:cNvPr id="57" name="Line 7"/>
        <xdr:cNvSpPr>
          <a:spLocks/>
        </xdr:cNvSpPr>
      </xdr:nvSpPr>
      <xdr:spPr>
        <a:xfrm>
          <a:off x="190500" y="66960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13</xdr:row>
      <xdr:rowOff>209550</xdr:rowOff>
    </xdr:from>
    <xdr:to>
      <xdr:col>1</xdr:col>
      <xdr:colOff>0</xdr:colOff>
      <xdr:row>13</xdr:row>
      <xdr:rowOff>209550</xdr:rowOff>
    </xdr:to>
    <xdr:sp>
      <xdr:nvSpPr>
        <xdr:cNvPr id="58" name="Line 57"/>
        <xdr:cNvSpPr>
          <a:spLocks/>
        </xdr:cNvSpPr>
      </xdr:nvSpPr>
      <xdr:spPr>
        <a:xfrm>
          <a:off x="190500" y="28575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33</xdr:row>
      <xdr:rowOff>0</xdr:rowOff>
    </xdr:from>
    <xdr:to>
      <xdr:col>1</xdr:col>
      <xdr:colOff>0</xdr:colOff>
      <xdr:row>33</xdr:row>
      <xdr:rowOff>0</xdr:rowOff>
    </xdr:to>
    <xdr:sp>
      <xdr:nvSpPr>
        <xdr:cNvPr id="59" name="Line 6"/>
        <xdr:cNvSpPr>
          <a:spLocks/>
        </xdr:cNvSpPr>
      </xdr:nvSpPr>
      <xdr:spPr>
        <a:xfrm>
          <a:off x="190500" y="68389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13</xdr:row>
      <xdr:rowOff>209550</xdr:rowOff>
    </xdr:from>
    <xdr:to>
      <xdr:col>1</xdr:col>
      <xdr:colOff>0</xdr:colOff>
      <xdr:row>13</xdr:row>
      <xdr:rowOff>209550</xdr:rowOff>
    </xdr:to>
    <xdr:sp>
      <xdr:nvSpPr>
        <xdr:cNvPr id="60" name="Line 56"/>
        <xdr:cNvSpPr>
          <a:spLocks/>
        </xdr:cNvSpPr>
      </xdr:nvSpPr>
      <xdr:spPr>
        <a:xfrm>
          <a:off x="190500" y="28575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34</xdr:row>
      <xdr:rowOff>66675</xdr:rowOff>
    </xdr:from>
    <xdr:to>
      <xdr:col>1</xdr:col>
      <xdr:colOff>0</xdr:colOff>
      <xdr:row>34</xdr:row>
      <xdr:rowOff>66675</xdr:rowOff>
    </xdr:to>
    <xdr:sp>
      <xdr:nvSpPr>
        <xdr:cNvPr id="61" name="Line 5"/>
        <xdr:cNvSpPr>
          <a:spLocks/>
        </xdr:cNvSpPr>
      </xdr:nvSpPr>
      <xdr:spPr>
        <a:xfrm>
          <a:off x="190500" y="71151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13</xdr:row>
      <xdr:rowOff>209550</xdr:rowOff>
    </xdr:from>
    <xdr:to>
      <xdr:col>1</xdr:col>
      <xdr:colOff>0</xdr:colOff>
      <xdr:row>13</xdr:row>
      <xdr:rowOff>209550</xdr:rowOff>
    </xdr:to>
    <xdr:sp>
      <xdr:nvSpPr>
        <xdr:cNvPr id="62" name="Line 55"/>
        <xdr:cNvSpPr>
          <a:spLocks/>
        </xdr:cNvSpPr>
      </xdr:nvSpPr>
      <xdr:spPr>
        <a:xfrm>
          <a:off x="190500" y="28575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35</xdr:row>
      <xdr:rowOff>66675</xdr:rowOff>
    </xdr:from>
    <xdr:to>
      <xdr:col>1</xdr:col>
      <xdr:colOff>0</xdr:colOff>
      <xdr:row>35</xdr:row>
      <xdr:rowOff>66675</xdr:rowOff>
    </xdr:to>
    <xdr:sp>
      <xdr:nvSpPr>
        <xdr:cNvPr id="63" name="Line 4"/>
        <xdr:cNvSpPr>
          <a:spLocks/>
        </xdr:cNvSpPr>
      </xdr:nvSpPr>
      <xdr:spPr>
        <a:xfrm>
          <a:off x="190500" y="732472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18</xdr:row>
      <xdr:rowOff>76200</xdr:rowOff>
    </xdr:from>
    <xdr:to>
      <xdr:col>1</xdr:col>
      <xdr:colOff>0</xdr:colOff>
      <xdr:row>18</xdr:row>
      <xdr:rowOff>76200</xdr:rowOff>
    </xdr:to>
    <xdr:sp>
      <xdr:nvSpPr>
        <xdr:cNvPr id="64" name="Line 54"/>
        <xdr:cNvSpPr>
          <a:spLocks/>
        </xdr:cNvSpPr>
      </xdr:nvSpPr>
      <xdr:spPr>
        <a:xfrm>
          <a:off x="190500" y="37719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36</xdr:row>
      <xdr:rowOff>66675</xdr:rowOff>
    </xdr:from>
    <xdr:to>
      <xdr:col>1</xdr:col>
      <xdr:colOff>0</xdr:colOff>
      <xdr:row>36</xdr:row>
      <xdr:rowOff>66675</xdr:rowOff>
    </xdr:to>
    <xdr:sp>
      <xdr:nvSpPr>
        <xdr:cNvPr id="65" name="Line 3"/>
        <xdr:cNvSpPr>
          <a:spLocks/>
        </xdr:cNvSpPr>
      </xdr:nvSpPr>
      <xdr:spPr>
        <a:xfrm>
          <a:off x="190500" y="75342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18</xdr:row>
      <xdr:rowOff>209550</xdr:rowOff>
    </xdr:from>
    <xdr:to>
      <xdr:col>1</xdr:col>
      <xdr:colOff>0</xdr:colOff>
      <xdr:row>18</xdr:row>
      <xdr:rowOff>209550</xdr:rowOff>
    </xdr:to>
    <xdr:sp>
      <xdr:nvSpPr>
        <xdr:cNvPr id="66" name="Line 53"/>
        <xdr:cNvSpPr>
          <a:spLocks/>
        </xdr:cNvSpPr>
      </xdr:nvSpPr>
      <xdr:spPr>
        <a:xfrm>
          <a:off x="190500" y="39052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37</xdr:row>
      <xdr:rowOff>76200</xdr:rowOff>
    </xdr:from>
    <xdr:to>
      <xdr:col>1</xdr:col>
      <xdr:colOff>0</xdr:colOff>
      <xdr:row>37</xdr:row>
      <xdr:rowOff>76200</xdr:rowOff>
    </xdr:to>
    <xdr:sp>
      <xdr:nvSpPr>
        <xdr:cNvPr id="67" name="Line 2"/>
        <xdr:cNvSpPr>
          <a:spLocks/>
        </xdr:cNvSpPr>
      </xdr:nvSpPr>
      <xdr:spPr>
        <a:xfrm>
          <a:off x="190500" y="77533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18</xdr:row>
      <xdr:rowOff>209550</xdr:rowOff>
    </xdr:from>
    <xdr:to>
      <xdr:col>1</xdr:col>
      <xdr:colOff>0</xdr:colOff>
      <xdr:row>18</xdr:row>
      <xdr:rowOff>209550</xdr:rowOff>
    </xdr:to>
    <xdr:sp>
      <xdr:nvSpPr>
        <xdr:cNvPr id="68" name="Line 52"/>
        <xdr:cNvSpPr>
          <a:spLocks/>
        </xdr:cNvSpPr>
      </xdr:nvSpPr>
      <xdr:spPr>
        <a:xfrm>
          <a:off x="190500" y="39052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38</xdr:row>
      <xdr:rowOff>76200</xdr:rowOff>
    </xdr:from>
    <xdr:to>
      <xdr:col>1</xdr:col>
      <xdr:colOff>0</xdr:colOff>
      <xdr:row>38</xdr:row>
      <xdr:rowOff>76200</xdr:rowOff>
    </xdr:to>
    <xdr:sp>
      <xdr:nvSpPr>
        <xdr:cNvPr id="69" name="Line 1"/>
        <xdr:cNvSpPr>
          <a:spLocks/>
        </xdr:cNvSpPr>
      </xdr:nvSpPr>
      <xdr:spPr>
        <a:xfrm>
          <a:off x="190500" y="79629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18</xdr:row>
      <xdr:rowOff>209550</xdr:rowOff>
    </xdr:from>
    <xdr:to>
      <xdr:col>1</xdr:col>
      <xdr:colOff>0</xdr:colOff>
      <xdr:row>18</xdr:row>
      <xdr:rowOff>209550</xdr:rowOff>
    </xdr:to>
    <xdr:sp>
      <xdr:nvSpPr>
        <xdr:cNvPr id="70" name="Line 51"/>
        <xdr:cNvSpPr>
          <a:spLocks/>
        </xdr:cNvSpPr>
      </xdr:nvSpPr>
      <xdr:spPr>
        <a:xfrm>
          <a:off x="190500" y="39052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18</xdr:row>
      <xdr:rowOff>209550</xdr:rowOff>
    </xdr:from>
    <xdr:to>
      <xdr:col>1</xdr:col>
      <xdr:colOff>0</xdr:colOff>
      <xdr:row>18</xdr:row>
      <xdr:rowOff>209550</xdr:rowOff>
    </xdr:to>
    <xdr:sp>
      <xdr:nvSpPr>
        <xdr:cNvPr id="71" name="Line 50"/>
        <xdr:cNvSpPr>
          <a:spLocks/>
        </xdr:cNvSpPr>
      </xdr:nvSpPr>
      <xdr:spPr>
        <a:xfrm>
          <a:off x="190500" y="39052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18</xdr:row>
      <xdr:rowOff>209550</xdr:rowOff>
    </xdr:from>
    <xdr:to>
      <xdr:col>1</xdr:col>
      <xdr:colOff>0</xdr:colOff>
      <xdr:row>18</xdr:row>
      <xdr:rowOff>209550</xdr:rowOff>
    </xdr:to>
    <xdr:sp>
      <xdr:nvSpPr>
        <xdr:cNvPr id="72" name="Line 49"/>
        <xdr:cNvSpPr>
          <a:spLocks/>
        </xdr:cNvSpPr>
      </xdr:nvSpPr>
      <xdr:spPr>
        <a:xfrm>
          <a:off x="190500" y="39052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18</xdr:row>
      <xdr:rowOff>209550</xdr:rowOff>
    </xdr:from>
    <xdr:to>
      <xdr:col>1</xdr:col>
      <xdr:colOff>0</xdr:colOff>
      <xdr:row>18</xdr:row>
      <xdr:rowOff>209550</xdr:rowOff>
    </xdr:to>
    <xdr:sp>
      <xdr:nvSpPr>
        <xdr:cNvPr id="73" name="Line 48"/>
        <xdr:cNvSpPr>
          <a:spLocks/>
        </xdr:cNvSpPr>
      </xdr:nvSpPr>
      <xdr:spPr>
        <a:xfrm>
          <a:off x="190500" y="39052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18</xdr:row>
      <xdr:rowOff>209550</xdr:rowOff>
    </xdr:from>
    <xdr:to>
      <xdr:col>1</xdr:col>
      <xdr:colOff>0</xdr:colOff>
      <xdr:row>18</xdr:row>
      <xdr:rowOff>209550</xdr:rowOff>
    </xdr:to>
    <xdr:sp>
      <xdr:nvSpPr>
        <xdr:cNvPr id="74" name="Line 47"/>
        <xdr:cNvSpPr>
          <a:spLocks/>
        </xdr:cNvSpPr>
      </xdr:nvSpPr>
      <xdr:spPr>
        <a:xfrm>
          <a:off x="190500" y="39052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18</xdr:row>
      <xdr:rowOff>209550</xdr:rowOff>
    </xdr:from>
    <xdr:to>
      <xdr:col>1</xdr:col>
      <xdr:colOff>0</xdr:colOff>
      <xdr:row>18</xdr:row>
      <xdr:rowOff>209550</xdr:rowOff>
    </xdr:to>
    <xdr:sp>
      <xdr:nvSpPr>
        <xdr:cNvPr id="75" name="Line 46"/>
        <xdr:cNvSpPr>
          <a:spLocks/>
        </xdr:cNvSpPr>
      </xdr:nvSpPr>
      <xdr:spPr>
        <a:xfrm>
          <a:off x="190500" y="39052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19</xdr:row>
      <xdr:rowOff>0</xdr:rowOff>
    </xdr:from>
    <xdr:to>
      <xdr:col>1</xdr:col>
      <xdr:colOff>0</xdr:colOff>
      <xdr:row>19</xdr:row>
      <xdr:rowOff>0</xdr:rowOff>
    </xdr:to>
    <xdr:sp>
      <xdr:nvSpPr>
        <xdr:cNvPr id="76" name="Line 43"/>
        <xdr:cNvSpPr>
          <a:spLocks/>
        </xdr:cNvSpPr>
      </xdr:nvSpPr>
      <xdr:spPr>
        <a:xfrm>
          <a:off x="190500" y="39052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19</xdr:row>
      <xdr:rowOff>0</xdr:rowOff>
    </xdr:from>
    <xdr:to>
      <xdr:col>1</xdr:col>
      <xdr:colOff>0</xdr:colOff>
      <xdr:row>19</xdr:row>
      <xdr:rowOff>0</xdr:rowOff>
    </xdr:to>
    <xdr:sp>
      <xdr:nvSpPr>
        <xdr:cNvPr id="77" name="Line 42"/>
        <xdr:cNvSpPr>
          <a:spLocks/>
        </xdr:cNvSpPr>
      </xdr:nvSpPr>
      <xdr:spPr>
        <a:xfrm>
          <a:off x="190500" y="39052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19</xdr:row>
      <xdr:rowOff>0</xdr:rowOff>
    </xdr:from>
    <xdr:to>
      <xdr:col>1</xdr:col>
      <xdr:colOff>0</xdr:colOff>
      <xdr:row>19</xdr:row>
      <xdr:rowOff>0</xdr:rowOff>
    </xdr:to>
    <xdr:sp>
      <xdr:nvSpPr>
        <xdr:cNvPr id="78" name="Line 41"/>
        <xdr:cNvSpPr>
          <a:spLocks/>
        </xdr:cNvSpPr>
      </xdr:nvSpPr>
      <xdr:spPr>
        <a:xfrm>
          <a:off x="190500" y="39052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19</xdr:row>
      <xdr:rowOff>0</xdr:rowOff>
    </xdr:from>
    <xdr:to>
      <xdr:col>1</xdr:col>
      <xdr:colOff>0</xdr:colOff>
      <xdr:row>19</xdr:row>
      <xdr:rowOff>0</xdr:rowOff>
    </xdr:to>
    <xdr:sp>
      <xdr:nvSpPr>
        <xdr:cNvPr id="79" name="Line 40"/>
        <xdr:cNvSpPr>
          <a:spLocks/>
        </xdr:cNvSpPr>
      </xdr:nvSpPr>
      <xdr:spPr>
        <a:xfrm>
          <a:off x="190500" y="39052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19</xdr:row>
      <xdr:rowOff>0</xdr:rowOff>
    </xdr:from>
    <xdr:to>
      <xdr:col>1</xdr:col>
      <xdr:colOff>0</xdr:colOff>
      <xdr:row>19</xdr:row>
      <xdr:rowOff>0</xdr:rowOff>
    </xdr:to>
    <xdr:sp>
      <xdr:nvSpPr>
        <xdr:cNvPr id="80" name="Line 39"/>
        <xdr:cNvSpPr>
          <a:spLocks/>
        </xdr:cNvSpPr>
      </xdr:nvSpPr>
      <xdr:spPr>
        <a:xfrm>
          <a:off x="190500" y="39052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105</xdr:row>
      <xdr:rowOff>28575</xdr:rowOff>
    </xdr:from>
    <xdr:to>
      <xdr:col>1</xdr:col>
      <xdr:colOff>0</xdr:colOff>
      <xdr:row>105</xdr:row>
      <xdr:rowOff>28575</xdr:rowOff>
    </xdr:to>
    <xdr:sp>
      <xdr:nvSpPr>
        <xdr:cNvPr id="81" name="Line 134"/>
        <xdr:cNvSpPr>
          <a:spLocks/>
        </xdr:cNvSpPr>
      </xdr:nvSpPr>
      <xdr:spPr>
        <a:xfrm>
          <a:off x="190500" y="2172652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106</xdr:row>
      <xdr:rowOff>66675</xdr:rowOff>
    </xdr:from>
    <xdr:to>
      <xdr:col>1</xdr:col>
      <xdr:colOff>0</xdr:colOff>
      <xdr:row>106</xdr:row>
      <xdr:rowOff>66675</xdr:rowOff>
    </xdr:to>
    <xdr:sp>
      <xdr:nvSpPr>
        <xdr:cNvPr id="82" name="Line 109"/>
        <xdr:cNvSpPr>
          <a:spLocks/>
        </xdr:cNvSpPr>
      </xdr:nvSpPr>
      <xdr:spPr>
        <a:xfrm>
          <a:off x="190500" y="219741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23</xdr:row>
      <xdr:rowOff>66675</xdr:rowOff>
    </xdr:from>
    <xdr:to>
      <xdr:col>1</xdr:col>
      <xdr:colOff>0</xdr:colOff>
      <xdr:row>23</xdr:row>
      <xdr:rowOff>66675</xdr:rowOff>
    </xdr:to>
    <xdr:sp>
      <xdr:nvSpPr>
        <xdr:cNvPr id="83" name="Line 143"/>
        <xdr:cNvSpPr>
          <a:spLocks/>
        </xdr:cNvSpPr>
      </xdr:nvSpPr>
      <xdr:spPr>
        <a:xfrm>
          <a:off x="190500" y="481012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84</xdr:row>
      <xdr:rowOff>38100</xdr:rowOff>
    </xdr:from>
    <xdr:to>
      <xdr:col>1</xdr:col>
      <xdr:colOff>0</xdr:colOff>
      <xdr:row>84</xdr:row>
      <xdr:rowOff>38100</xdr:rowOff>
    </xdr:to>
    <xdr:sp>
      <xdr:nvSpPr>
        <xdr:cNvPr id="84" name="Line 136"/>
        <xdr:cNvSpPr>
          <a:spLocks/>
        </xdr:cNvSpPr>
      </xdr:nvSpPr>
      <xdr:spPr>
        <a:xfrm>
          <a:off x="190500" y="175641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17</xdr:row>
      <xdr:rowOff>28575</xdr:rowOff>
    </xdr:from>
    <xdr:to>
      <xdr:col>11</xdr:col>
      <xdr:colOff>800100</xdr:colOff>
      <xdr:row>17</xdr:row>
      <xdr:rowOff>342900</xdr:rowOff>
    </xdr:to>
    <xdr:sp>
      <xdr:nvSpPr>
        <xdr:cNvPr id="1" name="AutoShape 1"/>
        <xdr:cNvSpPr>
          <a:spLocks/>
        </xdr:cNvSpPr>
      </xdr:nvSpPr>
      <xdr:spPr>
        <a:xfrm>
          <a:off x="180975" y="3829050"/>
          <a:ext cx="5419725" cy="314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9525</xdr:colOff>
      <xdr:row>2</xdr:row>
      <xdr:rowOff>28575</xdr:rowOff>
    </xdr:from>
    <xdr:to>
      <xdr:col>11</xdr:col>
      <xdr:colOff>809625</xdr:colOff>
      <xdr:row>2</xdr:row>
      <xdr:rowOff>333375</xdr:rowOff>
    </xdr:to>
    <xdr:sp>
      <xdr:nvSpPr>
        <xdr:cNvPr id="2" name="AutoShape 2"/>
        <xdr:cNvSpPr>
          <a:spLocks/>
        </xdr:cNvSpPr>
      </xdr:nvSpPr>
      <xdr:spPr>
        <a:xfrm>
          <a:off x="409575" y="371475"/>
          <a:ext cx="5200650" cy="3048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9525</xdr:colOff>
      <xdr:row>6</xdr:row>
      <xdr:rowOff>28575</xdr:rowOff>
    </xdr:from>
    <xdr:to>
      <xdr:col>11</xdr:col>
      <xdr:colOff>800100</xdr:colOff>
      <xdr:row>7</xdr:row>
      <xdr:rowOff>0</xdr:rowOff>
    </xdr:to>
    <xdr:sp>
      <xdr:nvSpPr>
        <xdr:cNvPr id="3" name="AutoShape 3"/>
        <xdr:cNvSpPr>
          <a:spLocks/>
        </xdr:cNvSpPr>
      </xdr:nvSpPr>
      <xdr:spPr>
        <a:xfrm>
          <a:off x="942975" y="1238250"/>
          <a:ext cx="4657725" cy="314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9525</xdr:colOff>
      <xdr:row>10</xdr:row>
      <xdr:rowOff>28575</xdr:rowOff>
    </xdr:from>
    <xdr:to>
      <xdr:col>11</xdr:col>
      <xdr:colOff>809625</xdr:colOff>
      <xdr:row>11</xdr:row>
      <xdr:rowOff>9525</xdr:rowOff>
    </xdr:to>
    <xdr:sp>
      <xdr:nvSpPr>
        <xdr:cNvPr id="4" name="AutoShape 4"/>
        <xdr:cNvSpPr>
          <a:spLocks/>
        </xdr:cNvSpPr>
      </xdr:nvSpPr>
      <xdr:spPr>
        <a:xfrm>
          <a:off x="942975" y="2095500"/>
          <a:ext cx="4667250" cy="323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9525</xdr:colOff>
      <xdr:row>12</xdr:row>
      <xdr:rowOff>28575</xdr:rowOff>
    </xdr:from>
    <xdr:to>
      <xdr:col>11</xdr:col>
      <xdr:colOff>809625</xdr:colOff>
      <xdr:row>12</xdr:row>
      <xdr:rowOff>333375</xdr:rowOff>
    </xdr:to>
    <xdr:sp>
      <xdr:nvSpPr>
        <xdr:cNvPr id="5" name="AutoShape 5"/>
        <xdr:cNvSpPr>
          <a:spLocks/>
        </xdr:cNvSpPr>
      </xdr:nvSpPr>
      <xdr:spPr>
        <a:xfrm>
          <a:off x="409575" y="2609850"/>
          <a:ext cx="5200650" cy="3048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9525</xdr:colOff>
      <xdr:row>14</xdr:row>
      <xdr:rowOff>28575</xdr:rowOff>
    </xdr:from>
    <xdr:to>
      <xdr:col>11</xdr:col>
      <xdr:colOff>809625</xdr:colOff>
      <xdr:row>14</xdr:row>
      <xdr:rowOff>333375</xdr:rowOff>
    </xdr:to>
    <xdr:sp>
      <xdr:nvSpPr>
        <xdr:cNvPr id="6" name="AutoShape 5"/>
        <xdr:cNvSpPr>
          <a:spLocks/>
        </xdr:cNvSpPr>
      </xdr:nvSpPr>
      <xdr:spPr>
        <a:xfrm>
          <a:off x="409575" y="3133725"/>
          <a:ext cx="5200650" cy="3048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0</xdr:rowOff>
    </xdr:from>
    <xdr:to>
      <xdr:col>2</xdr:col>
      <xdr:colOff>0</xdr:colOff>
      <xdr:row>9</xdr:row>
      <xdr:rowOff>152400</xdr:rowOff>
    </xdr:to>
    <xdr:sp>
      <xdr:nvSpPr>
        <xdr:cNvPr id="1" name="Line 1"/>
        <xdr:cNvSpPr>
          <a:spLocks/>
        </xdr:cNvSpPr>
      </xdr:nvSpPr>
      <xdr:spPr>
        <a:xfrm>
          <a:off x="209550" y="171450"/>
          <a:ext cx="781050" cy="1695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9525</xdr:colOff>
      <xdr:row>16</xdr:row>
      <xdr:rowOff>95250</xdr:rowOff>
    </xdr:from>
    <xdr:to>
      <xdr:col>1</xdr:col>
      <xdr:colOff>171450</xdr:colOff>
      <xdr:row>21</xdr:row>
      <xdr:rowOff>104775</xdr:rowOff>
    </xdr:to>
    <xdr:sp>
      <xdr:nvSpPr>
        <xdr:cNvPr id="2" name="Rectangle 2"/>
        <xdr:cNvSpPr>
          <a:spLocks/>
        </xdr:cNvSpPr>
      </xdr:nvSpPr>
      <xdr:spPr>
        <a:xfrm rot="5400000">
          <a:off x="9525" y="3990975"/>
          <a:ext cx="361950" cy="942975"/>
        </a:xfrm>
        <a:prstGeom prst="rect">
          <a:avLst/>
        </a:prstGeom>
        <a:noFill/>
        <a:ln w="9525" cmpd="sng">
          <a:noFill/>
        </a:ln>
      </xdr:spPr>
      <xdr:txBody>
        <a:bodyPr vertOverflow="clip" wrap="square" lIns="36576" tIns="22860" rIns="36576" bIns="22860" anchor="ctr" vert="vert"/>
        <a:p>
          <a:pPr algn="ctr">
            <a:defRPr/>
          </a:pPr>
          <a:r>
            <a:rPr lang="en-US" cap="none" sz="1400" b="0" i="0" u="none" baseline="0">
              <a:solidFill>
                <a:srgbClr val="000000"/>
              </a:solidFill>
            </a:rPr>
            <a:t>―</a:t>
          </a:r>
          <a:r>
            <a:rPr lang="en-US" cap="none" sz="1400" b="0" i="0" u="none" baseline="0">
              <a:solidFill>
                <a:srgbClr val="000000"/>
              </a:solidFill>
            </a:rPr>
            <a:t>１３</a:t>
          </a:r>
          <a:r>
            <a:rPr lang="en-US" cap="none" sz="1400" b="0" i="0" u="none" baseline="0">
              <a:solidFill>
                <a:srgbClr val="000000"/>
              </a:solidFill>
            </a:rPr>
            <a:t>―</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28575</xdr:rowOff>
    </xdr:from>
    <xdr:to>
      <xdr:col>1</xdr:col>
      <xdr:colOff>85725</xdr:colOff>
      <xdr:row>5</xdr:row>
      <xdr:rowOff>171450</xdr:rowOff>
    </xdr:to>
    <xdr:sp>
      <xdr:nvSpPr>
        <xdr:cNvPr id="1" name="AutoShape 1"/>
        <xdr:cNvSpPr>
          <a:spLocks/>
        </xdr:cNvSpPr>
      </xdr:nvSpPr>
      <xdr:spPr>
        <a:xfrm>
          <a:off x="276225" y="723900"/>
          <a:ext cx="66675" cy="3238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361950</xdr:colOff>
      <xdr:row>4</xdr:row>
      <xdr:rowOff>28575</xdr:rowOff>
    </xdr:from>
    <xdr:to>
      <xdr:col>10</xdr:col>
      <xdr:colOff>409575</xdr:colOff>
      <xdr:row>5</xdr:row>
      <xdr:rowOff>171450</xdr:rowOff>
    </xdr:to>
    <xdr:sp>
      <xdr:nvSpPr>
        <xdr:cNvPr id="2" name="AutoShape 2"/>
        <xdr:cNvSpPr>
          <a:spLocks/>
        </xdr:cNvSpPr>
      </xdr:nvSpPr>
      <xdr:spPr>
        <a:xfrm>
          <a:off x="5915025" y="723900"/>
          <a:ext cx="38100" cy="3238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28575</xdr:colOff>
      <xdr:row>7</xdr:row>
      <xdr:rowOff>28575</xdr:rowOff>
    </xdr:from>
    <xdr:to>
      <xdr:col>1</xdr:col>
      <xdr:colOff>85725</xdr:colOff>
      <xdr:row>8</xdr:row>
      <xdr:rowOff>171450</xdr:rowOff>
    </xdr:to>
    <xdr:sp>
      <xdr:nvSpPr>
        <xdr:cNvPr id="3" name="AutoShape 3"/>
        <xdr:cNvSpPr>
          <a:spLocks/>
        </xdr:cNvSpPr>
      </xdr:nvSpPr>
      <xdr:spPr>
        <a:xfrm>
          <a:off x="276225" y="1266825"/>
          <a:ext cx="66675" cy="3238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361950</xdr:colOff>
      <xdr:row>7</xdr:row>
      <xdr:rowOff>28575</xdr:rowOff>
    </xdr:from>
    <xdr:to>
      <xdr:col>10</xdr:col>
      <xdr:colOff>409575</xdr:colOff>
      <xdr:row>8</xdr:row>
      <xdr:rowOff>171450</xdr:rowOff>
    </xdr:to>
    <xdr:sp>
      <xdr:nvSpPr>
        <xdr:cNvPr id="4" name="AutoShape 4"/>
        <xdr:cNvSpPr>
          <a:spLocks/>
        </xdr:cNvSpPr>
      </xdr:nvSpPr>
      <xdr:spPr>
        <a:xfrm>
          <a:off x="5915025" y="1266825"/>
          <a:ext cx="38100" cy="3238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28575</xdr:colOff>
      <xdr:row>10</xdr:row>
      <xdr:rowOff>28575</xdr:rowOff>
    </xdr:from>
    <xdr:to>
      <xdr:col>1</xdr:col>
      <xdr:colOff>85725</xdr:colOff>
      <xdr:row>11</xdr:row>
      <xdr:rowOff>171450</xdr:rowOff>
    </xdr:to>
    <xdr:sp>
      <xdr:nvSpPr>
        <xdr:cNvPr id="5" name="AutoShape 5"/>
        <xdr:cNvSpPr>
          <a:spLocks/>
        </xdr:cNvSpPr>
      </xdr:nvSpPr>
      <xdr:spPr>
        <a:xfrm>
          <a:off x="276225" y="1809750"/>
          <a:ext cx="66675" cy="3238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361950</xdr:colOff>
      <xdr:row>10</xdr:row>
      <xdr:rowOff>28575</xdr:rowOff>
    </xdr:from>
    <xdr:to>
      <xdr:col>10</xdr:col>
      <xdr:colOff>409575</xdr:colOff>
      <xdr:row>11</xdr:row>
      <xdr:rowOff>171450</xdr:rowOff>
    </xdr:to>
    <xdr:sp>
      <xdr:nvSpPr>
        <xdr:cNvPr id="6" name="AutoShape 6"/>
        <xdr:cNvSpPr>
          <a:spLocks/>
        </xdr:cNvSpPr>
      </xdr:nvSpPr>
      <xdr:spPr>
        <a:xfrm>
          <a:off x="5915025" y="1809750"/>
          <a:ext cx="38100" cy="3238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28575</xdr:colOff>
      <xdr:row>13</xdr:row>
      <xdr:rowOff>28575</xdr:rowOff>
    </xdr:from>
    <xdr:to>
      <xdr:col>1</xdr:col>
      <xdr:colOff>85725</xdr:colOff>
      <xdr:row>14</xdr:row>
      <xdr:rowOff>171450</xdr:rowOff>
    </xdr:to>
    <xdr:sp>
      <xdr:nvSpPr>
        <xdr:cNvPr id="7" name="AutoShape 7"/>
        <xdr:cNvSpPr>
          <a:spLocks/>
        </xdr:cNvSpPr>
      </xdr:nvSpPr>
      <xdr:spPr>
        <a:xfrm>
          <a:off x="276225" y="2352675"/>
          <a:ext cx="66675" cy="3238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361950</xdr:colOff>
      <xdr:row>13</xdr:row>
      <xdr:rowOff>28575</xdr:rowOff>
    </xdr:from>
    <xdr:to>
      <xdr:col>10</xdr:col>
      <xdr:colOff>409575</xdr:colOff>
      <xdr:row>14</xdr:row>
      <xdr:rowOff>171450</xdr:rowOff>
    </xdr:to>
    <xdr:sp>
      <xdr:nvSpPr>
        <xdr:cNvPr id="8" name="AutoShape 8"/>
        <xdr:cNvSpPr>
          <a:spLocks/>
        </xdr:cNvSpPr>
      </xdr:nvSpPr>
      <xdr:spPr>
        <a:xfrm>
          <a:off x="5915025" y="2352675"/>
          <a:ext cx="38100" cy="3238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28575</xdr:colOff>
      <xdr:row>16</xdr:row>
      <xdr:rowOff>28575</xdr:rowOff>
    </xdr:from>
    <xdr:to>
      <xdr:col>1</xdr:col>
      <xdr:colOff>85725</xdr:colOff>
      <xdr:row>17</xdr:row>
      <xdr:rowOff>171450</xdr:rowOff>
    </xdr:to>
    <xdr:sp>
      <xdr:nvSpPr>
        <xdr:cNvPr id="9" name="AutoShape 9"/>
        <xdr:cNvSpPr>
          <a:spLocks/>
        </xdr:cNvSpPr>
      </xdr:nvSpPr>
      <xdr:spPr>
        <a:xfrm>
          <a:off x="276225" y="2895600"/>
          <a:ext cx="66675" cy="3238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361950</xdr:colOff>
      <xdr:row>16</xdr:row>
      <xdr:rowOff>28575</xdr:rowOff>
    </xdr:from>
    <xdr:to>
      <xdr:col>10</xdr:col>
      <xdr:colOff>409575</xdr:colOff>
      <xdr:row>17</xdr:row>
      <xdr:rowOff>171450</xdr:rowOff>
    </xdr:to>
    <xdr:sp>
      <xdr:nvSpPr>
        <xdr:cNvPr id="10" name="AutoShape 10"/>
        <xdr:cNvSpPr>
          <a:spLocks/>
        </xdr:cNvSpPr>
      </xdr:nvSpPr>
      <xdr:spPr>
        <a:xfrm>
          <a:off x="5915025" y="2895600"/>
          <a:ext cx="38100" cy="3238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28575</xdr:colOff>
      <xdr:row>19</xdr:row>
      <xdr:rowOff>28575</xdr:rowOff>
    </xdr:from>
    <xdr:to>
      <xdr:col>1</xdr:col>
      <xdr:colOff>85725</xdr:colOff>
      <xdr:row>20</xdr:row>
      <xdr:rowOff>171450</xdr:rowOff>
    </xdr:to>
    <xdr:sp>
      <xdr:nvSpPr>
        <xdr:cNvPr id="11" name="AutoShape 9"/>
        <xdr:cNvSpPr>
          <a:spLocks/>
        </xdr:cNvSpPr>
      </xdr:nvSpPr>
      <xdr:spPr>
        <a:xfrm>
          <a:off x="276225" y="3438525"/>
          <a:ext cx="66675" cy="3238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361950</xdr:colOff>
      <xdr:row>19</xdr:row>
      <xdr:rowOff>28575</xdr:rowOff>
    </xdr:from>
    <xdr:to>
      <xdr:col>10</xdr:col>
      <xdr:colOff>409575</xdr:colOff>
      <xdr:row>20</xdr:row>
      <xdr:rowOff>171450</xdr:rowOff>
    </xdr:to>
    <xdr:sp>
      <xdr:nvSpPr>
        <xdr:cNvPr id="12" name="AutoShape 10"/>
        <xdr:cNvSpPr>
          <a:spLocks/>
        </xdr:cNvSpPr>
      </xdr:nvSpPr>
      <xdr:spPr>
        <a:xfrm>
          <a:off x="5915025" y="3438525"/>
          <a:ext cx="38100" cy="3238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0</xdr:rowOff>
    </xdr:from>
    <xdr:to>
      <xdr:col>1</xdr:col>
      <xdr:colOff>85725</xdr:colOff>
      <xdr:row>0</xdr:row>
      <xdr:rowOff>0</xdr:rowOff>
    </xdr:to>
    <xdr:sp>
      <xdr:nvSpPr>
        <xdr:cNvPr id="1" name="AutoShape 1"/>
        <xdr:cNvSpPr>
          <a:spLocks/>
        </xdr:cNvSpPr>
      </xdr:nvSpPr>
      <xdr:spPr>
        <a:xfrm>
          <a:off x="323850" y="0"/>
          <a:ext cx="66675"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371475</xdr:colOff>
      <xdr:row>0</xdr:row>
      <xdr:rowOff>0</xdr:rowOff>
    </xdr:from>
    <xdr:to>
      <xdr:col>10</xdr:col>
      <xdr:colOff>409575</xdr:colOff>
      <xdr:row>0</xdr:row>
      <xdr:rowOff>0</xdr:rowOff>
    </xdr:to>
    <xdr:sp>
      <xdr:nvSpPr>
        <xdr:cNvPr id="2" name="AutoShape 2"/>
        <xdr:cNvSpPr>
          <a:spLocks/>
        </xdr:cNvSpPr>
      </xdr:nvSpPr>
      <xdr:spPr>
        <a:xfrm>
          <a:off x="6610350" y="0"/>
          <a:ext cx="3810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28575</xdr:colOff>
      <xdr:row>0</xdr:row>
      <xdr:rowOff>0</xdr:rowOff>
    </xdr:from>
    <xdr:to>
      <xdr:col>1</xdr:col>
      <xdr:colOff>85725</xdr:colOff>
      <xdr:row>0</xdr:row>
      <xdr:rowOff>0</xdr:rowOff>
    </xdr:to>
    <xdr:sp>
      <xdr:nvSpPr>
        <xdr:cNvPr id="3" name="AutoShape 3"/>
        <xdr:cNvSpPr>
          <a:spLocks/>
        </xdr:cNvSpPr>
      </xdr:nvSpPr>
      <xdr:spPr>
        <a:xfrm>
          <a:off x="323850" y="0"/>
          <a:ext cx="66675"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371475</xdr:colOff>
      <xdr:row>0</xdr:row>
      <xdr:rowOff>0</xdr:rowOff>
    </xdr:from>
    <xdr:to>
      <xdr:col>10</xdr:col>
      <xdr:colOff>409575</xdr:colOff>
      <xdr:row>0</xdr:row>
      <xdr:rowOff>0</xdr:rowOff>
    </xdr:to>
    <xdr:sp>
      <xdr:nvSpPr>
        <xdr:cNvPr id="4" name="AutoShape 4"/>
        <xdr:cNvSpPr>
          <a:spLocks/>
        </xdr:cNvSpPr>
      </xdr:nvSpPr>
      <xdr:spPr>
        <a:xfrm>
          <a:off x="6610350" y="0"/>
          <a:ext cx="3810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28575</xdr:colOff>
      <xdr:row>0</xdr:row>
      <xdr:rowOff>0</xdr:rowOff>
    </xdr:from>
    <xdr:to>
      <xdr:col>1</xdr:col>
      <xdr:colOff>85725</xdr:colOff>
      <xdr:row>0</xdr:row>
      <xdr:rowOff>0</xdr:rowOff>
    </xdr:to>
    <xdr:sp>
      <xdr:nvSpPr>
        <xdr:cNvPr id="5" name="AutoShape 5"/>
        <xdr:cNvSpPr>
          <a:spLocks/>
        </xdr:cNvSpPr>
      </xdr:nvSpPr>
      <xdr:spPr>
        <a:xfrm>
          <a:off x="323850" y="0"/>
          <a:ext cx="66675"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371475</xdr:colOff>
      <xdr:row>0</xdr:row>
      <xdr:rowOff>0</xdr:rowOff>
    </xdr:from>
    <xdr:to>
      <xdr:col>10</xdr:col>
      <xdr:colOff>409575</xdr:colOff>
      <xdr:row>0</xdr:row>
      <xdr:rowOff>0</xdr:rowOff>
    </xdr:to>
    <xdr:sp>
      <xdr:nvSpPr>
        <xdr:cNvPr id="6" name="AutoShape 6"/>
        <xdr:cNvSpPr>
          <a:spLocks/>
        </xdr:cNvSpPr>
      </xdr:nvSpPr>
      <xdr:spPr>
        <a:xfrm>
          <a:off x="6610350" y="0"/>
          <a:ext cx="3810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28575</xdr:colOff>
      <xdr:row>0</xdr:row>
      <xdr:rowOff>0</xdr:rowOff>
    </xdr:from>
    <xdr:to>
      <xdr:col>1</xdr:col>
      <xdr:colOff>85725</xdr:colOff>
      <xdr:row>0</xdr:row>
      <xdr:rowOff>0</xdr:rowOff>
    </xdr:to>
    <xdr:sp>
      <xdr:nvSpPr>
        <xdr:cNvPr id="7" name="AutoShape 7"/>
        <xdr:cNvSpPr>
          <a:spLocks/>
        </xdr:cNvSpPr>
      </xdr:nvSpPr>
      <xdr:spPr>
        <a:xfrm>
          <a:off x="323850" y="0"/>
          <a:ext cx="66675"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371475</xdr:colOff>
      <xdr:row>0</xdr:row>
      <xdr:rowOff>0</xdr:rowOff>
    </xdr:from>
    <xdr:to>
      <xdr:col>10</xdr:col>
      <xdr:colOff>409575</xdr:colOff>
      <xdr:row>0</xdr:row>
      <xdr:rowOff>0</xdr:rowOff>
    </xdr:to>
    <xdr:sp>
      <xdr:nvSpPr>
        <xdr:cNvPr id="8" name="AutoShape 8"/>
        <xdr:cNvSpPr>
          <a:spLocks/>
        </xdr:cNvSpPr>
      </xdr:nvSpPr>
      <xdr:spPr>
        <a:xfrm>
          <a:off x="6610350" y="0"/>
          <a:ext cx="3810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28575</xdr:colOff>
      <xdr:row>0</xdr:row>
      <xdr:rowOff>0</xdr:rowOff>
    </xdr:from>
    <xdr:to>
      <xdr:col>1</xdr:col>
      <xdr:colOff>85725</xdr:colOff>
      <xdr:row>0</xdr:row>
      <xdr:rowOff>0</xdr:rowOff>
    </xdr:to>
    <xdr:sp>
      <xdr:nvSpPr>
        <xdr:cNvPr id="9" name="AutoShape 9"/>
        <xdr:cNvSpPr>
          <a:spLocks/>
        </xdr:cNvSpPr>
      </xdr:nvSpPr>
      <xdr:spPr>
        <a:xfrm>
          <a:off x="323850" y="0"/>
          <a:ext cx="66675"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371475</xdr:colOff>
      <xdr:row>0</xdr:row>
      <xdr:rowOff>0</xdr:rowOff>
    </xdr:from>
    <xdr:to>
      <xdr:col>10</xdr:col>
      <xdr:colOff>409575</xdr:colOff>
      <xdr:row>0</xdr:row>
      <xdr:rowOff>0</xdr:rowOff>
    </xdr:to>
    <xdr:sp>
      <xdr:nvSpPr>
        <xdr:cNvPr id="10" name="AutoShape 10"/>
        <xdr:cNvSpPr>
          <a:spLocks/>
        </xdr:cNvSpPr>
      </xdr:nvSpPr>
      <xdr:spPr>
        <a:xfrm>
          <a:off x="6610350" y="0"/>
          <a:ext cx="3810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457200</xdr:colOff>
      <xdr:row>57</xdr:row>
      <xdr:rowOff>123825</xdr:rowOff>
    </xdr:from>
    <xdr:to>
      <xdr:col>12</xdr:col>
      <xdr:colOff>47625</xdr:colOff>
      <xdr:row>59</xdr:row>
      <xdr:rowOff>0</xdr:rowOff>
    </xdr:to>
    <xdr:sp>
      <xdr:nvSpPr>
        <xdr:cNvPr id="11" name="Oval 24"/>
        <xdr:cNvSpPr>
          <a:spLocks/>
        </xdr:cNvSpPr>
      </xdr:nvSpPr>
      <xdr:spPr>
        <a:xfrm>
          <a:off x="7153275" y="10010775"/>
          <a:ext cx="180975"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285750</xdr:colOff>
      <xdr:row>59</xdr:row>
      <xdr:rowOff>133350</xdr:rowOff>
    </xdr:from>
    <xdr:to>
      <xdr:col>12</xdr:col>
      <xdr:colOff>238125</xdr:colOff>
      <xdr:row>61</xdr:row>
      <xdr:rowOff>38100</xdr:rowOff>
    </xdr:to>
    <xdr:sp>
      <xdr:nvSpPr>
        <xdr:cNvPr id="12" name="Oval 25"/>
        <xdr:cNvSpPr>
          <a:spLocks/>
        </xdr:cNvSpPr>
      </xdr:nvSpPr>
      <xdr:spPr>
        <a:xfrm>
          <a:off x="6981825" y="10382250"/>
          <a:ext cx="542925" cy="2667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2</xdr:row>
      <xdr:rowOff>76200</xdr:rowOff>
    </xdr:from>
    <xdr:to>
      <xdr:col>10</xdr:col>
      <xdr:colOff>533400</xdr:colOff>
      <xdr:row>2</xdr:row>
      <xdr:rowOff>238125</xdr:rowOff>
    </xdr:to>
    <xdr:sp>
      <xdr:nvSpPr>
        <xdr:cNvPr id="1" name="Oval 7"/>
        <xdr:cNvSpPr>
          <a:spLocks/>
        </xdr:cNvSpPr>
      </xdr:nvSpPr>
      <xdr:spPr>
        <a:xfrm>
          <a:off x="5381625" y="523875"/>
          <a:ext cx="52387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9525</xdr:colOff>
      <xdr:row>2</xdr:row>
      <xdr:rowOff>76200</xdr:rowOff>
    </xdr:from>
    <xdr:to>
      <xdr:col>10</xdr:col>
      <xdr:colOff>533400</xdr:colOff>
      <xdr:row>2</xdr:row>
      <xdr:rowOff>238125</xdr:rowOff>
    </xdr:to>
    <xdr:sp>
      <xdr:nvSpPr>
        <xdr:cNvPr id="2" name="Oval 7"/>
        <xdr:cNvSpPr>
          <a:spLocks/>
        </xdr:cNvSpPr>
      </xdr:nvSpPr>
      <xdr:spPr>
        <a:xfrm>
          <a:off x="5381625" y="523875"/>
          <a:ext cx="52387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24</xdr:row>
      <xdr:rowOff>0</xdr:rowOff>
    </xdr:from>
    <xdr:to>
      <xdr:col>2</xdr:col>
      <xdr:colOff>142875</xdr:colOff>
      <xdr:row>24</xdr:row>
      <xdr:rowOff>0</xdr:rowOff>
    </xdr:to>
    <xdr:sp>
      <xdr:nvSpPr>
        <xdr:cNvPr id="1" name="AutoShape 1"/>
        <xdr:cNvSpPr>
          <a:spLocks/>
        </xdr:cNvSpPr>
      </xdr:nvSpPr>
      <xdr:spPr>
        <a:xfrm>
          <a:off x="1924050" y="9439275"/>
          <a:ext cx="5715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3076575</xdr:colOff>
      <xdr:row>24</xdr:row>
      <xdr:rowOff>0</xdr:rowOff>
    </xdr:from>
    <xdr:to>
      <xdr:col>2</xdr:col>
      <xdr:colOff>3133725</xdr:colOff>
      <xdr:row>24</xdr:row>
      <xdr:rowOff>0</xdr:rowOff>
    </xdr:to>
    <xdr:sp>
      <xdr:nvSpPr>
        <xdr:cNvPr id="2" name="AutoShape 2"/>
        <xdr:cNvSpPr>
          <a:spLocks/>
        </xdr:cNvSpPr>
      </xdr:nvSpPr>
      <xdr:spPr>
        <a:xfrm>
          <a:off x="4914900" y="9439275"/>
          <a:ext cx="66675"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12</xdr:row>
      <xdr:rowOff>38100</xdr:rowOff>
    </xdr:from>
    <xdr:to>
      <xdr:col>2</xdr:col>
      <xdr:colOff>142875</xdr:colOff>
      <xdr:row>12</xdr:row>
      <xdr:rowOff>495300</xdr:rowOff>
    </xdr:to>
    <xdr:sp>
      <xdr:nvSpPr>
        <xdr:cNvPr id="1" name="AutoShape 1"/>
        <xdr:cNvSpPr>
          <a:spLocks/>
        </xdr:cNvSpPr>
      </xdr:nvSpPr>
      <xdr:spPr>
        <a:xfrm>
          <a:off x="2095500" y="4219575"/>
          <a:ext cx="57150" cy="4572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3076575</xdr:colOff>
      <xdr:row>12</xdr:row>
      <xdr:rowOff>38100</xdr:rowOff>
    </xdr:from>
    <xdr:to>
      <xdr:col>2</xdr:col>
      <xdr:colOff>3143250</xdr:colOff>
      <xdr:row>12</xdr:row>
      <xdr:rowOff>495300</xdr:rowOff>
    </xdr:to>
    <xdr:sp>
      <xdr:nvSpPr>
        <xdr:cNvPr id="2" name="AutoShape 2"/>
        <xdr:cNvSpPr>
          <a:spLocks/>
        </xdr:cNvSpPr>
      </xdr:nvSpPr>
      <xdr:spPr>
        <a:xfrm>
          <a:off x="5086350" y="4219575"/>
          <a:ext cx="66675" cy="4572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26</xdr:row>
      <xdr:rowOff>0</xdr:rowOff>
    </xdr:from>
    <xdr:to>
      <xdr:col>5</xdr:col>
      <xdr:colOff>0</xdr:colOff>
      <xdr:row>28</xdr:row>
      <xdr:rowOff>0</xdr:rowOff>
    </xdr:to>
    <xdr:sp>
      <xdr:nvSpPr>
        <xdr:cNvPr id="1" name="Line 1"/>
        <xdr:cNvSpPr>
          <a:spLocks/>
        </xdr:cNvSpPr>
      </xdr:nvSpPr>
      <xdr:spPr>
        <a:xfrm>
          <a:off x="504825" y="6419850"/>
          <a:ext cx="80010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44</xdr:col>
      <xdr:colOff>190500</xdr:colOff>
      <xdr:row>10</xdr:row>
      <xdr:rowOff>19050</xdr:rowOff>
    </xdr:from>
    <xdr:to>
      <xdr:col>44</xdr:col>
      <xdr:colOff>381000</xdr:colOff>
      <xdr:row>10</xdr:row>
      <xdr:rowOff>247650</xdr:rowOff>
    </xdr:to>
    <xdr:sp>
      <xdr:nvSpPr>
        <xdr:cNvPr id="2" name="Oval 2"/>
        <xdr:cNvSpPr>
          <a:spLocks/>
        </xdr:cNvSpPr>
      </xdr:nvSpPr>
      <xdr:spPr>
        <a:xfrm>
          <a:off x="7162800" y="2305050"/>
          <a:ext cx="19050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44</xdr:col>
      <xdr:colOff>190500</xdr:colOff>
      <xdr:row>11</xdr:row>
      <xdr:rowOff>19050</xdr:rowOff>
    </xdr:from>
    <xdr:to>
      <xdr:col>44</xdr:col>
      <xdr:colOff>381000</xdr:colOff>
      <xdr:row>11</xdr:row>
      <xdr:rowOff>257175</xdr:rowOff>
    </xdr:to>
    <xdr:sp>
      <xdr:nvSpPr>
        <xdr:cNvPr id="3" name="Oval 3"/>
        <xdr:cNvSpPr>
          <a:spLocks/>
        </xdr:cNvSpPr>
      </xdr:nvSpPr>
      <xdr:spPr>
        <a:xfrm>
          <a:off x="7162800" y="2581275"/>
          <a:ext cx="190500"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44</xdr:col>
      <xdr:colOff>190500</xdr:colOff>
      <xdr:row>12</xdr:row>
      <xdr:rowOff>19050</xdr:rowOff>
    </xdr:from>
    <xdr:to>
      <xdr:col>44</xdr:col>
      <xdr:colOff>381000</xdr:colOff>
      <xdr:row>12</xdr:row>
      <xdr:rowOff>247650</xdr:rowOff>
    </xdr:to>
    <xdr:sp>
      <xdr:nvSpPr>
        <xdr:cNvPr id="4" name="Oval 4"/>
        <xdr:cNvSpPr>
          <a:spLocks/>
        </xdr:cNvSpPr>
      </xdr:nvSpPr>
      <xdr:spPr>
        <a:xfrm>
          <a:off x="7162800" y="2981325"/>
          <a:ext cx="19050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44</xdr:col>
      <xdr:colOff>190500</xdr:colOff>
      <xdr:row>13</xdr:row>
      <xdr:rowOff>19050</xdr:rowOff>
    </xdr:from>
    <xdr:to>
      <xdr:col>44</xdr:col>
      <xdr:colOff>381000</xdr:colOff>
      <xdr:row>13</xdr:row>
      <xdr:rowOff>247650</xdr:rowOff>
    </xdr:to>
    <xdr:sp>
      <xdr:nvSpPr>
        <xdr:cNvPr id="5" name="Oval 5"/>
        <xdr:cNvSpPr>
          <a:spLocks/>
        </xdr:cNvSpPr>
      </xdr:nvSpPr>
      <xdr:spPr>
        <a:xfrm>
          <a:off x="7162800" y="3257550"/>
          <a:ext cx="19050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44</xdr:col>
      <xdr:colOff>190500</xdr:colOff>
      <xdr:row>14</xdr:row>
      <xdr:rowOff>19050</xdr:rowOff>
    </xdr:from>
    <xdr:to>
      <xdr:col>44</xdr:col>
      <xdr:colOff>381000</xdr:colOff>
      <xdr:row>14</xdr:row>
      <xdr:rowOff>247650</xdr:rowOff>
    </xdr:to>
    <xdr:sp>
      <xdr:nvSpPr>
        <xdr:cNvPr id="6" name="Oval 6"/>
        <xdr:cNvSpPr>
          <a:spLocks/>
        </xdr:cNvSpPr>
      </xdr:nvSpPr>
      <xdr:spPr>
        <a:xfrm>
          <a:off x="7162800" y="3533775"/>
          <a:ext cx="19050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44</xdr:col>
      <xdr:colOff>190500</xdr:colOff>
      <xdr:row>15</xdr:row>
      <xdr:rowOff>19050</xdr:rowOff>
    </xdr:from>
    <xdr:to>
      <xdr:col>44</xdr:col>
      <xdr:colOff>381000</xdr:colOff>
      <xdr:row>15</xdr:row>
      <xdr:rowOff>247650</xdr:rowOff>
    </xdr:to>
    <xdr:sp>
      <xdr:nvSpPr>
        <xdr:cNvPr id="7" name="Oval 7"/>
        <xdr:cNvSpPr>
          <a:spLocks/>
        </xdr:cNvSpPr>
      </xdr:nvSpPr>
      <xdr:spPr>
        <a:xfrm>
          <a:off x="7162800" y="3810000"/>
          <a:ext cx="19050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44</xdr:col>
      <xdr:colOff>190500</xdr:colOff>
      <xdr:row>16</xdr:row>
      <xdr:rowOff>19050</xdr:rowOff>
    </xdr:from>
    <xdr:to>
      <xdr:col>44</xdr:col>
      <xdr:colOff>381000</xdr:colOff>
      <xdr:row>16</xdr:row>
      <xdr:rowOff>247650</xdr:rowOff>
    </xdr:to>
    <xdr:sp>
      <xdr:nvSpPr>
        <xdr:cNvPr id="8" name="Oval 8"/>
        <xdr:cNvSpPr>
          <a:spLocks/>
        </xdr:cNvSpPr>
      </xdr:nvSpPr>
      <xdr:spPr>
        <a:xfrm>
          <a:off x="7162800" y="4086225"/>
          <a:ext cx="19050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44</xdr:col>
      <xdr:colOff>190500</xdr:colOff>
      <xdr:row>28</xdr:row>
      <xdr:rowOff>123825</xdr:rowOff>
    </xdr:from>
    <xdr:to>
      <xdr:col>44</xdr:col>
      <xdr:colOff>381000</xdr:colOff>
      <xdr:row>29</xdr:row>
      <xdr:rowOff>104775</xdr:rowOff>
    </xdr:to>
    <xdr:sp>
      <xdr:nvSpPr>
        <xdr:cNvPr id="9" name="Oval 10"/>
        <xdr:cNvSpPr>
          <a:spLocks/>
        </xdr:cNvSpPr>
      </xdr:nvSpPr>
      <xdr:spPr>
        <a:xfrm>
          <a:off x="7162800" y="7038975"/>
          <a:ext cx="19050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44</xdr:col>
      <xdr:colOff>190500</xdr:colOff>
      <xdr:row>30</xdr:row>
      <xdr:rowOff>123825</xdr:rowOff>
    </xdr:from>
    <xdr:to>
      <xdr:col>44</xdr:col>
      <xdr:colOff>381000</xdr:colOff>
      <xdr:row>31</xdr:row>
      <xdr:rowOff>104775</xdr:rowOff>
    </xdr:to>
    <xdr:sp>
      <xdr:nvSpPr>
        <xdr:cNvPr id="10" name="Oval 11"/>
        <xdr:cNvSpPr>
          <a:spLocks/>
        </xdr:cNvSpPr>
      </xdr:nvSpPr>
      <xdr:spPr>
        <a:xfrm>
          <a:off x="7162800" y="7543800"/>
          <a:ext cx="19050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44</xdr:col>
      <xdr:colOff>190500</xdr:colOff>
      <xdr:row>32</xdr:row>
      <xdr:rowOff>123825</xdr:rowOff>
    </xdr:from>
    <xdr:to>
      <xdr:col>44</xdr:col>
      <xdr:colOff>381000</xdr:colOff>
      <xdr:row>33</xdr:row>
      <xdr:rowOff>104775</xdr:rowOff>
    </xdr:to>
    <xdr:sp>
      <xdr:nvSpPr>
        <xdr:cNvPr id="11" name="Oval 12"/>
        <xdr:cNvSpPr>
          <a:spLocks/>
        </xdr:cNvSpPr>
      </xdr:nvSpPr>
      <xdr:spPr>
        <a:xfrm>
          <a:off x="7162800" y="8048625"/>
          <a:ext cx="19050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44</xdr:col>
      <xdr:colOff>190500</xdr:colOff>
      <xdr:row>34</xdr:row>
      <xdr:rowOff>123825</xdr:rowOff>
    </xdr:from>
    <xdr:to>
      <xdr:col>44</xdr:col>
      <xdr:colOff>381000</xdr:colOff>
      <xdr:row>35</xdr:row>
      <xdr:rowOff>104775</xdr:rowOff>
    </xdr:to>
    <xdr:sp>
      <xdr:nvSpPr>
        <xdr:cNvPr id="12" name="Oval 13"/>
        <xdr:cNvSpPr>
          <a:spLocks/>
        </xdr:cNvSpPr>
      </xdr:nvSpPr>
      <xdr:spPr>
        <a:xfrm>
          <a:off x="7162800" y="8553450"/>
          <a:ext cx="19050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44</xdr:col>
      <xdr:colOff>190500</xdr:colOff>
      <xdr:row>36</xdr:row>
      <xdr:rowOff>123825</xdr:rowOff>
    </xdr:from>
    <xdr:to>
      <xdr:col>44</xdr:col>
      <xdr:colOff>381000</xdr:colOff>
      <xdr:row>37</xdr:row>
      <xdr:rowOff>104775</xdr:rowOff>
    </xdr:to>
    <xdr:sp>
      <xdr:nvSpPr>
        <xdr:cNvPr id="13" name="Oval 14"/>
        <xdr:cNvSpPr>
          <a:spLocks/>
        </xdr:cNvSpPr>
      </xdr:nvSpPr>
      <xdr:spPr>
        <a:xfrm>
          <a:off x="7162800" y="9058275"/>
          <a:ext cx="19050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44</xdr:col>
      <xdr:colOff>190500</xdr:colOff>
      <xdr:row>38</xdr:row>
      <xdr:rowOff>123825</xdr:rowOff>
    </xdr:from>
    <xdr:to>
      <xdr:col>44</xdr:col>
      <xdr:colOff>381000</xdr:colOff>
      <xdr:row>39</xdr:row>
      <xdr:rowOff>104775</xdr:rowOff>
    </xdr:to>
    <xdr:sp>
      <xdr:nvSpPr>
        <xdr:cNvPr id="14" name="Oval 15"/>
        <xdr:cNvSpPr>
          <a:spLocks/>
        </xdr:cNvSpPr>
      </xdr:nvSpPr>
      <xdr:spPr>
        <a:xfrm>
          <a:off x="7162800" y="9553575"/>
          <a:ext cx="19050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44</xdr:col>
      <xdr:colOff>190500</xdr:colOff>
      <xdr:row>48</xdr:row>
      <xdr:rowOff>19050</xdr:rowOff>
    </xdr:from>
    <xdr:to>
      <xdr:col>44</xdr:col>
      <xdr:colOff>381000</xdr:colOff>
      <xdr:row>48</xdr:row>
      <xdr:rowOff>238125</xdr:rowOff>
    </xdr:to>
    <xdr:sp>
      <xdr:nvSpPr>
        <xdr:cNvPr id="15" name="Oval 16"/>
        <xdr:cNvSpPr>
          <a:spLocks/>
        </xdr:cNvSpPr>
      </xdr:nvSpPr>
      <xdr:spPr>
        <a:xfrm>
          <a:off x="7162800" y="11772900"/>
          <a:ext cx="190500"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44</xdr:col>
      <xdr:colOff>190500</xdr:colOff>
      <xdr:row>49</xdr:row>
      <xdr:rowOff>114300</xdr:rowOff>
    </xdr:from>
    <xdr:to>
      <xdr:col>44</xdr:col>
      <xdr:colOff>381000</xdr:colOff>
      <xdr:row>51</xdr:row>
      <xdr:rowOff>19050</xdr:rowOff>
    </xdr:to>
    <xdr:sp>
      <xdr:nvSpPr>
        <xdr:cNvPr id="16" name="Oval 17"/>
        <xdr:cNvSpPr>
          <a:spLocks/>
        </xdr:cNvSpPr>
      </xdr:nvSpPr>
      <xdr:spPr>
        <a:xfrm>
          <a:off x="7162800" y="12115800"/>
          <a:ext cx="19050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44</xdr:col>
      <xdr:colOff>190500</xdr:colOff>
      <xdr:row>18</xdr:row>
      <xdr:rowOff>38100</xdr:rowOff>
    </xdr:from>
    <xdr:to>
      <xdr:col>44</xdr:col>
      <xdr:colOff>381000</xdr:colOff>
      <xdr:row>18</xdr:row>
      <xdr:rowOff>257175</xdr:rowOff>
    </xdr:to>
    <xdr:sp>
      <xdr:nvSpPr>
        <xdr:cNvPr id="17" name="Oval 9"/>
        <xdr:cNvSpPr>
          <a:spLocks/>
        </xdr:cNvSpPr>
      </xdr:nvSpPr>
      <xdr:spPr>
        <a:xfrm>
          <a:off x="7162800" y="4657725"/>
          <a:ext cx="20002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44</xdr:col>
      <xdr:colOff>190500</xdr:colOff>
      <xdr:row>17</xdr:row>
      <xdr:rowOff>9525</xdr:rowOff>
    </xdr:from>
    <xdr:to>
      <xdr:col>44</xdr:col>
      <xdr:colOff>381000</xdr:colOff>
      <xdr:row>17</xdr:row>
      <xdr:rowOff>238125</xdr:rowOff>
    </xdr:to>
    <xdr:sp>
      <xdr:nvSpPr>
        <xdr:cNvPr id="18" name="Oval 8"/>
        <xdr:cNvSpPr>
          <a:spLocks/>
        </xdr:cNvSpPr>
      </xdr:nvSpPr>
      <xdr:spPr>
        <a:xfrm>
          <a:off x="7162800" y="4352925"/>
          <a:ext cx="19050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1133475</xdr:colOff>
      <xdr:row>4</xdr:row>
      <xdr:rowOff>0</xdr:rowOff>
    </xdr:from>
    <xdr:to>
      <xdr:col>7</xdr:col>
      <xdr:colOff>1476375</xdr:colOff>
      <xdr:row>4</xdr:row>
      <xdr:rowOff>161925</xdr:rowOff>
    </xdr:to>
    <xdr:sp>
      <xdr:nvSpPr>
        <xdr:cNvPr id="1" name="AutoShape 4"/>
        <xdr:cNvSpPr>
          <a:spLocks/>
        </xdr:cNvSpPr>
      </xdr:nvSpPr>
      <xdr:spPr>
        <a:xfrm>
          <a:off x="3495675" y="1114425"/>
          <a:ext cx="1562100" cy="1619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1133475</xdr:colOff>
      <xdr:row>7</xdr:row>
      <xdr:rowOff>0</xdr:rowOff>
    </xdr:from>
    <xdr:to>
      <xdr:col>7</xdr:col>
      <xdr:colOff>1476375</xdr:colOff>
      <xdr:row>8</xdr:row>
      <xdr:rowOff>0</xdr:rowOff>
    </xdr:to>
    <xdr:sp>
      <xdr:nvSpPr>
        <xdr:cNvPr id="2" name="AutoShape 5"/>
        <xdr:cNvSpPr>
          <a:spLocks/>
        </xdr:cNvSpPr>
      </xdr:nvSpPr>
      <xdr:spPr>
        <a:xfrm>
          <a:off x="3495675" y="2047875"/>
          <a:ext cx="1562100" cy="1809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876300</xdr:colOff>
      <xdr:row>12</xdr:row>
      <xdr:rowOff>9525</xdr:rowOff>
    </xdr:from>
    <xdr:to>
      <xdr:col>7</xdr:col>
      <xdr:colOff>209550</xdr:colOff>
      <xdr:row>12</xdr:row>
      <xdr:rowOff>152400</xdr:rowOff>
    </xdr:to>
    <xdr:sp>
      <xdr:nvSpPr>
        <xdr:cNvPr id="3" name="AutoShape 6"/>
        <xdr:cNvSpPr>
          <a:spLocks/>
        </xdr:cNvSpPr>
      </xdr:nvSpPr>
      <xdr:spPr>
        <a:xfrm>
          <a:off x="3238500" y="3352800"/>
          <a:ext cx="552450" cy="142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66675</xdr:colOff>
      <xdr:row>1</xdr:row>
      <xdr:rowOff>9525</xdr:rowOff>
    </xdr:from>
    <xdr:to>
      <xdr:col>10</xdr:col>
      <xdr:colOff>0</xdr:colOff>
      <xdr:row>1</xdr:row>
      <xdr:rowOff>171450</xdr:rowOff>
    </xdr:to>
    <xdr:sp>
      <xdr:nvSpPr>
        <xdr:cNvPr id="4" name="Oval 7"/>
        <xdr:cNvSpPr>
          <a:spLocks/>
        </xdr:cNvSpPr>
      </xdr:nvSpPr>
      <xdr:spPr>
        <a:xfrm>
          <a:off x="5248275" y="190500"/>
          <a:ext cx="45720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66675</xdr:colOff>
      <xdr:row>12</xdr:row>
      <xdr:rowOff>9525</xdr:rowOff>
    </xdr:from>
    <xdr:to>
      <xdr:col>10</xdr:col>
      <xdr:colOff>0</xdr:colOff>
      <xdr:row>12</xdr:row>
      <xdr:rowOff>171450</xdr:rowOff>
    </xdr:to>
    <xdr:sp>
      <xdr:nvSpPr>
        <xdr:cNvPr id="5" name="Oval 8"/>
        <xdr:cNvSpPr>
          <a:spLocks/>
        </xdr:cNvSpPr>
      </xdr:nvSpPr>
      <xdr:spPr>
        <a:xfrm>
          <a:off x="5248275" y="3352800"/>
          <a:ext cx="45720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85725</xdr:colOff>
      <xdr:row>19</xdr:row>
      <xdr:rowOff>19050</xdr:rowOff>
    </xdr:from>
    <xdr:to>
      <xdr:col>9</xdr:col>
      <xdr:colOff>228600</xdr:colOff>
      <xdr:row>19</xdr:row>
      <xdr:rowOff>171450</xdr:rowOff>
    </xdr:to>
    <xdr:sp>
      <xdr:nvSpPr>
        <xdr:cNvPr id="6" name="Oval 9"/>
        <xdr:cNvSpPr>
          <a:spLocks/>
        </xdr:cNvSpPr>
      </xdr:nvSpPr>
      <xdr:spPr>
        <a:xfrm>
          <a:off x="5267325" y="4629150"/>
          <a:ext cx="14287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85725</xdr:colOff>
      <xdr:row>20</xdr:row>
      <xdr:rowOff>19050</xdr:rowOff>
    </xdr:from>
    <xdr:to>
      <xdr:col>9</xdr:col>
      <xdr:colOff>228600</xdr:colOff>
      <xdr:row>20</xdr:row>
      <xdr:rowOff>171450</xdr:rowOff>
    </xdr:to>
    <xdr:sp>
      <xdr:nvSpPr>
        <xdr:cNvPr id="7" name="Oval 10"/>
        <xdr:cNvSpPr>
          <a:spLocks/>
        </xdr:cNvSpPr>
      </xdr:nvSpPr>
      <xdr:spPr>
        <a:xfrm>
          <a:off x="5267325" y="4810125"/>
          <a:ext cx="14287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85725</xdr:colOff>
      <xdr:row>23</xdr:row>
      <xdr:rowOff>19050</xdr:rowOff>
    </xdr:from>
    <xdr:to>
      <xdr:col>9</xdr:col>
      <xdr:colOff>228600</xdr:colOff>
      <xdr:row>23</xdr:row>
      <xdr:rowOff>171450</xdr:rowOff>
    </xdr:to>
    <xdr:sp>
      <xdr:nvSpPr>
        <xdr:cNvPr id="8" name="Oval 11"/>
        <xdr:cNvSpPr>
          <a:spLocks/>
        </xdr:cNvSpPr>
      </xdr:nvSpPr>
      <xdr:spPr>
        <a:xfrm>
          <a:off x="5267325" y="5353050"/>
          <a:ext cx="14287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66675</xdr:colOff>
      <xdr:row>1</xdr:row>
      <xdr:rowOff>9525</xdr:rowOff>
    </xdr:from>
    <xdr:to>
      <xdr:col>13</xdr:col>
      <xdr:colOff>0</xdr:colOff>
      <xdr:row>1</xdr:row>
      <xdr:rowOff>171450</xdr:rowOff>
    </xdr:to>
    <xdr:sp>
      <xdr:nvSpPr>
        <xdr:cNvPr id="1" name="Oval 7"/>
        <xdr:cNvSpPr>
          <a:spLocks/>
        </xdr:cNvSpPr>
      </xdr:nvSpPr>
      <xdr:spPr>
        <a:xfrm>
          <a:off x="5067300" y="190500"/>
          <a:ext cx="45720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66675</xdr:colOff>
      <xdr:row>16</xdr:row>
      <xdr:rowOff>9525</xdr:rowOff>
    </xdr:from>
    <xdr:to>
      <xdr:col>13</xdr:col>
      <xdr:colOff>0</xdr:colOff>
      <xdr:row>16</xdr:row>
      <xdr:rowOff>171450</xdr:rowOff>
    </xdr:to>
    <xdr:sp>
      <xdr:nvSpPr>
        <xdr:cNvPr id="2" name="Oval 8"/>
        <xdr:cNvSpPr>
          <a:spLocks/>
        </xdr:cNvSpPr>
      </xdr:nvSpPr>
      <xdr:spPr>
        <a:xfrm>
          <a:off x="5067300" y="3714750"/>
          <a:ext cx="45720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85725</xdr:colOff>
      <xdr:row>21</xdr:row>
      <xdr:rowOff>19050</xdr:rowOff>
    </xdr:from>
    <xdr:to>
      <xdr:col>12</xdr:col>
      <xdr:colOff>228600</xdr:colOff>
      <xdr:row>21</xdr:row>
      <xdr:rowOff>171450</xdr:rowOff>
    </xdr:to>
    <xdr:sp>
      <xdr:nvSpPr>
        <xdr:cNvPr id="3" name="Oval 9"/>
        <xdr:cNvSpPr>
          <a:spLocks/>
        </xdr:cNvSpPr>
      </xdr:nvSpPr>
      <xdr:spPr>
        <a:xfrm>
          <a:off x="5086350" y="4800600"/>
          <a:ext cx="14287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85725</xdr:colOff>
      <xdr:row>22</xdr:row>
      <xdr:rowOff>19050</xdr:rowOff>
    </xdr:from>
    <xdr:to>
      <xdr:col>12</xdr:col>
      <xdr:colOff>228600</xdr:colOff>
      <xdr:row>22</xdr:row>
      <xdr:rowOff>171450</xdr:rowOff>
    </xdr:to>
    <xdr:sp>
      <xdr:nvSpPr>
        <xdr:cNvPr id="4" name="Oval 10"/>
        <xdr:cNvSpPr>
          <a:spLocks/>
        </xdr:cNvSpPr>
      </xdr:nvSpPr>
      <xdr:spPr>
        <a:xfrm>
          <a:off x="5086350" y="4981575"/>
          <a:ext cx="14287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85725</xdr:colOff>
      <xdr:row>25</xdr:row>
      <xdr:rowOff>19050</xdr:rowOff>
    </xdr:from>
    <xdr:to>
      <xdr:col>12</xdr:col>
      <xdr:colOff>228600</xdr:colOff>
      <xdr:row>25</xdr:row>
      <xdr:rowOff>171450</xdr:rowOff>
    </xdr:to>
    <xdr:sp>
      <xdr:nvSpPr>
        <xdr:cNvPr id="5" name="Oval 11"/>
        <xdr:cNvSpPr>
          <a:spLocks/>
        </xdr:cNvSpPr>
      </xdr:nvSpPr>
      <xdr:spPr>
        <a:xfrm>
          <a:off x="5086350" y="5743575"/>
          <a:ext cx="14287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1133475</xdr:colOff>
      <xdr:row>10</xdr:row>
      <xdr:rowOff>0</xdr:rowOff>
    </xdr:from>
    <xdr:to>
      <xdr:col>10</xdr:col>
      <xdr:colOff>695325</xdr:colOff>
      <xdr:row>11</xdr:row>
      <xdr:rowOff>0</xdr:rowOff>
    </xdr:to>
    <xdr:sp>
      <xdr:nvSpPr>
        <xdr:cNvPr id="6" name="AutoShape 5"/>
        <xdr:cNvSpPr>
          <a:spLocks/>
        </xdr:cNvSpPr>
      </xdr:nvSpPr>
      <xdr:spPr>
        <a:xfrm>
          <a:off x="3638550" y="2371725"/>
          <a:ext cx="1238250" cy="1809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1133475</xdr:colOff>
      <xdr:row>10</xdr:row>
      <xdr:rowOff>0</xdr:rowOff>
    </xdr:from>
    <xdr:to>
      <xdr:col>10</xdr:col>
      <xdr:colOff>695325</xdr:colOff>
      <xdr:row>10</xdr:row>
      <xdr:rowOff>161925</xdr:rowOff>
    </xdr:to>
    <xdr:sp>
      <xdr:nvSpPr>
        <xdr:cNvPr id="7" name="AutoShape 4"/>
        <xdr:cNvSpPr>
          <a:spLocks/>
        </xdr:cNvSpPr>
      </xdr:nvSpPr>
      <xdr:spPr>
        <a:xfrm>
          <a:off x="3638550" y="2371725"/>
          <a:ext cx="1238250" cy="1619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1133475</xdr:colOff>
      <xdr:row>11</xdr:row>
      <xdr:rowOff>0</xdr:rowOff>
    </xdr:from>
    <xdr:to>
      <xdr:col>10</xdr:col>
      <xdr:colOff>695325</xdr:colOff>
      <xdr:row>12</xdr:row>
      <xdr:rowOff>0</xdr:rowOff>
    </xdr:to>
    <xdr:sp>
      <xdr:nvSpPr>
        <xdr:cNvPr id="8" name="AutoShape 5"/>
        <xdr:cNvSpPr>
          <a:spLocks/>
        </xdr:cNvSpPr>
      </xdr:nvSpPr>
      <xdr:spPr>
        <a:xfrm>
          <a:off x="3638550" y="2552700"/>
          <a:ext cx="1238250" cy="1809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1133475</xdr:colOff>
      <xdr:row>11</xdr:row>
      <xdr:rowOff>0</xdr:rowOff>
    </xdr:from>
    <xdr:to>
      <xdr:col>10</xdr:col>
      <xdr:colOff>695325</xdr:colOff>
      <xdr:row>11</xdr:row>
      <xdr:rowOff>161925</xdr:rowOff>
    </xdr:to>
    <xdr:sp>
      <xdr:nvSpPr>
        <xdr:cNvPr id="9" name="AutoShape 4"/>
        <xdr:cNvSpPr>
          <a:spLocks/>
        </xdr:cNvSpPr>
      </xdr:nvSpPr>
      <xdr:spPr>
        <a:xfrm>
          <a:off x="3638550" y="2552700"/>
          <a:ext cx="1238250" cy="1619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51</xdr:row>
      <xdr:rowOff>0</xdr:rowOff>
    </xdr:from>
    <xdr:to>
      <xdr:col>15</xdr:col>
      <xdr:colOff>0</xdr:colOff>
      <xdr:row>51</xdr:row>
      <xdr:rowOff>0</xdr:rowOff>
    </xdr:to>
    <xdr:sp>
      <xdr:nvSpPr>
        <xdr:cNvPr id="1" name="Oval 8"/>
        <xdr:cNvSpPr>
          <a:spLocks/>
        </xdr:cNvSpPr>
      </xdr:nvSpPr>
      <xdr:spPr>
        <a:xfrm>
          <a:off x="6153150" y="104679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0</xdr:colOff>
      <xdr:row>51</xdr:row>
      <xdr:rowOff>0</xdr:rowOff>
    </xdr:from>
    <xdr:to>
      <xdr:col>15</xdr:col>
      <xdr:colOff>0</xdr:colOff>
      <xdr:row>51</xdr:row>
      <xdr:rowOff>0</xdr:rowOff>
    </xdr:to>
    <xdr:sp>
      <xdr:nvSpPr>
        <xdr:cNvPr id="2" name="Oval 9"/>
        <xdr:cNvSpPr>
          <a:spLocks/>
        </xdr:cNvSpPr>
      </xdr:nvSpPr>
      <xdr:spPr>
        <a:xfrm>
          <a:off x="6153150" y="104679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0</xdr:colOff>
      <xdr:row>51</xdr:row>
      <xdr:rowOff>0</xdr:rowOff>
    </xdr:from>
    <xdr:to>
      <xdr:col>15</xdr:col>
      <xdr:colOff>0</xdr:colOff>
      <xdr:row>51</xdr:row>
      <xdr:rowOff>0</xdr:rowOff>
    </xdr:to>
    <xdr:sp>
      <xdr:nvSpPr>
        <xdr:cNvPr id="3" name="Oval 10"/>
        <xdr:cNvSpPr>
          <a:spLocks/>
        </xdr:cNvSpPr>
      </xdr:nvSpPr>
      <xdr:spPr>
        <a:xfrm>
          <a:off x="6153150" y="104679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66675</xdr:colOff>
      <xdr:row>4</xdr:row>
      <xdr:rowOff>19050</xdr:rowOff>
    </xdr:from>
    <xdr:to>
      <xdr:col>10</xdr:col>
      <xdr:colOff>104775</xdr:colOff>
      <xdr:row>5</xdr:row>
      <xdr:rowOff>0</xdr:rowOff>
    </xdr:to>
    <xdr:sp>
      <xdr:nvSpPr>
        <xdr:cNvPr id="1" name="Oval 7"/>
        <xdr:cNvSpPr>
          <a:spLocks/>
        </xdr:cNvSpPr>
      </xdr:nvSpPr>
      <xdr:spPr>
        <a:xfrm>
          <a:off x="5248275" y="895350"/>
          <a:ext cx="561975"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85725</xdr:colOff>
      <xdr:row>9</xdr:row>
      <xdr:rowOff>28575</xdr:rowOff>
    </xdr:from>
    <xdr:to>
      <xdr:col>10</xdr:col>
      <xdr:colOff>133350</xdr:colOff>
      <xdr:row>10</xdr:row>
      <xdr:rowOff>9525</xdr:rowOff>
    </xdr:to>
    <xdr:sp>
      <xdr:nvSpPr>
        <xdr:cNvPr id="2" name="Oval 7"/>
        <xdr:cNvSpPr>
          <a:spLocks/>
        </xdr:cNvSpPr>
      </xdr:nvSpPr>
      <xdr:spPr>
        <a:xfrm>
          <a:off x="5267325" y="2419350"/>
          <a:ext cx="57150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85725</xdr:colOff>
      <xdr:row>22</xdr:row>
      <xdr:rowOff>0</xdr:rowOff>
    </xdr:from>
    <xdr:to>
      <xdr:col>10</xdr:col>
      <xdr:colOff>123825</xdr:colOff>
      <xdr:row>22</xdr:row>
      <xdr:rowOff>200025</xdr:rowOff>
    </xdr:to>
    <xdr:sp>
      <xdr:nvSpPr>
        <xdr:cNvPr id="3" name="Oval 7"/>
        <xdr:cNvSpPr>
          <a:spLocks/>
        </xdr:cNvSpPr>
      </xdr:nvSpPr>
      <xdr:spPr>
        <a:xfrm>
          <a:off x="5267325" y="5495925"/>
          <a:ext cx="561975"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114300</xdr:colOff>
      <xdr:row>28</xdr:row>
      <xdr:rowOff>28575</xdr:rowOff>
    </xdr:from>
    <xdr:to>
      <xdr:col>10</xdr:col>
      <xdr:colOff>152400</xdr:colOff>
      <xdr:row>29</xdr:row>
      <xdr:rowOff>9525</xdr:rowOff>
    </xdr:to>
    <xdr:sp>
      <xdr:nvSpPr>
        <xdr:cNvPr id="4" name="Oval 7"/>
        <xdr:cNvSpPr>
          <a:spLocks/>
        </xdr:cNvSpPr>
      </xdr:nvSpPr>
      <xdr:spPr>
        <a:xfrm>
          <a:off x="5295900" y="7200900"/>
          <a:ext cx="561975"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104775</xdr:colOff>
      <xdr:row>32</xdr:row>
      <xdr:rowOff>0</xdr:rowOff>
    </xdr:from>
    <xdr:to>
      <xdr:col>10</xdr:col>
      <xdr:colOff>142875</xdr:colOff>
      <xdr:row>33</xdr:row>
      <xdr:rowOff>0</xdr:rowOff>
    </xdr:to>
    <xdr:sp>
      <xdr:nvSpPr>
        <xdr:cNvPr id="5" name="Oval 7"/>
        <xdr:cNvSpPr>
          <a:spLocks/>
        </xdr:cNvSpPr>
      </xdr:nvSpPr>
      <xdr:spPr>
        <a:xfrm>
          <a:off x="5286375" y="8543925"/>
          <a:ext cx="561975"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66675</xdr:colOff>
      <xdr:row>1</xdr:row>
      <xdr:rowOff>9525</xdr:rowOff>
    </xdr:from>
    <xdr:to>
      <xdr:col>13</xdr:col>
      <xdr:colOff>0</xdr:colOff>
      <xdr:row>1</xdr:row>
      <xdr:rowOff>171450</xdr:rowOff>
    </xdr:to>
    <xdr:sp>
      <xdr:nvSpPr>
        <xdr:cNvPr id="1" name="Oval 7"/>
        <xdr:cNvSpPr>
          <a:spLocks/>
        </xdr:cNvSpPr>
      </xdr:nvSpPr>
      <xdr:spPr>
        <a:xfrm>
          <a:off x="5067300" y="190500"/>
          <a:ext cx="45720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66675</xdr:colOff>
      <xdr:row>6</xdr:row>
      <xdr:rowOff>9525</xdr:rowOff>
    </xdr:from>
    <xdr:to>
      <xdr:col>13</xdr:col>
      <xdr:colOff>0</xdr:colOff>
      <xdr:row>6</xdr:row>
      <xdr:rowOff>171450</xdr:rowOff>
    </xdr:to>
    <xdr:sp>
      <xdr:nvSpPr>
        <xdr:cNvPr id="2" name="Oval 7"/>
        <xdr:cNvSpPr>
          <a:spLocks/>
        </xdr:cNvSpPr>
      </xdr:nvSpPr>
      <xdr:spPr>
        <a:xfrm>
          <a:off x="5067300" y="1533525"/>
          <a:ext cx="45720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66675</xdr:colOff>
      <xdr:row>1</xdr:row>
      <xdr:rowOff>9525</xdr:rowOff>
    </xdr:from>
    <xdr:to>
      <xdr:col>13</xdr:col>
      <xdr:colOff>0</xdr:colOff>
      <xdr:row>1</xdr:row>
      <xdr:rowOff>171450</xdr:rowOff>
    </xdr:to>
    <xdr:sp>
      <xdr:nvSpPr>
        <xdr:cNvPr id="1" name="Oval 7"/>
        <xdr:cNvSpPr>
          <a:spLocks/>
        </xdr:cNvSpPr>
      </xdr:nvSpPr>
      <xdr:spPr>
        <a:xfrm>
          <a:off x="5067300" y="190500"/>
          <a:ext cx="45720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381000</xdr:colOff>
      <xdr:row>13</xdr:row>
      <xdr:rowOff>104775</xdr:rowOff>
    </xdr:from>
    <xdr:to>
      <xdr:col>13</xdr:col>
      <xdr:colOff>323850</xdr:colOff>
      <xdr:row>14</xdr:row>
      <xdr:rowOff>85725</xdr:rowOff>
    </xdr:to>
    <xdr:sp>
      <xdr:nvSpPr>
        <xdr:cNvPr id="2" name="Oval 7"/>
        <xdr:cNvSpPr>
          <a:spLocks/>
        </xdr:cNvSpPr>
      </xdr:nvSpPr>
      <xdr:spPr>
        <a:xfrm>
          <a:off x="5381625" y="3019425"/>
          <a:ext cx="46672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15</xdr:row>
      <xdr:rowOff>38100</xdr:rowOff>
    </xdr:from>
    <xdr:to>
      <xdr:col>1</xdr:col>
      <xdr:colOff>257175</xdr:colOff>
      <xdr:row>19</xdr:row>
      <xdr:rowOff>133350</xdr:rowOff>
    </xdr:to>
    <xdr:sp>
      <xdr:nvSpPr>
        <xdr:cNvPr id="1" name="Rectangle 1"/>
        <xdr:cNvSpPr>
          <a:spLocks/>
        </xdr:cNvSpPr>
      </xdr:nvSpPr>
      <xdr:spPr>
        <a:xfrm rot="5400000">
          <a:off x="180975" y="3143250"/>
          <a:ext cx="238125" cy="93345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rPr>
            <a:t>―</a:t>
          </a:r>
          <a:r>
            <a:rPr lang="en-US" cap="none" sz="1100" b="0" i="0" u="none" baseline="0">
              <a:solidFill>
                <a:srgbClr val="000000"/>
              </a:solidFill>
            </a:rPr>
            <a:t>３１</a:t>
          </a:r>
          <a:r>
            <a:rPr lang="en-US" cap="none" sz="1100" b="0" i="0" u="none" baseline="0">
              <a:solidFill>
                <a:srgbClr val="000000"/>
              </a:solidFill>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16</xdr:row>
      <xdr:rowOff>76200</xdr:rowOff>
    </xdr:from>
    <xdr:to>
      <xdr:col>1</xdr:col>
      <xdr:colOff>28575</xdr:colOff>
      <xdr:row>22</xdr:row>
      <xdr:rowOff>9525</xdr:rowOff>
    </xdr:to>
    <xdr:sp>
      <xdr:nvSpPr>
        <xdr:cNvPr id="1" name="Rectangle 1"/>
        <xdr:cNvSpPr>
          <a:spLocks/>
        </xdr:cNvSpPr>
      </xdr:nvSpPr>
      <xdr:spPr>
        <a:xfrm rot="5400000">
          <a:off x="28575" y="2628900"/>
          <a:ext cx="209550" cy="800100"/>
        </a:xfrm>
        <a:prstGeom prst="rect">
          <a:avLst/>
        </a:prstGeom>
        <a:noFill/>
        <a:ln w="9525" cmpd="sng">
          <a:noFill/>
        </a:ln>
      </xdr:spPr>
      <xdr:txBody>
        <a:bodyPr vertOverflow="clip" wrap="square" lIns="36576" tIns="22860" rIns="36576" bIns="22860" anchor="ctr" vert="vert"/>
        <a:p>
          <a:pPr algn="ctr">
            <a:defRPr/>
          </a:pPr>
          <a:r>
            <a:rPr lang="en-US" cap="none" sz="1600" b="0" i="0" u="none" baseline="0">
              <a:solidFill>
                <a:srgbClr val="000000"/>
              </a:solidFill>
            </a:rPr>
            <a:t>―</a:t>
          </a:r>
          <a:r>
            <a:rPr lang="en-US" cap="none" sz="1100" b="0" i="0" u="none" baseline="0">
              <a:solidFill>
                <a:srgbClr val="000000"/>
              </a:solidFill>
            </a:rPr>
            <a:t>３</a:t>
          </a:r>
          <a:r>
            <a:rPr lang="en-US" cap="none" sz="1600" b="0" i="0" u="none" baseline="0">
              <a:solidFill>
                <a:srgbClr val="000000"/>
              </a:solidFill>
            </a:rPr>
            <a: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40</xdr:row>
      <xdr:rowOff>28575</xdr:rowOff>
    </xdr:from>
    <xdr:to>
      <xdr:col>24</xdr:col>
      <xdr:colOff>76200</xdr:colOff>
      <xdr:row>40</xdr:row>
      <xdr:rowOff>523875</xdr:rowOff>
    </xdr:to>
    <xdr:sp>
      <xdr:nvSpPr>
        <xdr:cNvPr id="1" name="AutoShape 36"/>
        <xdr:cNvSpPr>
          <a:spLocks/>
        </xdr:cNvSpPr>
      </xdr:nvSpPr>
      <xdr:spPr>
        <a:xfrm>
          <a:off x="1000125" y="11077575"/>
          <a:ext cx="5934075" cy="4953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16</xdr:row>
      <xdr:rowOff>114300</xdr:rowOff>
    </xdr:from>
    <xdr:to>
      <xdr:col>1</xdr:col>
      <xdr:colOff>381000</xdr:colOff>
      <xdr:row>19</xdr:row>
      <xdr:rowOff>57150</xdr:rowOff>
    </xdr:to>
    <xdr:sp>
      <xdr:nvSpPr>
        <xdr:cNvPr id="1" name="Rectangle 1"/>
        <xdr:cNvSpPr>
          <a:spLocks/>
        </xdr:cNvSpPr>
      </xdr:nvSpPr>
      <xdr:spPr>
        <a:xfrm rot="5400000">
          <a:off x="219075" y="5591175"/>
          <a:ext cx="361950" cy="1057275"/>
        </a:xfrm>
        <a:prstGeom prst="rect">
          <a:avLst/>
        </a:prstGeom>
        <a:noFill/>
        <a:ln w="9525" cmpd="sng">
          <a:noFill/>
        </a:ln>
      </xdr:spPr>
      <xdr:txBody>
        <a:bodyPr vertOverflow="clip" wrap="square" lIns="36576" tIns="22860" rIns="36576" bIns="22860" anchor="ctr" vert="vert"/>
        <a:p>
          <a:pPr algn="ctr">
            <a:defRPr/>
          </a:pPr>
          <a:r>
            <a:rPr lang="en-US" cap="none" sz="1800" b="0" i="0" u="none" baseline="0">
              <a:solidFill>
                <a:srgbClr val="000000"/>
              </a:solidFill>
            </a:rPr>
            <a:t>―</a:t>
          </a:r>
          <a:r>
            <a:rPr lang="en-US" cap="none" sz="1800" b="0" i="0" u="none" baseline="0">
              <a:solidFill>
                <a:srgbClr val="000000"/>
              </a:solidFill>
            </a:rPr>
            <a:t>５</a:t>
          </a:r>
          <a:r>
            <a:rPr lang="en-US" cap="none" sz="1800" b="0" i="0" u="none" baseline="0">
              <a:solidFill>
                <a:srgbClr val="000000"/>
              </a:solidFill>
            </a:rPr>
            <a:t>―</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28575</xdr:colOff>
      <xdr:row>45</xdr:row>
      <xdr:rowOff>228600</xdr:rowOff>
    </xdr:from>
    <xdr:to>
      <xdr:col>30</xdr:col>
      <xdr:colOff>466725</xdr:colOff>
      <xdr:row>48</xdr:row>
      <xdr:rowOff>38100</xdr:rowOff>
    </xdr:to>
    <xdr:sp>
      <xdr:nvSpPr>
        <xdr:cNvPr id="1" name="Oval 33"/>
        <xdr:cNvSpPr>
          <a:spLocks/>
        </xdr:cNvSpPr>
      </xdr:nvSpPr>
      <xdr:spPr>
        <a:xfrm>
          <a:off x="10134600" y="8420100"/>
          <a:ext cx="438150"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30</xdr:col>
      <xdr:colOff>28575</xdr:colOff>
      <xdr:row>49</xdr:row>
      <xdr:rowOff>219075</xdr:rowOff>
    </xdr:from>
    <xdr:to>
      <xdr:col>30</xdr:col>
      <xdr:colOff>457200</xdr:colOff>
      <xdr:row>52</xdr:row>
      <xdr:rowOff>28575</xdr:rowOff>
    </xdr:to>
    <xdr:sp>
      <xdr:nvSpPr>
        <xdr:cNvPr id="2" name="Oval 34"/>
        <xdr:cNvSpPr>
          <a:spLocks/>
        </xdr:cNvSpPr>
      </xdr:nvSpPr>
      <xdr:spPr>
        <a:xfrm>
          <a:off x="10134600" y="9115425"/>
          <a:ext cx="438150"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30</xdr:col>
      <xdr:colOff>28575</xdr:colOff>
      <xdr:row>53</xdr:row>
      <xdr:rowOff>228600</xdr:rowOff>
    </xdr:from>
    <xdr:to>
      <xdr:col>30</xdr:col>
      <xdr:colOff>466725</xdr:colOff>
      <xdr:row>56</xdr:row>
      <xdr:rowOff>38100</xdr:rowOff>
    </xdr:to>
    <xdr:sp>
      <xdr:nvSpPr>
        <xdr:cNvPr id="3" name="Oval 35"/>
        <xdr:cNvSpPr>
          <a:spLocks/>
        </xdr:cNvSpPr>
      </xdr:nvSpPr>
      <xdr:spPr>
        <a:xfrm>
          <a:off x="10134600" y="9829800"/>
          <a:ext cx="438150"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30</xdr:col>
      <xdr:colOff>28575</xdr:colOff>
      <xdr:row>57</xdr:row>
      <xdr:rowOff>228600</xdr:rowOff>
    </xdr:from>
    <xdr:to>
      <xdr:col>30</xdr:col>
      <xdr:colOff>466725</xdr:colOff>
      <xdr:row>60</xdr:row>
      <xdr:rowOff>38100</xdr:rowOff>
    </xdr:to>
    <xdr:sp>
      <xdr:nvSpPr>
        <xdr:cNvPr id="4" name="Oval 36"/>
        <xdr:cNvSpPr>
          <a:spLocks/>
        </xdr:cNvSpPr>
      </xdr:nvSpPr>
      <xdr:spPr>
        <a:xfrm>
          <a:off x="10134600" y="10534650"/>
          <a:ext cx="438150"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30</xdr:col>
      <xdr:colOff>28575</xdr:colOff>
      <xdr:row>61</xdr:row>
      <xdr:rowOff>228600</xdr:rowOff>
    </xdr:from>
    <xdr:to>
      <xdr:col>30</xdr:col>
      <xdr:colOff>466725</xdr:colOff>
      <xdr:row>64</xdr:row>
      <xdr:rowOff>38100</xdr:rowOff>
    </xdr:to>
    <xdr:sp>
      <xdr:nvSpPr>
        <xdr:cNvPr id="5" name="Oval 37"/>
        <xdr:cNvSpPr>
          <a:spLocks/>
        </xdr:cNvSpPr>
      </xdr:nvSpPr>
      <xdr:spPr>
        <a:xfrm>
          <a:off x="10134600" y="11239500"/>
          <a:ext cx="438150"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31</xdr:col>
      <xdr:colOff>28575</xdr:colOff>
      <xdr:row>45</xdr:row>
      <xdr:rowOff>219075</xdr:rowOff>
    </xdr:from>
    <xdr:to>
      <xdr:col>33</xdr:col>
      <xdr:colOff>0</xdr:colOff>
      <xdr:row>48</xdr:row>
      <xdr:rowOff>28575</xdr:rowOff>
    </xdr:to>
    <xdr:sp>
      <xdr:nvSpPr>
        <xdr:cNvPr id="6" name="Oval 38"/>
        <xdr:cNvSpPr>
          <a:spLocks/>
        </xdr:cNvSpPr>
      </xdr:nvSpPr>
      <xdr:spPr>
        <a:xfrm>
          <a:off x="10658475" y="8410575"/>
          <a:ext cx="1019175"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31</xdr:col>
      <xdr:colOff>28575</xdr:colOff>
      <xdr:row>49</xdr:row>
      <xdr:rowOff>219075</xdr:rowOff>
    </xdr:from>
    <xdr:to>
      <xdr:col>33</xdr:col>
      <xdr:colOff>0</xdr:colOff>
      <xdr:row>52</xdr:row>
      <xdr:rowOff>28575</xdr:rowOff>
    </xdr:to>
    <xdr:sp>
      <xdr:nvSpPr>
        <xdr:cNvPr id="7" name="Oval 39"/>
        <xdr:cNvSpPr>
          <a:spLocks/>
        </xdr:cNvSpPr>
      </xdr:nvSpPr>
      <xdr:spPr>
        <a:xfrm>
          <a:off x="10658475" y="9115425"/>
          <a:ext cx="1019175"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31</xdr:col>
      <xdr:colOff>28575</xdr:colOff>
      <xdr:row>53</xdr:row>
      <xdr:rowOff>219075</xdr:rowOff>
    </xdr:from>
    <xdr:to>
      <xdr:col>33</xdr:col>
      <xdr:colOff>0</xdr:colOff>
      <xdr:row>56</xdr:row>
      <xdr:rowOff>28575</xdr:rowOff>
    </xdr:to>
    <xdr:sp>
      <xdr:nvSpPr>
        <xdr:cNvPr id="8" name="Oval 40"/>
        <xdr:cNvSpPr>
          <a:spLocks/>
        </xdr:cNvSpPr>
      </xdr:nvSpPr>
      <xdr:spPr>
        <a:xfrm>
          <a:off x="10658475" y="9820275"/>
          <a:ext cx="1019175"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31</xdr:col>
      <xdr:colOff>28575</xdr:colOff>
      <xdr:row>57</xdr:row>
      <xdr:rowOff>219075</xdr:rowOff>
    </xdr:from>
    <xdr:to>
      <xdr:col>33</xdr:col>
      <xdr:colOff>0</xdr:colOff>
      <xdr:row>60</xdr:row>
      <xdr:rowOff>28575</xdr:rowOff>
    </xdr:to>
    <xdr:sp>
      <xdr:nvSpPr>
        <xdr:cNvPr id="9" name="Oval 41"/>
        <xdr:cNvSpPr>
          <a:spLocks/>
        </xdr:cNvSpPr>
      </xdr:nvSpPr>
      <xdr:spPr>
        <a:xfrm>
          <a:off x="10658475" y="10525125"/>
          <a:ext cx="1019175"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31</xdr:col>
      <xdr:colOff>28575</xdr:colOff>
      <xdr:row>61</xdr:row>
      <xdr:rowOff>219075</xdr:rowOff>
    </xdr:from>
    <xdr:to>
      <xdr:col>33</xdr:col>
      <xdr:colOff>0</xdr:colOff>
      <xdr:row>64</xdr:row>
      <xdr:rowOff>28575</xdr:rowOff>
    </xdr:to>
    <xdr:sp>
      <xdr:nvSpPr>
        <xdr:cNvPr id="10" name="Oval 42"/>
        <xdr:cNvSpPr>
          <a:spLocks/>
        </xdr:cNvSpPr>
      </xdr:nvSpPr>
      <xdr:spPr>
        <a:xfrm>
          <a:off x="10658475" y="11229975"/>
          <a:ext cx="1019175"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17</xdr:row>
      <xdr:rowOff>247650</xdr:rowOff>
    </xdr:from>
    <xdr:to>
      <xdr:col>0</xdr:col>
      <xdr:colOff>438150</xdr:colOff>
      <xdr:row>22</xdr:row>
      <xdr:rowOff>104775</xdr:rowOff>
    </xdr:to>
    <xdr:sp>
      <xdr:nvSpPr>
        <xdr:cNvPr id="1" name="Rectangle 1"/>
        <xdr:cNvSpPr>
          <a:spLocks/>
        </xdr:cNvSpPr>
      </xdr:nvSpPr>
      <xdr:spPr>
        <a:xfrm rot="5400000">
          <a:off x="66675" y="4095750"/>
          <a:ext cx="381000" cy="1143000"/>
        </a:xfrm>
        <a:prstGeom prst="rect">
          <a:avLst/>
        </a:prstGeom>
        <a:noFill/>
        <a:ln w="9525" cmpd="sng">
          <a:noFill/>
        </a:ln>
      </xdr:spPr>
      <xdr:txBody>
        <a:bodyPr vertOverflow="clip" wrap="square" lIns="36576" tIns="22860" rIns="36576" bIns="22860" anchor="ctr" vert="vert"/>
        <a:p>
          <a:pPr algn="ctr">
            <a:defRPr/>
          </a:pPr>
          <a:r>
            <a:rPr lang="en-US" cap="none" sz="1600" b="0" i="0" u="none" baseline="0">
              <a:solidFill>
                <a:srgbClr val="000000"/>
              </a:solidFill>
            </a:rPr>
            <a:t>―</a:t>
          </a:r>
          <a:r>
            <a:rPr lang="en-US" cap="none" sz="1600" b="0" i="0" u="none" baseline="0">
              <a:solidFill>
                <a:srgbClr val="000000"/>
              </a:solidFill>
            </a:rPr>
            <a:t>７</a:t>
          </a:r>
          <a:r>
            <a:rPr lang="en-US" cap="none" sz="1600" b="0" i="0" u="none" baseline="0">
              <a:solidFill>
                <a:srgbClr val="000000"/>
              </a:solidFill>
            </a:rPr>
            <a:t>―</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19</xdr:row>
      <xdr:rowOff>0</xdr:rowOff>
    </xdr:from>
    <xdr:to>
      <xdr:col>0</xdr:col>
      <xdr:colOff>542925</xdr:colOff>
      <xdr:row>22</xdr:row>
      <xdr:rowOff>152400</xdr:rowOff>
    </xdr:to>
    <xdr:sp>
      <xdr:nvSpPr>
        <xdr:cNvPr id="1" name="Line 1"/>
        <xdr:cNvSpPr>
          <a:spLocks/>
        </xdr:cNvSpPr>
      </xdr:nvSpPr>
      <xdr:spPr>
        <a:xfrm>
          <a:off x="9525" y="4010025"/>
          <a:ext cx="533400"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19050</xdr:colOff>
      <xdr:row>2</xdr:row>
      <xdr:rowOff>19050</xdr:rowOff>
    </xdr:from>
    <xdr:to>
      <xdr:col>1</xdr:col>
      <xdr:colOff>0</xdr:colOff>
      <xdr:row>5</xdr:row>
      <xdr:rowOff>9525</xdr:rowOff>
    </xdr:to>
    <xdr:sp>
      <xdr:nvSpPr>
        <xdr:cNvPr id="2" name="Line 2"/>
        <xdr:cNvSpPr>
          <a:spLocks/>
        </xdr:cNvSpPr>
      </xdr:nvSpPr>
      <xdr:spPr>
        <a:xfrm>
          <a:off x="19050" y="371475"/>
          <a:ext cx="533400" cy="504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19050</xdr:colOff>
      <xdr:row>46</xdr:row>
      <xdr:rowOff>19050</xdr:rowOff>
    </xdr:from>
    <xdr:to>
      <xdr:col>1</xdr:col>
      <xdr:colOff>0</xdr:colOff>
      <xdr:row>49</xdr:row>
      <xdr:rowOff>0</xdr:rowOff>
    </xdr:to>
    <xdr:sp>
      <xdr:nvSpPr>
        <xdr:cNvPr id="3" name="Line 3"/>
        <xdr:cNvSpPr>
          <a:spLocks/>
        </xdr:cNvSpPr>
      </xdr:nvSpPr>
      <xdr:spPr>
        <a:xfrm>
          <a:off x="19050" y="9906000"/>
          <a:ext cx="53340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19050</xdr:colOff>
      <xdr:row>10</xdr:row>
      <xdr:rowOff>19050</xdr:rowOff>
    </xdr:from>
    <xdr:to>
      <xdr:col>1</xdr:col>
      <xdr:colOff>0</xdr:colOff>
      <xdr:row>13</xdr:row>
      <xdr:rowOff>9525</xdr:rowOff>
    </xdr:to>
    <xdr:sp>
      <xdr:nvSpPr>
        <xdr:cNvPr id="4" name="Line 4"/>
        <xdr:cNvSpPr>
          <a:spLocks/>
        </xdr:cNvSpPr>
      </xdr:nvSpPr>
      <xdr:spPr>
        <a:xfrm>
          <a:off x="19050" y="2085975"/>
          <a:ext cx="533400" cy="504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19050</xdr:colOff>
      <xdr:row>29</xdr:row>
      <xdr:rowOff>19050</xdr:rowOff>
    </xdr:from>
    <xdr:to>
      <xdr:col>1</xdr:col>
      <xdr:colOff>0</xdr:colOff>
      <xdr:row>32</xdr:row>
      <xdr:rowOff>9525</xdr:rowOff>
    </xdr:to>
    <xdr:sp>
      <xdr:nvSpPr>
        <xdr:cNvPr id="5" name="Line 5"/>
        <xdr:cNvSpPr>
          <a:spLocks/>
        </xdr:cNvSpPr>
      </xdr:nvSpPr>
      <xdr:spPr>
        <a:xfrm>
          <a:off x="19050" y="6143625"/>
          <a:ext cx="533400" cy="504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9525</xdr:rowOff>
    </xdr:from>
    <xdr:to>
      <xdr:col>1</xdr:col>
      <xdr:colOff>809625</xdr:colOff>
      <xdr:row>5</xdr:row>
      <xdr:rowOff>0</xdr:rowOff>
    </xdr:to>
    <xdr:sp>
      <xdr:nvSpPr>
        <xdr:cNvPr id="1" name="Line 1"/>
        <xdr:cNvSpPr>
          <a:spLocks/>
        </xdr:cNvSpPr>
      </xdr:nvSpPr>
      <xdr:spPr>
        <a:xfrm>
          <a:off x="419100" y="352425"/>
          <a:ext cx="809625" cy="857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0</xdr:colOff>
      <xdr:row>13</xdr:row>
      <xdr:rowOff>247650</xdr:rowOff>
    </xdr:from>
    <xdr:to>
      <xdr:col>1</xdr:col>
      <xdr:colOff>38100</xdr:colOff>
      <xdr:row>17</xdr:row>
      <xdr:rowOff>57150</xdr:rowOff>
    </xdr:to>
    <xdr:sp>
      <xdr:nvSpPr>
        <xdr:cNvPr id="2" name="Rectangle 2"/>
        <xdr:cNvSpPr>
          <a:spLocks/>
        </xdr:cNvSpPr>
      </xdr:nvSpPr>
      <xdr:spPr>
        <a:xfrm rot="5400000">
          <a:off x="0" y="3686175"/>
          <a:ext cx="457200" cy="1009650"/>
        </a:xfrm>
        <a:prstGeom prst="rect">
          <a:avLst/>
        </a:prstGeom>
        <a:noFill/>
        <a:ln w="9525" cmpd="sng">
          <a:noFill/>
        </a:ln>
      </xdr:spPr>
      <xdr:txBody>
        <a:bodyPr vertOverflow="clip" wrap="square" lIns="27432" tIns="18288" rIns="27432" bIns="18288" anchor="ctr" vert="vert"/>
        <a:p>
          <a:pPr algn="ctr">
            <a:defRPr/>
          </a:pPr>
          <a:r>
            <a:rPr lang="en-US" cap="none" sz="1200" b="0" i="0" u="none" baseline="0">
              <a:solidFill>
                <a:srgbClr val="000000"/>
              </a:solidFill>
            </a:rPr>
            <a:t>―</a:t>
          </a:r>
          <a:r>
            <a:rPr lang="en-US" cap="none" sz="1200" b="0" i="0" u="none" baseline="0">
              <a:solidFill>
                <a:srgbClr val="000000"/>
              </a:solidFill>
            </a:rPr>
            <a:t>１１</a:t>
          </a:r>
          <a:r>
            <a:rPr lang="en-US" cap="none" sz="1200" b="0" i="0" u="none" baseline="0">
              <a:solidFill>
                <a:srgbClr val="000000"/>
              </a:solidFill>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870595\Desktop\Document\&#30435;&#26619;&#12539;&#38556;&#23475;&#26045;&#35373;&#31561;\&#30435;&#26619;&#36890;&#30693;&#38306;&#20418;\&#30435;&#26619;&#36039;&#26009;\H22\&#20803;&#12288;&#31038;&#20250;&#31119;&#31049;&#26045;&#35373;&#30435;&#26619;&#36039;&#26009;&#27096;&#24335;(&#38556;&#23475;&#32773;&#65288;&#20816;&#65289;&#12398;&#26045;&#35373;&#20107;&#26989;&#25152;&#29992;H2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12360_&#20445;&#35703;&#12539;&#30435;&#26619;&#25351;&#23566;&#23460;\12&#26045;&#35373;&#30435;&#26619;&#65299;&#29677;\&#9734;&#38556;&#23475;&#26045;&#35373;&#30435;&#26619;&#29677;\&#30435;&#26619;&#35519;&#26360;&#27096;&#24335;\R4\27&#20107;&#21069;&#36039;&#26009;&#65288;&#36890;&#25152;&#20107;&#26989;&#25152;&#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目次"/>
      <sheetName val="1(1)基本（運営）方針"/>
      <sheetName val="1(2)土地・建物・設備"/>
      <sheetName val="2職員採用退職"/>
      <sheetName val="3(1)～(6)職員勤務時間等"/>
      <sheetName val="4(1)給与"/>
      <sheetName val="4(2)賃金"/>
      <sheetName val="5(1)１日勤務形態"/>
      <sheetName val="5(2)月勤務割表"/>
      <sheetName val="6会議・研修会"/>
      <sheetName val="7(1)入退所の状況（入所）"/>
      <sheetName val="7(2)入退所の状況（通所）"/>
      <sheetName val="7(3)入所者状況"/>
      <sheetName val="7(4)保護施設経費負担"/>
      <sheetName val="8(1)利用者週間日程"/>
      <sheetName val="8(2)(3)入所者処遇状況"/>
      <sheetName val="8(4)日常生活状況"/>
      <sheetName val="8(5)おむつ（入所施設）"/>
      <sheetName val="8(6)(7)ﾄｲﾚ・浣腸・褥痩（入所施設）"/>
      <sheetName val="8(8)～(10)離床対策・ｸﾗﾌﾞ"/>
      <sheetName val="8(11)入浴（入所施設)"/>
      <sheetName val="8(12)地域交流"/>
      <sheetName val="9家族との連携"/>
      <sheetName val="10給食(1)～(4)"/>
      <sheetName val="10給食(5)～(10)"/>
      <sheetName val="11医師・医務室"/>
      <sheetName val="12医療管理状況"/>
      <sheetName val="13(1)～(4)健康診断"/>
      <sheetName val="13(5)感染症"/>
      <sheetName val="13(5)感染症 (2)"/>
      <sheetName val="14預り金"/>
      <sheetName val="15(1)遺留金品"/>
      <sheetName val="15(2)遺留金品"/>
      <sheetName val="16災害事故防止"/>
      <sheetName val="17管理宿直18第三者委員"/>
      <sheetName val="19寄附金"/>
      <sheetName val="20契約"/>
      <sheetName val="21諸規程・書類"/>
      <sheetName val="22添付書類"/>
    </sheetNames>
    <sheetDataSet>
      <sheetData sheetId="6">
        <row r="9">
          <cell r="AY9" t="str">
            <v>有</v>
          </cell>
        </row>
        <row r="10">
          <cell r="AY10" t="str">
            <v>無</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紙"/>
      <sheetName val="目次"/>
      <sheetName val="1(1)基本（運営）方針"/>
      <sheetName val="1(2)土地・建物・設備"/>
      <sheetName val="2職員採用退職"/>
      <sheetName val="3(1)～(6)職員勤務時間等"/>
      <sheetName val="4(1)給与"/>
      <sheetName val="4(2)賃金 (2)"/>
      <sheetName val="5_月勤務割表"/>
      <sheetName val="6会議・研修会"/>
      <sheetName val="7(1)利用契約者数"/>
      <sheetName val="7(2)利用者状況"/>
      <sheetName val="8(1)利用者週間日程"/>
      <sheetName val="8(2)(3)支援計画等"/>
      <sheetName val="8(4)日常生活状況"/>
      <sheetName val="8(5)～(7)離床対策・ｸﾗﾌﾞ"/>
      <sheetName val="8(7)_9自治会等"/>
      <sheetName val="10給食(1)～(4)"/>
      <sheetName val="10給食(5)～(10)"/>
      <sheetName val="11医師・医務室"/>
      <sheetName val="12協力医療機関_13衛生管理"/>
      <sheetName val="13(5)感染症"/>
      <sheetName val="13(5)感染症 (2)"/>
      <sheetName val="14災害事故防止"/>
      <sheetName val="15苦情解決"/>
      <sheetName val="16寄附金"/>
      <sheetName val="17契約"/>
      <sheetName val="18諸規程・書類"/>
      <sheetName val="19添付書類"/>
    </sheetNames>
  </externalBook>
</externalLink>
</file>

<file path=xl/tables/table1.xml><?xml version="1.0" encoding="utf-8"?>
<table xmlns="http://schemas.openxmlformats.org/spreadsheetml/2006/main" id="15" name="テーブル316" displayName="テーブル316" ref="O4:O8" comment="" totalsRowShown="0">
  <tableColumns count="1">
    <tableColumn id="1" name="列1"/>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drawing" Target="../drawings/drawing8.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0.vml" /><Relationship Id="rId3" Type="http://schemas.openxmlformats.org/officeDocument/2006/relationships/drawing" Target="../drawings/drawing11.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1.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2.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3.vml" /><Relationship Id="rId3" Type="http://schemas.openxmlformats.org/officeDocument/2006/relationships/drawing" Target="../drawings/drawing12.xml" /><Relationship Id="rId4"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4.vml" /><Relationship Id="rId3" Type="http://schemas.openxmlformats.org/officeDocument/2006/relationships/drawing" Target="../drawings/drawing13.xml" /><Relationship Id="rId4"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5.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6.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14.x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17.vml" /><Relationship Id="rId3" Type="http://schemas.openxmlformats.org/officeDocument/2006/relationships/drawing" Target="../drawings/drawing15.xml" /><Relationship Id="rId4"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18.vml" /><Relationship Id="rId3" Type="http://schemas.openxmlformats.org/officeDocument/2006/relationships/drawing" Target="../drawings/drawing17.xml" /><Relationship Id="rId4"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comments" Target="../comments32.xml" /><Relationship Id="rId2" Type="http://schemas.openxmlformats.org/officeDocument/2006/relationships/vmlDrawing" Target="../drawings/vmlDrawing19.vml" /><Relationship Id="rId3" Type="http://schemas.openxmlformats.org/officeDocument/2006/relationships/drawing" Target="../drawings/drawing23.xml" /><Relationship Id="rId4"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39"/>
  <sheetViews>
    <sheetView tabSelected="1" view="pageBreakPreview" zoomScaleSheetLayoutView="100" zoomScalePageLayoutView="0" workbookViewId="0" topLeftCell="A1">
      <selection activeCell="O26" sqref="O26"/>
    </sheetView>
  </sheetViews>
  <sheetFormatPr defaultColWidth="9.33203125" defaultRowHeight="13.5"/>
  <cols>
    <col min="1" max="1" width="9" style="0" customWidth="1"/>
    <col min="2" max="2" width="16.33203125" style="0" customWidth="1"/>
    <col min="3" max="3" width="3.5" style="0" customWidth="1"/>
    <col min="4" max="12" width="6.66015625" style="0" customWidth="1"/>
    <col min="13" max="13" width="6.33203125" style="0" customWidth="1"/>
  </cols>
  <sheetData>
    <row r="1" spans="1:2" ht="39.75" customHeight="1">
      <c r="A1" s="46" t="s">
        <v>1358</v>
      </c>
      <c r="B1" s="46">
        <v>6</v>
      </c>
    </row>
    <row r="2" spans="1:11" ht="15.75" customHeight="1">
      <c r="A2" s="4"/>
      <c r="B2" s="4"/>
      <c r="C2" s="4"/>
      <c r="D2" s="4"/>
      <c r="E2" s="4"/>
      <c r="F2" s="4"/>
      <c r="G2" s="4"/>
      <c r="H2" s="4"/>
      <c r="I2" s="4"/>
      <c r="J2" s="4"/>
      <c r="K2" s="4"/>
    </row>
    <row r="3" spans="1:11" ht="15.75" customHeight="1">
      <c r="A3" s="4"/>
      <c r="B3" s="4"/>
      <c r="C3" s="4"/>
      <c r="D3" s="4"/>
      <c r="E3" s="4"/>
      <c r="F3" s="4"/>
      <c r="G3" s="4"/>
      <c r="H3" s="4"/>
      <c r="I3" s="4"/>
      <c r="J3" s="4"/>
      <c r="K3" s="4"/>
    </row>
    <row r="4" spans="1:11" ht="26.25" customHeight="1">
      <c r="A4" s="4"/>
      <c r="B4" s="667"/>
      <c r="C4" s="4"/>
      <c r="D4" s="4"/>
      <c r="E4" s="4"/>
      <c r="F4" s="4"/>
      <c r="G4" s="4"/>
      <c r="H4" s="4"/>
      <c r="I4" s="4"/>
      <c r="J4" s="4"/>
      <c r="K4" s="4"/>
    </row>
    <row r="5" spans="1:11" ht="23.25" customHeight="1">
      <c r="A5" s="4"/>
      <c r="B5" s="666"/>
      <c r="C5" s="4"/>
      <c r="D5" s="4"/>
      <c r="E5" s="4"/>
      <c r="F5" s="4"/>
      <c r="G5" s="4"/>
      <c r="H5" s="4"/>
      <c r="I5" s="4"/>
      <c r="J5" s="4"/>
      <c r="K5" s="4"/>
    </row>
    <row r="6" spans="1:11" ht="29.25" customHeight="1">
      <c r="A6" s="4"/>
      <c r="B6" s="668" t="s">
        <v>1471</v>
      </c>
      <c r="C6" s="4"/>
      <c r="D6" s="4"/>
      <c r="E6" s="4"/>
      <c r="F6" s="4"/>
      <c r="G6" s="4"/>
      <c r="H6" s="4"/>
      <c r="I6" s="4"/>
      <c r="J6" s="4"/>
      <c r="K6" s="4"/>
    </row>
    <row r="7" spans="1:11" ht="15.75" customHeight="1">
      <c r="A7" s="4"/>
      <c r="B7" s="4"/>
      <c r="C7" s="4"/>
      <c r="D7" s="4"/>
      <c r="E7" s="4"/>
      <c r="F7" s="4"/>
      <c r="G7" s="4"/>
      <c r="H7" s="4"/>
      <c r="I7" s="4"/>
      <c r="J7" s="4"/>
      <c r="K7" s="4"/>
    </row>
    <row r="8" spans="1:13" ht="15.75" customHeight="1">
      <c r="A8" s="4"/>
      <c r="B8" s="4"/>
      <c r="C8" s="4"/>
      <c r="D8" s="4"/>
      <c r="E8" s="4"/>
      <c r="F8" s="4"/>
      <c r="G8" s="4"/>
      <c r="H8" s="4"/>
      <c r="I8" s="4"/>
      <c r="J8" s="4"/>
      <c r="K8" s="4"/>
      <c r="L8" s="4"/>
      <c r="M8" s="14"/>
    </row>
    <row r="9" spans="1:13" ht="15.75" customHeight="1">
      <c r="A9" s="4"/>
      <c r="B9" s="4"/>
      <c r="C9" s="4"/>
      <c r="D9" s="4"/>
      <c r="E9" s="4"/>
      <c r="F9" s="4"/>
      <c r="G9" s="4"/>
      <c r="H9" s="4"/>
      <c r="I9" s="4"/>
      <c r="J9" s="4"/>
      <c r="K9" s="4"/>
      <c r="L9" s="4"/>
      <c r="M9" s="14"/>
    </row>
    <row r="10" spans="1:13" ht="15.75" customHeight="1">
      <c r="A10" s="4"/>
      <c r="B10" s="4"/>
      <c r="C10" s="4"/>
      <c r="D10" s="4"/>
      <c r="E10" s="4"/>
      <c r="F10" s="4"/>
      <c r="G10" s="4"/>
      <c r="H10" s="4"/>
      <c r="I10" s="4"/>
      <c r="J10" s="4"/>
      <c r="K10" s="4"/>
      <c r="L10" s="4"/>
      <c r="M10" s="14"/>
    </row>
    <row r="11" spans="1:13" ht="15.75" customHeight="1">
      <c r="A11" s="4"/>
      <c r="B11" s="4"/>
      <c r="C11" s="4"/>
      <c r="D11" s="4"/>
      <c r="E11" s="4"/>
      <c r="F11" s="4"/>
      <c r="G11" s="4"/>
      <c r="H11" s="4"/>
      <c r="I11" s="4"/>
      <c r="J11" s="4"/>
      <c r="K11" s="4"/>
      <c r="L11" s="4"/>
      <c r="M11" s="14"/>
    </row>
    <row r="12" spans="1:11" ht="25.5" customHeight="1">
      <c r="A12" s="4"/>
      <c r="B12" s="4"/>
      <c r="C12" s="4"/>
      <c r="D12" s="724" t="str">
        <f>"－"&amp;A1&amp;B1&amp;"年度－"</f>
        <v>－令和6年度－</v>
      </c>
      <c r="E12" s="724"/>
      <c r="F12" s="724"/>
      <c r="G12" s="724"/>
      <c r="H12" s="724"/>
      <c r="I12" s="724"/>
      <c r="J12" s="4"/>
      <c r="K12" s="4"/>
    </row>
    <row r="13" spans="1:13" ht="15.75" customHeight="1">
      <c r="A13" s="4"/>
      <c r="B13" s="4"/>
      <c r="C13" s="4"/>
      <c r="D13" s="4"/>
      <c r="E13" s="4"/>
      <c r="F13" s="4"/>
      <c r="G13" s="4"/>
      <c r="H13" s="4"/>
      <c r="I13" s="4"/>
      <c r="J13" s="4"/>
      <c r="K13" s="4"/>
      <c r="L13" s="4"/>
      <c r="M13" s="14"/>
    </row>
    <row r="14" spans="1:13" ht="15.75" customHeight="1">
      <c r="A14" s="4"/>
      <c r="B14" s="4"/>
      <c r="C14" s="4"/>
      <c r="D14" s="4"/>
      <c r="E14" s="4"/>
      <c r="F14" s="4"/>
      <c r="G14" s="4"/>
      <c r="H14" s="4"/>
      <c r="I14" s="4"/>
      <c r="J14" s="4"/>
      <c r="K14" s="4"/>
      <c r="L14" s="4"/>
      <c r="M14" s="14"/>
    </row>
    <row r="15" spans="1:13" s="2" customFormat="1" ht="18" customHeight="1">
      <c r="A15" s="4"/>
      <c r="B15" s="139" t="s">
        <v>104</v>
      </c>
      <c r="C15" s="6"/>
      <c r="D15" s="725"/>
      <c r="E15" s="725"/>
      <c r="F15" s="725"/>
      <c r="G15" s="725"/>
      <c r="H15" s="725"/>
      <c r="I15" s="725"/>
      <c r="J15" s="725"/>
      <c r="K15" s="725"/>
      <c r="L15" s="725"/>
      <c r="M15" s="4"/>
    </row>
    <row r="16" spans="1:13" ht="15.75" customHeight="1">
      <c r="A16" s="14"/>
      <c r="B16" s="14"/>
      <c r="C16" s="14"/>
      <c r="D16" s="14"/>
      <c r="E16" s="14"/>
      <c r="F16" s="14"/>
      <c r="G16" s="14"/>
      <c r="H16" s="14"/>
      <c r="I16" s="14"/>
      <c r="J16" s="14"/>
      <c r="K16" s="14"/>
      <c r="L16" s="14"/>
      <c r="M16" s="14"/>
    </row>
    <row r="18" spans="1:13" ht="15.75" customHeight="1">
      <c r="A18" s="4"/>
      <c r="B18" s="726" t="s">
        <v>727</v>
      </c>
      <c r="C18" s="4"/>
      <c r="D18" s="4"/>
      <c r="E18" s="4"/>
      <c r="F18" s="4"/>
      <c r="G18" s="4"/>
      <c r="H18" s="4"/>
      <c r="I18" s="4"/>
      <c r="J18" s="4"/>
      <c r="K18" s="4"/>
      <c r="L18" s="4"/>
      <c r="M18" s="14"/>
    </row>
    <row r="19" spans="1:13" s="2" customFormat="1" ht="18" customHeight="1">
      <c r="A19" s="4"/>
      <c r="B19" s="727"/>
      <c r="C19" s="6"/>
      <c r="D19" s="725"/>
      <c r="E19" s="725"/>
      <c r="F19" s="725"/>
      <c r="G19" s="725"/>
      <c r="H19" s="725"/>
      <c r="I19" s="725"/>
      <c r="J19" s="725"/>
      <c r="K19" s="725"/>
      <c r="L19" s="725"/>
      <c r="M19" s="4"/>
    </row>
    <row r="20" spans="1:13" s="2" customFormat="1" ht="15.75" customHeight="1">
      <c r="A20" s="4"/>
      <c r="B20" s="4"/>
      <c r="C20" s="4"/>
      <c r="D20" s="4"/>
      <c r="E20" s="4"/>
      <c r="F20" s="4"/>
      <c r="G20" s="4"/>
      <c r="H20" s="4"/>
      <c r="I20" s="4"/>
      <c r="J20" s="4"/>
      <c r="K20" s="4"/>
      <c r="L20" s="4"/>
      <c r="M20" s="4"/>
    </row>
    <row r="21" spans="1:13" s="2" customFormat="1" ht="15.75" customHeight="1">
      <c r="A21" s="4"/>
      <c r="B21" s="4"/>
      <c r="C21" s="4"/>
      <c r="D21" s="4"/>
      <c r="E21" s="4"/>
      <c r="F21" s="4"/>
      <c r="G21" s="4"/>
      <c r="H21" s="4"/>
      <c r="I21" s="4"/>
      <c r="J21" s="4"/>
      <c r="K21" s="4"/>
      <c r="L21" s="4"/>
      <c r="M21" s="4"/>
    </row>
    <row r="22" spans="1:13" s="2" customFormat="1" ht="18" customHeight="1">
      <c r="A22" s="4"/>
      <c r="B22" s="139" t="s">
        <v>1308</v>
      </c>
      <c r="C22" s="6"/>
      <c r="D22" s="725"/>
      <c r="E22" s="725"/>
      <c r="F22" s="725"/>
      <c r="G22" s="725"/>
      <c r="H22" s="725"/>
      <c r="I22" s="725"/>
      <c r="J22" s="725"/>
      <c r="K22" s="725"/>
      <c r="L22" s="725"/>
      <c r="M22" s="4"/>
    </row>
    <row r="23" spans="1:13" s="2" customFormat="1" ht="18" customHeight="1">
      <c r="A23" s="4"/>
      <c r="B23" s="47"/>
      <c r="C23" s="15"/>
      <c r="D23" s="49"/>
      <c r="E23" s="49"/>
      <c r="F23" s="49"/>
      <c r="G23" s="49"/>
      <c r="H23" s="49"/>
      <c r="I23" s="49"/>
      <c r="J23" s="49"/>
      <c r="K23" s="15"/>
      <c r="L23" s="15"/>
      <c r="M23" s="4"/>
    </row>
    <row r="24" spans="1:13" s="2" customFormat="1" ht="15.75" customHeight="1">
      <c r="A24" s="4"/>
      <c r="B24" s="4"/>
      <c r="C24" s="4"/>
      <c r="D24" s="4"/>
      <c r="E24" s="4"/>
      <c r="F24" s="4"/>
      <c r="G24" s="4"/>
      <c r="H24" s="4"/>
      <c r="I24" s="4"/>
      <c r="J24" s="4"/>
      <c r="K24" s="4"/>
      <c r="L24" s="4"/>
      <c r="M24" s="4"/>
    </row>
    <row r="25" spans="1:13" s="2" customFormat="1" ht="18.75" customHeight="1">
      <c r="A25" s="4"/>
      <c r="B25" s="139" t="s">
        <v>70</v>
      </c>
      <c r="C25" s="6"/>
      <c r="D25" s="144"/>
      <c r="E25" s="240" t="str">
        <f>A1</f>
        <v>令和</v>
      </c>
      <c r="F25" s="143"/>
      <c r="G25" s="143" t="s">
        <v>962</v>
      </c>
      <c r="H25" s="143"/>
      <c r="I25" s="143" t="s">
        <v>71</v>
      </c>
      <c r="J25" s="143"/>
      <c r="K25" s="143" t="s">
        <v>954</v>
      </c>
      <c r="L25" s="48"/>
      <c r="M25" s="4"/>
    </row>
    <row r="26" spans="1:13" s="2" customFormat="1" ht="15.75" customHeight="1">
      <c r="A26" s="4"/>
      <c r="B26" s="24"/>
      <c r="C26" s="4"/>
      <c r="D26" s="4"/>
      <c r="E26" s="4"/>
      <c r="F26" s="4"/>
      <c r="G26" s="4"/>
      <c r="H26" s="4"/>
      <c r="I26" s="4"/>
      <c r="J26" s="4"/>
      <c r="K26" s="4"/>
      <c r="L26" s="4"/>
      <c r="M26" s="4"/>
    </row>
    <row r="27" spans="1:13" s="2" customFormat="1" ht="15.75" customHeight="1">
      <c r="A27" s="4"/>
      <c r="B27" s="4" t="s">
        <v>212</v>
      </c>
      <c r="C27" s="4"/>
      <c r="D27" s="4"/>
      <c r="E27" s="4"/>
      <c r="F27" s="4"/>
      <c r="G27" s="4"/>
      <c r="H27" s="4"/>
      <c r="I27" s="4"/>
      <c r="J27" s="4"/>
      <c r="K27" s="4"/>
      <c r="L27" s="4"/>
      <c r="M27" s="4"/>
    </row>
    <row r="28" spans="1:13" s="2" customFormat="1" ht="15.75" customHeight="1">
      <c r="A28" s="4"/>
      <c r="B28" s="4"/>
      <c r="C28" s="4"/>
      <c r="D28" s="4"/>
      <c r="E28" s="4"/>
      <c r="F28" s="4"/>
      <c r="G28" s="4"/>
      <c r="H28" s="4"/>
      <c r="I28" s="4"/>
      <c r="J28" s="4"/>
      <c r="K28" s="4"/>
      <c r="L28" s="4"/>
      <c r="M28" s="4"/>
    </row>
    <row r="29" spans="2:12" ht="17.25">
      <c r="B29" s="139" t="s">
        <v>105</v>
      </c>
      <c r="C29" s="6"/>
      <c r="D29" s="725"/>
      <c r="E29" s="725"/>
      <c r="F29" s="725"/>
      <c r="G29" s="725"/>
      <c r="H29" s="725"/>
      <c r="I29" s="725"/>
      <c r="J29" s="725"/>
      <c r="K29" s="725"/>
      <c r="L29" s="725"/>
    </row>
    <row r="32" spans="2:12" ht="21" customHeight="1">
      <c r="B32" s="139" t="s">
        <v>106</v>
      </c>
      <c r="C32" s="6"/>
      <c r="D32" s="725"/>
      <c r="E32" s="725"/>
      <c r="F32" s="725"/>
      <c r="G32" s="725"/>
      <c r="H32" s="725"/>
      <c r="I32" s="725"/>
      <c r="J32" s="725"/>
      <c r="K32" s="725"/>
      <c r="L32" s="725"/>
    </row>
    <row r="35" spans="1:12" ht="18.75">
      <c r="A35" s="141"/>
      <c r="B35" s="7" t="s">
        <v>107</v>
      </c>
      <c r="C35" s="6"/>
      <c r="D35" s="728"/>
      <c r="E35" s="725"/>
      <c r="F35" s="725"/>
      <c r="G35" s="725"/>
      <c r="H35" s="725"/>
      <c r="I35" s="725"/>
      <c r="J35" s="725"/>
      <c r="K35" s="725"/>
      <c r="L35" s="725"/>
    </row>
    <row r="37" ht="13.5">
      <c r="B37" s="1" t="s">
        <v>728</v>
      </c>
    </row>
    <row r="39" spans="1:12" ht="18.75">
      <c r="A39" s="140"/>
      <c r="B39" s="7" t="s">
        <v>108</v>
      </c>
      <c r="C39" s="6"/>
      <c r="D39" s="728"/>
      <c r="E39" s="725"/>
      <c r="F39" s="725"/>
      <c r="G39" s="725"/>
      <c r="H39" s="725"/>
      <c r="I39" s="725"/>
      <c r="J39" s="725"/>
      <c r="K39" s="725"/>
      <c r="L39" s="725"/>
    </row>
  </sheetData>
  <sheetProtection/>
  <mergeCells count="9">
    <mergeCell ref="D12:I12"/>
    <mergeCell ref="D15:L15"/>
    <mergeCell ref="B18:B19"/>
    <mergeCell ref="D35:L35"/>
    <mergeCell ref="D39:L39"/>
    <mergeCell ref="D29:L29"/>
    <mergeCell ref="D32:L32"/>
    <mergeCell ref="D19:L19"/>
    <mergeCell ref="D22:L22"/>
  </mergeCells>
  <dataValidations count="1">
    <dataValidation allowBlank="1" showInputMessage="1" showErrorMessage="1" imeMode="hiragana" sqref="D22:L22 D19:L19 J25 F25 H25 D15:L15"/>
  </dataValidations>
  <printOptions/>
  <pageMargins left="0.5905511811023623" right="0.5905511811023623" top="0.984251968503937" bottom="0.984251968503937" header="0.5118110236220472" footer="0.5118110236220472"/>
  <pageSetup horizontalDpi="600" verticalDpi="600" orientation="portrait" paperSize="9" r:id="rId3"/>
  <legacyDrawing r:id="rId2"/>
</worksheet>
</file>

<file path=xl/worksheets/sheet10.xml><?xml version="1.0" encoding="utf-8"?>
<worksheet xmlns="http://schemas.openxmlformats.org/spreadsheetml/2006/main" xmlns:r="http://schemas.openxmlformats.org/officeDocument/2006/relationships">
  <dimension ref="B2:BA105"/>
  <sheetViews>
    <sheetView zoomScalePageLayoutView="0" workbookViewId="0" topLeftCell="A1">
      <selection activeCell="P25" sqref="P25:R26"/>
    </sheetView>
  </sheetViews>
  <sheetFormatPr defaultColWidth="9.33203125" defaultRowHeight="13.5"/>
  <cols>
    <col min="1" max="1" width="2.66015625" style="130" customWidth="1"/>
    <col min="2" max="2" width="4.16015625" style="130" customWidth="1"/>
    <col min="3" max="4" width="9.16015625" style="130" customWidth="1"/>
    <col min="5" max="5" width="4" style="130" customWidth="1"/>
    <col min="6" max="6" width="2.66015625" style="130" customWidth="1"/>
    <col min="7" max="7" width="4" style="130" customWidth="1"/>
    <col min="8" max="9" width="4.66015625" style="130" customWidth="1"/>
    <col min="10" max="10" width="4.16015625" style="130" customWidth="1"/>
    <col min="11" max="11" width="9.16015625" style="130" customWidth="1"/>
    <col min="12" max="12" width="6.5" style="130" customWidth="1"/>
    <col min="13" max="13" width="7" style="130" customWidth="1"/>
    <col min="14" max="15" width="9.16015625" style="130" customWidth="1"/>
    <col min="16" max="16" width="5.66015625" style="130" customWidth="1"/>
    <col min="17" max="17" width="3.33203125" style="130" customWidth="1"/>
    <col min="18" max="18" width="5.66015625" style="130" customWidth="1"/>
    <col min="19" max="16384" width="9.16015625" style="130" customWidth="1"/>
  </cols>
  <sheetData>
    <row r="1" ht="15"/>
    <row r="2" spans="2:53" ht="15">
      <c r="B2" s="154" t="s">
        <v>828</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row>
    <row r="3" spans="2:53" ht="15">
      <c r="B3" s="129" t="s">
        <v>342</v>
      </c>
      <c r="C3" s="129"/>
      <c r="D3" s="129"/>
      <c r="E3" s="129"/>
      <c r="F3" s="129"/>
      <c r="G3" s="129"/>
      <c r="H3" s="129"/>
      <c r="I3" s="129"/>
      <c r="J3" s="129"/>
      <c r="K3" s="129"/>
      <c r="L3" s="129"/>
      <c r="M3" s="129"/>
      <c r="N3" s="129"/>
      <c r="O3" s="134"/>
      <c r="P3" s="134"/>
      <c r="Q3" s="134"/>
      <c r="R3" s="138" t="str">
        <f>"（"&amp;'表紙'!$A$1&amp;'表紙'!$B$1-1&amp;"年度）"</f>
        <v>（令和5年度）</v>
      </c>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row>
    <row r="4" spans="2:53" ht="15">
      <c r="B4" s="1089" t="s">
        <v>343</v>
      </c>
      <c r="C4" s="1087"/>
      <c r="D4" s="1087"/>
      <c r="E4" s="1089" t="s">
        <v>344</v>
      </c>
      <c r="F4" s="1087"/>
      <c r="G4" s="1087"/>
      <c r="H4" s="1087"/>
      <c r="I4" s="1087"/>
      <c r="J4" s="1088"/>
      <c r="K4" s="1089" t="s">
        <v>345</v>
      </c>
      <c r="L4" s="1087"/>
      <c r="M4" s="1087"/>
      <c r="N4" s="1087"/>
      <c r="O4" s="1088"/>
      <c r="P4" s="1087" t="s">
        <v>346</v>
      </c>
      <c r="Q4" s="1087"/>
      <c r="R4" s="1088"/>
      <c r="S4" s="129"/>
      <c r="T4" s="129"/>
      <c r="U4" s="129"/>
      <c r="V4" s="129"/>
      <c r="W4" s="129"/>
      <c r="X4" s="129"/>
      <c r="Y4" s="129"/>
      <c r="Z4" s="129"/>
      <c r="AA4" s="129" t="s">
        <v>132</v>
      </c>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row>
    <row r="5" spans="2:53" ht="15">
      <c r="B5" s="1069" t="s">
        <v>347</v>
      </c>
      <c r="C5" s="1070"/>
      <c r="D5" s="1070"/>
      <c r="E5" s="1071" t="s">
        <v>134</v>
      </c>
      <c r="F5" s="1072"/>
      <c r="G5" s="1072"/>
      <c r="H5" s="1075"/>
      <c r="I5" s="1075"/>
      <c r="J5" s="132" t="s">
        <v>349</v>
      </c>
      <c r="K5" s="1076"/>
      <c r="L5" s="1077"/>
      <c r="M5" s="1077"/>
      <c r="N5" s="1077"/>
      <c r="O5" s="1078"/>
      <c r="P5" s="1082" t="s">
        <v>132</v>
      </c>
      <c r="Q5" s="1075"/>
      <c r="R5" s="1083"/>
      <c r="S5" s="129"/>
      <c r="T5" s="156"/>
      <c r="U5" s="129"/>
      <c r="V5" s="129"/>
      <c r="W5" s="129"/>
      <c r="X5" s="129"/>
      <c r="Y5" s="129"/>
      <c r="Z5" s="129"/>
      <c r="AA5" s="129" t="s">
        <v>708</v>
      </c>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row>
    <row r="6" spans="2:53" ht="15">
      <c r="B6" s="1108" t="s">
        <v>350</v>
      </c>
      <c r="C6" s="1109"/>
      <c r="D6" s="1109"/>
      <c r="E6" s="1073"/>
      <c r="F6" s="1074"/>
      <c r="G6" s="1074"/>
      <c r="H6" s="1085"/>
      <c r="I6" s="1085"/>
      <c r="J6" s="155"/>
      <c r="K6" s="1079"/>
      <c r="L6" s="1080"/>
      <c r="M6" s="1080"/>
      <c r="N6" s="1080"/>
      <c r="O6" s="1081"/>
      <c r="P6" s="1084"/>
      <c r="Q6" s="1085"/>
      <c r="R6" s="1086"/>
      <c r="S6" s="129"/>
      <c r="T6" s="129"/>
      <c r="U6" s="129"/>
      <c r="V6" s="129"/>
      <c r="W6" s="129"/>
      <c r="X6" s="129"/>
      <c r="Y6" s="129"/>
      <c r="Z6" s="129"/>
      <c r="AA6" s="129" t="s">
        <v>709</v>
      </c>
      <c r="AB6" s="129"/>
      <c r="AC6" s="129"/>
      <c r="AD6" s="129"/>
      <c r="AE6" s="129"/>
      <c r="AF6" s="129"/>
      <c r="AG6" s="129"/>
      <c r="AH6" s="129"/>
      <c r="AI6" s="129"/>
      <c r="AJ6" s="129"/>
      <c r="AK6" s="129"/>
      <c r="AL6" s="129"/>
      <c r="AM6" s="129"/>
      <c r="AN6" s="129"/>
      <c r="AO6" s="129"/>
      <c r="AP6" s="129"/>
      <c r="AQ6" s="129"/>
      <c r="AR6" s="129"/>
      <c r="AS6" s="129"/>
      <c r="AT6" s="129"/>
      <c r="AU6" s="129"/>
      <c r="AV6" s="129"/>
      <c r="AW6" s="129"/>
      <c r="AX6" s="129"/>
      <c r="AY6" s="129"/>
      <c r="AZ6" s="129"/>
      <c r="BA6" s="129"/>
    </row>
    <row r="7" spans="2:53" ht="15">
      <c r="B7" s="1069" t="s">
        <v>893</v>
      </c>
      <c r="C7" s="1070"/>
      <c r="D7" s="1070"/>
      <c r="E7" s="1071" t="s">
        <v>134</v>
      </c>
      <c r="F7" s="1072"/>
      <c r="G7" s="1072"/>
      <c r="H7" s="1075"/>
      <c r="I7" s="1075"/>
      <c r="J7" s="132" t="s">
        <v>349</v>
      </c>
      <c r="K7" s="1076"/>
      <c r="L7" s="1077"/>
      <c r="M7" s="1077"/>
      <c r="N7" s="1077"/>
      <c r="O7" s="1078"/>
      <c r="P7" s="1082" t="s">
        <v>132</v>
      </c>
      <c r="Q7" s="1075"/>
      <c r="R7" s="1083"/>
      <c r="S7" s="129"/>
      <c r="T7" s="156"/>
      <c r="U7" s="129"/>
      <c r="V7" s="129"/>
      <c r="W7" s="129"/>
      <c r="X7" s="129"/>
      <c r="Y7" s="129"/>
      <c r="Z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c r="AY7" s="129"/>
      <c r="AZ7" s="129"/>
      <c r="BA7" s="129"/>
    </row>
    <row r="8" spans="2:53" ht="15" customHeight="1">
      <c r="B8" s="137"/>
      <c r="C8" s="136"/>
      <c r="D8" s="136"/>
      <c r="E8" s="1073"/>
      <c r="F8" s="1074"/>
      <c r="G8" s="1074"/>
      <c r="H8" s="1085"/>
      <c r="I8" s="1085"/>
      <c r="J8" s="155"/>
      <c r="K8" s="1079"/>
      <c r="L8" s="1080"/>
      <c r="M8" s="1080"/>
      <c r="N8" s="1080"/>
      <c r="O8" s="1081"/>
      <c r="P8" s="1084"/>
      <c r="Q8" s="1085"/>
      <c r="R8" s="1086"/>
      <c r="S8" s="129"/>
      <c r="T8" s="129"/>
      <c r="U8" s="129"/>
      <c r="V8" s="129"/>
      <c r="W8" s="129"/>
      <c r="X8" s="129"/>
      <c r="Y8" s="129"/>
      <c r="Z8" s="129"/>
      <c r="AA8" s="338" t="s">
        <v>134</v>
      </c>
      <c r="AB8" s="129"/>
      <c r="AC8" s="129"/>
      <c r="AD8" s="129"/>
      <c r="AE8" s="129"/>
      <c r="AF8" s="129"/>
      <c r="AG8" s="129"/>
      <c r="AH8" s="129"/>
      <c r="AI8" s="129"/>
      <c r="AJ8" s="129"/>
      <c r="AK8" s="129"/>
      <c r="AL8" s="129"/>
      <c r="AM8" s="129"/>
      <c r="AN8" s="129"/>
      <c r="AO8" s="129"/>
      <c r="AP8" s="129"/>
      <c r="AQ8" s="129"/>
      <c r="AR8" s="129"/>
      <c r="AS8" s="129"/>
      <c r="AT8" s="129"/>
      <c r="AU8" s="129"/>
      <c r="AV8" s="129"/>
      <c r="AW8" s="129"/>
      <c r="AX8" s="129"/>
      <c r="AY8" s="129"/>
      <c r="AZ8" s="129"/>
      <c r="BA8" s="129"/>
    </row>
    <row r="9" spans="2:53" ht="15" customHeight="1">
      <c r="B9" s="1069" t="s">
        <v>63</v>
      </c>
      <c r="C9" s="1070"/>
      <c r="D9" s="1070"/>
      <c r="E9" s="1071" t="s">
        <v>134</v>
      </c>
      <c r="F9" s="1072"/>
      <c r="G9" s="1072"/>
      <c r="H9" s="1075"/>
      <c r="I9" s="1075"/>
      <c r="J9" s="132" t="s">
        <v>349</v>
      </c>
      <c r="K9" s="1076"/>
      <c r="L9" s="1077"/>
      <c r="M9" s="1077"/>
      <c r="N9" s="1077"/>
      <c r="O9" s="1078"/>
      <c r="P9" s="1082" t="s">
        <v>132</v>
      </c>
      <c r="Q9" s="1075"/>
      <c r="R9" s="1083"/>
      <c r="S9" s="129"/>
      <c r="T9" s="129"/>
      <c r="U9" s="129"/>
      <c r="V9" s="129"/>
      <c r="W9" s="129"/>
      <c r="X9" s="129"/>
      <c r="Y9" s="129"/>
      <c r="Z9" s="129"/>
      <c r="AA9" s="338"/>
      <c r="AB9" s="129"/>
      <c r="AC9" s="129"/>
      <c r="AD9" s="129"/>
      <c r="AE9" s="129"/>
      <c r="AF9" s="129"/>
      <c r="AG9" s="129"/>
      <c r="AH9" s="129"/>
      <c r="AI9" s="129"/>
      <c r="AJ9" s="129"/>
      <c r="AK9" s="129"/>
      <c r="AL9" s="129"/>
      <c r="AM9" s="129"/>
      <c r="AN9" s="129"/>
      <c r="AO9" s="129"/>
      <c r="AP9" s="129"/>
      <c r="AQ9" s="129"/>
      <c r="AR9" s="129"/>
      <c r="AS9" s="129"/>
      <c r="AT9" s="129"/>
      <c r="AU9" s="129"/>
      <c r="AV9" s="129"/>
      <c r="AW9" s="129"/>
      <c r="AX9" s="129"/>
      <c r="AY9" s="129"/>
      <c r="AZ9" s="129"/>
      <c r="BA9" s="129"/>
    </row>
    <row r="10" spans="2:53" ht="15" customHeight="1">
      <c r="B10" s="137"/>
      <c r="C10" s="136"/>
      <c r="D10" s="136"/>
      <c r="E10" s="1073"/>
      <c r="F10" s="1074"/>
      <c r="G10" s="1074"/>
      <c r="H10" s="1085"/>
      <c r="I10" s="1085"/>
      <c r="J10" s="155"/>
      <c r="K10" s="1079"/>
      <c r="L10" s="1080"/>
      <c r="M10" s="1080"/>
      <c r="N10" s="1080"/>
      <c r="O10" s="1081"/>
      <c r="P10" s="1084"/>
      <c r="Q10" s="1085"/>
      <c r="R10" s="1086"/>
      <c r="S10" s="129"/>
      <c r="T10" s="129"/>
      <c r="U10" s="129"/>
      <c r="V10" s="129"/>
      <c r="W10" s="129"/>
      <c r="X10" s="129"/>
      <c r="Y10" s="129"/>
      <c r="Z10" s="129"/>
      <c r="AA10" s="338"/>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row>
    <row r="11" spans="2:53" ht="15">
      <c r="B11" s="1069" t="s">
        <v>1086</v>
      </c>
      <c r="C11" s="1070"/>
      <c r="D11" s="1070"/>
      <c r="E11" s="1071" t="s">
        <v>134</v>
      </c>
      <c r="F11" s="1072"/>
      <c r="G11" s="1072"/>
      <c r="H11" s="1075"/>
      <c r="I11" s="1075"/>
      <c r="J11" s="132" t="s">
        <v>349</v>
      </c>
      <c r="K11" s="1076"/>
      <c r="L11" s="1077"/>
      <c r="M11" s="1077"/>
      <c r="N11" s="1077"/>
      <c r="O11" s="1078"/>
      <c r="P11" s="1082" t="s">
        <v>132</v>
      </c>
      <c r="Q11" s="1075"/>
      <c r="R11" s="1083"/>
      <c r="S11" s="129"/>
      <c r="T11" s="156"/>
      <c r="U11" s="129"/>
      <c r="V11" s="129"/>
      <c r="W11" s="129"/>
      <c r="X11" s="129"/>
      <c r="Y11" s="129"/>
      <c r="Z11" s="129"/>
      <c r="AA11" s="129" t="s">
        <v>963</v>
      </c>
      <c r="AB11" s="129"/>
      <c r="AC11" s="129"/>
      <c r="AD11" s="129"/>
      <c r="AE11" s="129"/>
      <c r="AF11" s="129"/>
      <c r="AG11" s="129"/>
      <c r="AH11" s="129"/>
      <c r="AI11" s="129"/>
      <c r="AJ11" s="129"/>
      <c r="AK11" s="129"/>
      <c r="AL11" s="129"/>
      <c r="AM11" s="129"/>
      <c r="AN11" s="129"/>
      <c r="AO11" s="129"/>
      <c r="AP11" s="129"/>
      <c r="AQ11" s="129"/>
      <c r="AR11" s="129"/>
      <c r="AS11" s="129"/>
      <c r="AT11" s="129"/>
      <c r="AU11" s="129"/>
      <c r="AV11" s="129"/>
      <c r="AW11" s="129"/>
      <c r="AX11" s="129"/>
      <c r="AY11" s="129"/>
      <c r="AZ11" s="129"/>
      <c r="BA11" s="129"/>
    </row>
    <row r="12" spans="2:53" ht="15">
      <c r="B12" s="137"/>
      <c r="C12" s="136"/>
      <c r="D12" s="136"/>
      <c r="E12" s="1073"/>
      <c r="F12" s="1074"/>
      <c r="G12" s="1074"/>
      <c r="H12" s="1085"/>
      <c r="I12" s="1085"/>
      <c r="J12" s="155"/>
      <c r="K12" s="1079"/>
      <c r="L12" s="1080"/>
      <c r="M12" s="1080"/>
      <c r="N12" s="1080"/>
      <c r="O12" s="1081"/>
      <c r="P12" s="1084"/>
      <c r="Q12" s="1085"/>
      <c r="R12" s="1086"/>
      <c r="S12" s="129"/>
      <c r="T12" s="129"/>
      <c r="U12" s="129"/>
      <c r="V12" s="129"/>
      <c r="W12" s="129"/>
      <c r="X12" s="129"/>
      <c r="Y12" s="129"/>
      <c r="Z12" s="129"/>
      <c r="AA12" s="129" t="s">
        <v>348</v>
      </c>
      <c r="AB12" s="129"/>
      <c r="AC12" s="129"/>
      <c r="AD12" s="129"/>
      <c r="AE12" s="129"/>
      <c r="AF12" s="129"/>
      <c r="AG12" s="129"/>
      <c r="AH12" s="129"/>
      <c r="AI12" s="129"/>
      <c r="AJ12" s="129"/>
      <c r="AK12" s="129"/>
      <c r="AL12" s="129"/>
      <c r="AM12" s="129"/>
      <c r="AN12" s="129"/>
      <c r="AO12" s="129"/>
      <c r="AP12" s="129"/>
      <c r="AQ12" s="129"/>
      <c r="AR12" s="129"/>
      <c r="AS12" s="129"/>
      <c r="AT12" s="129"/>
      <c r="AU12" s="129"/>
      <c r="AV12" s="129"/>
      <c r="AW12" s="129"/>
      <c r="AX12" s="129"/>
      <c r="AY12" s="129"/>
      <c r="AZ12" s="129"/>
      <c r="BA12" s="129"/>
    </row>
    <row r="13" spans="2:53" ht="15" customHeight="1">
      <c r="B13" s="1069" t="s">
        <v>59</v>
      </c>
      <c r="C13" s="1070"/>
      <c r="D13" s="1070"/>
      <c r="E13" s="1071" t="s">
        <v>134</v>
      </c>
      <c r="F13" s="1072"/>
      <c r="G13" s="1072"/>
      <c r="H13" s="1075"/>
      <c r="I13" s="1075"/>
      <c r="J13" s="132" t="s">
        <v>349</v>
      </c>
      <c r="K13" s="1076"/>
      <c r="L13" s="1077"/>
      <c r="M13" s="1077"/>
      <c r="N13" s="1077"/>
      <c r="O13" s="1078"/>
      <c r="P13" s="1082" t="s">
        <v>132</v>
      </c>
      <c r="Q13" s="1075"/>
      <c r="R13" s="1083"/>
      <c r="S13" s="129"/>
      <c r="T13" s="156"/>
      <c r="U13" s="129"/>
      <c r="V13" s="129"/>
      <c r="W13" s="129"/>
      <c r="X13" s="129"/>
      <c r="Y13" s="129"/>
      <c r="Z13" s="129"/>
      <c r="AA13" s="129" t="s">
        <v>127</v>
      </c>
      <c r="AB13" s="129"/>
      <c r="AC13" s="129"/>
      <c r="AD13" s="129"/>
      <c r="AE13" s="129"/>
      <c r="AF13" s="129"/>
      <c r="AG13" s="129"/>
      <c r="AH13" s="129"/>
      <c r="AI13" s="129"/>
      <c r="AJ13" s="129"/>
      <c r="AK13" s="129"/>
      <c r="AL13" s="129"/>
      <c r="AM13" s="129"/>
      <c r="AN13" s="129"/>
      <c r="AO13" s="129"/>
      <c r="AP13" s="129"/>
      <c r="AQ13" s="129"/>
      <c r="AR13" s="129"/>
      <c r="AS13" s="129"/>
      <c r="AT13" s="129"/>
      <c r="AU13" s="129"/>
      <c r="AV13" s="129"/>
      <c r="AW13" s="129"/>
      <c r="AX13" s="129"/>
      <c r="AY13" s="129"/>
      <c r="AZ13" s="129"/>
      <c r="BA13" s="129"/>
    </row>
    <row r="14" spans="2:53" ht="15">
      <c r="B14" s="137"/>
      <c r="C14" s="136"/>
      <c r="D14" s="136"/>
      <c r="E14" s="1073"/>
      <c r="F14" s="1074"/>
      <c r="G14" s="1074"/>
      <c r="H14" s="1085"/>
      <c r="I14" s="1085"/>
      <c r="J14" s="155"/>
      <c r="K14" s="1079"/>
      <c r="L14" s="1080"/>
      <c r="M14" s="1080"/>
      <c r="N14" s="1080"/>
      <c r="O14" s="1081"/>
      <c r="P14" s="1084"/>
      <c r="Q14" s="1085"/>
      <c r="R14" s="1086"/>
      <c r="S14" s="129"/>
      <c r="T14" s="129"/>
      <c r="U14" s="129"/>
      <c r="V14" s="129"/>
      <c r="W14" s="129"/>
      <c r="X14" s="129"/>
      <c r="Y14" s="129"/>
      <c r="Z14" s="129"/>
      <c r="AB14" s="129"/>
      <c r="AC14" s="129"/>
      <c r="AD14" s="129"/>
      <c r="AE14" s="129"/>
      <c r="AF14" s="129"/>
      <c r="AG14" s="129"/>
      <c r="AH14" s="129"/>
      <c r="AI14" s="129"/>
      <c r="AJ14" s="129"/>
      <c r="AK14" s="129"/>
      <c r="AL14" s="129"/>
      <c r="AM14" s="129"/>
      <c r="AN14" s="129"/>
      <c r="AO14" s="129"/>
      <c r="AP14" s="129"/>
      <c r="AQ14" s="129"/>
      <c r="AR14" s="129"/>
      <c r="AS14" s="129"/>
      <c r="AT14" s="129"/>
      <c r="AU14" s="129"/>
      <c r="AV14" s="129"/>
      <c r="AW14" s="129"/>
      <c r="AX14" s="129"/>
      <c r="AY14" s="129"/>
      <c r="AZ14" s="129"/>
      <c r="BA14" s="129"/>
    </row>
    <row r="15" spans="2:53" ht="15" customHeight="1">
      <c r="B15" s="1069" t="s">
        <v>60</v>
      </c>
      <c r="C15" s="1070"/>
      <c r="D15" s="1097"/>
      <c r="E15" s="1071" t="s">
        <v>134</v>
      </c>
      <c r="F15" s="1091"/>
      <c r="G15" s="1091"/>
      <c r="H15" s="1075"/>
      <c r="I15" s="1075"/>
      <c r="J15" s="132" t="s">
        <v>349</v>
      </c>
      <c r="K15" s="1076"/>
      <c r="L15" s="1077"/>
      <c r="M15" s="1077"/>
      <c r="N15" s="1077"/>
      <c r="O15" s="1078"/>
      <c r="P15" s="1082" t="s">
        <v>132</v>
      </c>
      <c r="Q15" s="1075"/>
      <c r="R15" s="1083"/>
      <c r="S15" s="129"/>
      <c r="T15" s="156"/>
      <c r="U15" s="129"/>
      <c r="V15" s="129"/>
      <c r="W15" s="129"/>
      <c r="X15" s="129"/>
      <c r="Y15" s="129"/>
      <c r="Z15" s="129"/>
      <c r="AA15" s="129"/>
      <c r="AB15" s="129"/>
      <c r="AC15" s="129"/>
      <c r="AD15" s="129"/>
      <c r="AE15" s="129"/>
      <c r="AF15" s="129"/>
      <c r="AG15" s="129"/>
      <c r="AH15" s="129"/>
      <c r="AI15" s="129"/>
      <c r="AJ15" s="129"/>
      <c r="AK15" s="129"/>
      <c r="AL15" s="129"/>
      <c r="AM15" s="129"/>
      <c r="AN15" s="129"/>
      <c r="AO15" s="129"/>
      <c r="AP15" s="129"/>
      <c r="AQ15" s="129"/>
      <c r="AR15" s="129"/>
      <c r="AS15" s="129"/>
      <c r="AT15" s="129"/>
      <c r="AU15" s="129"/>
      <c r="AV15" s="129"/>
      <c r="AW15" s="129"/>
      <c r="AX15" s="129"/>
      <c r="AY15" s="129"/>
      <c r="AZ15" s="129"/>
      <c r="BA15" s="129"/>
    </row>
    <row r="16" spans="2:53" ht="15">
      <c r="B16" s="137"/>
      <c r="C16" s="136"/>
      <c r="D16" s="136"/>
      <c r="E16" s="1092"/>
      <c r="F16" s="1093"/>
      <c r="G16" s="1093"/>
      <c r="H16" s="1085"/>
      <c r="I16" s="1085"/>
      <c r="J16" s="155"/>
      <c r="K16" s="1079"/>
      <c r="L16" s="1080"/>
      <c r="M16" s="1080"/>
      <c r="N16" s="1080"/>
      <c r="O16" s="1081"/>
      <c r="P16" s="1084"/>
      <c r="Q16" s="1085"/>
      <c r="R16" s="1086"/>
      <c r="S16" s="129"/>
      <c r="T16" s="129"/>
      <c r="U16" s="129"/>
      <c r="V16" s="129"/>
      <c r="W16" s="129"/>
      <c r="X16" s="129"/>
      <c r="Y16" s="129"/>
      <c r="Z16" s="129"/>
      <c r="AA16" s="129"/>
      <c r="AB16" s="129"/>
      <c r="AC16" s="129"/>
      <c r="AD16" s="129"/>
      <c r="AE16" s="129"/>
      <c r="AF16" s="129"/>
      <c r="AG16" s="129"/>
      <c r="AH16" s="129"/>
      <c r="AI16" s="129"/>
      <c r="AJ16" s="129"/>
      <c r="AK16" s="129"/>
      <c r="AL16" s="129"/>
      <c r="AM16" s="129"/>
      <c r="AN16" s="129"/>
      <c r="AO16" s="129"/>
      <c r="AP16" s="129"/>
      <c r="AQ16" s="129"/>
      <c r="AR16" s="129"/>
      <c r="AS16" s="129"/>
      <c r="AT16" s="129"/>
      <c r="AU16" s="129"/>
      <c r="AV16" s="129"/>
      <c r="AW16" s="129"/>
      <c r="AX16" s="129"/>
      <c r="AY16" s="129"/>
      <c r="AZ16" s="129"/>
      <c r="BA16" s="129"/>
    </row>
    <row r="17" spans="2:53" ht="15" customHeight="1">
      <c r="B17" s="1069" t="s">
        <v>61</v>
      </c>
      <c r="C17" s="1070"/>
      <c r="D17" s="1097"/>
      <c r="E17" s="1071" t="s">
        <v>134</v>
      </c>
      <c r="F17" s="1091"/>
      <c r="G17" s="1091"/>
      <c r="H17" s="1075"/>
      <c r="I17" s="1075"/>
      <c r="J17" s="132" t="s">
        <v>349</v>
      </c>
      <c r="K17" s="1076"/>
      <c r="L17" s="1077"/>
      <c r="M17" s="1077"/>
      <c r="N17" s="1077"/>
      <c r="O17" s="1078"/>
      <c r="P17" s="1082" t="s">
        <v>132</v>
      </c>
      <c r="Q17" s="1075"/>
      <c r="R17" s="1083"/>
      <c r="S17" s="129"/>
      <c r="T17" s="156"/>
      <c r="U17" s="129"/>
      <c r="V17" s="129"/>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29"/>
      <c r="AS17" s="129"/>
      <c r="AT17" s="129"/>
      <c r="AU17" s="129"/>
      <c r="AV17" s="129"/>
      <c r="AW17" s="129"/>
      <c r="AX17" s="129"/>
      <c r="AY17" s="129"/>
      <c r="AZ17" s="129"/>
      <c r="BA17" s="129"/>
    </row>
    <row r="18" spans="2:53" ht="15">
      <c r="B18" s="137"/>
      <c r="C18" s="136"/>
      <c r="D18" s="136"/>
      <c r="E18" s="1092"/>
      <c r="F18" s="1093"/>
      <c r="G18" s="1093"/>
      <c r="H18" s="1085"/>
      <c r="I18" s="1085"/>
      <c r="J18" s="155"/>
      <c r="K18" s="1079"/>
      <c r="L18" s="1080"/>
      <c r="M18" s="1080"/>
      <c r="N18" s="1080"/>
      <c r="O18" s="1081"/>
      <c r="P18" s="1084"/>
      <c r="Q18" s="1085"/>
      <c r="R18" s="1086"/>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29"/>
      <c r="BA18" s="129"/>
    </row>
    <row r="19" spans="2:53" ht="15" customHeight="1">
      <c r="B19" s="1069" t="s">
        <v>62</v>
      </c>
      <c r="C19" s="1070"/>
      <c r="D19" s="1097"/>
      <c r="E19" s="1071" t="s">
        <v>134</v>
      </c>
      <c r="F19" s="1091"/>
      <c r="G19" s="1091"/>
      <c r="H19" s="1075"/>
      <c r="I19" s="1075"/>
      <c r="J19" s="132" t="s">
        <v>349</v>
      </c>
      <c r="K19" s="1076"/>
      <c r="L19" s="1077"/>
      <c r="M19" s="1077"/>
      <c r="N19" s="1077"/>
      <c r="O19" s="1078"/>
      <c r="P19" s="1082" t="s">
        <v>132</v>
      </c>
      <c r="Q19" s="1075"/>
      <c r="R19" s="1083"/>
      <c r="S19" s="129"/>
      <c r="T19" s="156"/>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29"/>
      <c r="BA19" s="129"/>
    </row>
    <row r="20" spans="2:53" ht="15">
      <c r="B20" s="137"/>
      <c r="C20" s="136"/>
      <c r="D20" s="136"/>
      <c r="E20" s="1092"/>
      <c r="F20" s="1093"/>
      <c r="G20" s="1093"/>
      <c r="H20" s="1085"/>
      <c r="I20" s="1085"/>
      <c r="J20" s="155"/>
      <c r="K20" s="1079"/>
      <c r="L20" s="1080"/>
      <c r="M20" s="1080"/>
      <c r="N20" s="1080"/>
      <c r="O20" s="1081"/>
      <c r="P20" s="1084"/>
      <c r="Q20" s="1085"/>
      <c r="R20" s="1086"/>
      <c r="S20" s="129"/>
      <c r="T20" s="129"/>
      <c r="U20" s="129"/>
      <c r="V20" s="129"/>
      <c r="W20" s="129"/>
      <c r="X20" s="129"/>
      <c r="Y20" s="129"/>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29"/>
      <c r="BA20" s="129"/>
    </row>
    <row r="21" spans="2:53" ht="15">
      <c r="B21" s="1110" t="s">
        <v>953</v>
      </c>
      <c r="C21" s="1069"/>
      <c r="D21" s="1070"/>
      <c r="E21" s="1071" t="s">
        <v>134</v>
      </c>
      <c r="F21" s="1072"/>
      <c r="G21" s="1072"/>
      <c r="H21" s="1075"/>
      <c r="I21" s="1075"/>
      <c r="J21" s="132" t="s">
        <v>349</v>
      </c>
      <c r="K21" s="1076"/>
      <c r="L21" s="1077"/>
      <c r="M21" s="1077"/>
      <c r="N21" s="1077"/>
      <c r="O21" s="1078"/>
      <c r="P21" s="1082" t="s">
        <v>132</v>
      </c>
      <c r="Q21" s="1075"/>
      <c r="R21" s="1083"/>
      <c r="S21" s="129"/>
      <c r="T21" s="156"/>
      <c r="U21" s="129"/>
      <c r="V21" s="129"/>
      <c r="W21" s="129"/>
      <c r="X21" s="129"/>
      <c r="Y21" s="129"/>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29"/>
      <c r="BA21" s="129"/>
    </row>
    <row r="22" spans="2:53" ht="15">
      <c r="B22" s="1095"/>
      <c r="C22" s="137"/>
      <c r="D22" s="136"/>
      <c r="E22" s="1073"/>
      <c r="F22" s="1074"/>
      <c r="G22" s="1074"/>
      <c r="H22" s="1085"/>
      <c r="I22" s="1085"/>
      <c r="J22" s="155"/>
      <c r="K22" s="1079"/>
      <c r="L22" s="1080"/>
      <c r="M22" s="1080"/>
      <c r="N22" s="1080"/>
      <c r="O22" s="1081"/>
      <c r="P22" s="1084"/>
      <c r="Q22" s="1085"/>
      <c r="R22" s="1086"/>
      <c r="S22" s="129"/>
      <c r="T22" s="129"/>
      <c r="U22" s="129"/>
      <c r="V22" s="129"/>
      <c r="W22" s="129"/>
      <c r="X22" s="129"/>
      <c r="Y22" s="129"/>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29"/>
      <c r="BA22" s="129"/>
    </row>
    <row r="23" spans="2:53" ht="15">
      <c r="B23" s="1095"/>
      <c r="C23" s="1069"/>
      <c r="D23" s="1070"/>
      <c r="E23" s="1071" t="s">
        <v>134</v>
      </c>
      <c r="F23" s="1072"/>
      <c r="G23" s="1072"/>
      <c r="H23" s="1075"/>
      <c r="I23" s="1075"/>
      <c r="J23" s="132" t="s">
        <v>349</v>
      </c>
      <c r="K23" s="1076"/>
      <c r="L23" s="1077"/>
      <c r="M23" s="1077"/>
      <c r="N23" s="1077"/>
      <c r="O23" s="1078"/>
      <c r="P23" s="1082" t="s">
        <v>132</v>
      </c>
      <c r="Q23" s="1075"/>
      <c r="R23" s="1083"/>
      <c r="S23" s="129"/>
      <c r="T23" s="156"/>
      <c r="U23" s="129"/>
      <c r="V23" s="129"/>
      <c r="W23" s="129"/>
      <c r="X23" s="129"/>
      <c r="Y23" s="129"/>
      <c r="Z23" s="129"/>
      <c r="AA23" s="129"/>
      <c r="AB23" s="129"/>
      <c r="AC23" s="129"/>
      <c r="AD23" s="129"/>
      <c r="AE23" s="129"/>
      <c r="AF23" s="129"/>
      <c r="AG23" s="129"/>
      <c r="AH23" s="129"/>
      <c r="AI23" s="129"/>
      <c r="AJ23" s="129"/>
      <c r="AK23" s="129"/>
      <c r="AL23" s="129"/>
      <c r="AM23" s="129"/>
      <c r="AN23" s="129"/>
      <c r="AO23" s="129"/>
      <c r="AP23" s="129"/>
      <c r="AQ23" s="129"/>
      <c r="AR23" s="129"/>
      <c r="AS23" s="129"/>
      <c r="AT23" s="129"/>
      <c r="AU23" s="129"/>
      <c r="AV23" s="129"/>
      <c r="AW23" s="129"/>
      <c r="AX23" s="129"/>
      <c r="AY23" s="129"/>
      <c r="AZ23" s="129"/>
      <c r="BA23" s="129"/>
    </row>
    <row r="24" spans="2:53" ht="15">
      <c r="B24" s="1095"/>
      <c r="C24" s="137"/>
      <c r="D24" s="136"/>
      <c r="E24" s="1073"/>
      <c r="F24" s="1074"/>
      <c r="G24" s="1074"/>
      <c r="H24" s="1085"/>
      <c r="I24" s="1085"/>
      <c r="J24" s="155"/>
      <c r="K24" s="1079"/>
      <c r="L24" s="1080"/>
      <c r="M24" s="1080"/>
      <c r="N24" s="1080"/>
      <c r="O24" s="1081"/>
      <c r="P24" s="1084"/>
      <c r="Q24" s="1085"/>
      <c r="R24" s="1086"/>
      <c r="S24" s="129"/>
      <c r="T24" s="129"/>
      <c r="U24" s="129"/>
      <c r="V24" s="129"/>
      <c r="W24" s="129"/>
      <c r="X24" s="129"/>
      <c r="Y24" s="129"/>
      <c r="Z24" s="129"/>
      <c r="AA24" s="129"/>
      <c r="AB24" s="129"/>
      <c r="AC24" s="129"/>
      <c r="AD24" s="129"/>
      <c r="AE24" s="129"/>
      <c r="AF24" s="129"/>
      <c r="AG24" s="129"/>
      <c r="AH24" s="129"/>
      <c r="AI24" s="129"/>
      <c r="AJ24" s="129"/>
      <c r="AK24" s="129"/>
      <c r="AL24" s="129"/>
      <c r="AM24" s="129"/>
      <c r="AN24" s="129"/>
      <c r="AO24" s="129"/>
      <c r="AP24" s="129"/>
      <c r="AQ24" s="129"/>
      <c r="AR24" s="129"/>
      <c r="AS24" s="129"/>
      <c r="AT24" s="129"/>
      <c r="AU24" s="129"/>
      <c r="AV24" s="129"/>
      <c r="AW24" s="129"/>
      <c r="AX24" s="129"/>
      <c r="AY24" s="129"/>
      <c r="AZ24" s="129"/>
      <c r="BA24" s="129"/>
    </row>
    <row r="25" spans="2:53" ht="15">
      <c r="B25" s="1095"/>
      <c r="C25" s="1102"/>
      <c r="D25" s="1102"/>
      <c r="E25" s="1071" t="s">
        <v>134</v>
      </c>
      <c r="F25" s="1072"/>
      <c r="G25" s="1072"/>
      <c r="H25" s="1090"/>
      <c r="I25" s="1090"/>
      <c r="J25" s="135" t="s">
        <v>349</v>
      </c>
      <c r="K25" s="1111"/>
      <c r="L25" s="1112"/>
      <c r="M25" s="1112"/>
      <c r="N25" s="1112"/>
      <c r="O25" s="1113"/>
      <c r="P25" s="1082" t="s">
        <v>132</v>
      </c>
      <c r="Q25" s="1075"/>
      <c r="R25" s="1083"/>
      <c r="S25" s="129"/>
      <c r="T25" s="156"/>
      <c r="U25" s="129"/>
      <c r="V25" s="129"/>
      <c r="W25" s="129"/>
      <c r="X25" s="129"/>
      <c r="Y25" s="129"/>
      <c r="Z25" s="129"/>
      <c r="AA25" s="129"/>
      <c r="AB25" s="129"/>
      <c r="AC25" s="129"/>
      <c r="AD25" s="129"/>
      <c r="AE25" s="129"/>
      <c r="AF25" s="129"/>
      <c r="AG25" s="129"/>
      <c r="AH25" s="129"/>
      <c r="AI25" s="129"/>
      <c r="AJ25" s="129"/>
      <c r="AK25" s="129"/>
      <c r="AL25" s="129"/>
      <c r="AM25" s="129"/>
      <c r="AN25" s="129"/>
      <c r="AO25" s="129"/>
      <c r="AP25" s="129"/>
      <c r="AQ25" s="129"/>
      <c r="AR25" s="129"/>
      <c r="AS25" s="129"/>
      <c r="AT25" s="129"/>
      <c r="AU25" s="129"/>
      <c r="AV25" s="129"/>
      <c r="AW25" s="129"/>
      <c r="AX25" s="129"/>
      <c r="AY25" s="129"/>
      <c r="AZ25" s="129"/>
      <c r="BA25" s="129"/>
    </row>
    <row r="26" spans="2:53" ht="15">
      <c r="B26" s="1096"/>
      <c r="C26" s="136"/>
      <c r="D26" s="136"/>
      <c r="E26" s="1073"/>
      <c r="F26" s="1074"/>
      <c r="G26" s="1074"/>
      <c r="H26" s="1085"/>
      <c r="I26" s="1085"/>
      <c r="J26" s="155"/>
      <c r="K26" s="1079"/>
      <c r="L26" s="1080"/>
      <c r="M26" s="1080"/>
      <c r="N26" s="1080"/>
      <c r="O26" s="1081"/>
      <c r="P26" s="1084"/>
      <c r="Q26" s="1085"/>
      <c r="R26" s="1086"/>
      <c r="S26" s="129"/>
      <c r="T26" s="129"/>
      <c r="U26" s="129"/>
      <c r="V26" s="129"/>
      <c r="W26" s="129"/>
      <c r="X26" s="129"/>
      <c r="Y26" s="129"/>
      <c r="Z26" s="129"/>
      <c r="AA26" s="129"/>
      <c r="AB26" s="129"/>
      <c r="AC26" s="129"/>
      <c r="AD26" s="129"/>
      <c r="AE26" s="129"/>
      <c r="AF26" s="129"/>
      <c r="AG26" s="129"/>
      <c r="AH26" s="129"/>
      <c r="AI26" s="129"/>
      <c r="AJ26" s="129"/>
      <c r="AK26" s="129"/>
      <c r="AL26" s="129"/>
      <c r="AM26" s="129"/>
      <c r="AN26" s="129"/>
      <c r="AO26" s="129"/>
      <c r="AP26" s="129"/>
      <c r="AQ26" s="129"/>
      <c r="AR26" s="129"/>
      <c r="AS26" s="129"/>
      <c r="AT26" s="129"/>
      <c r="AU26" s="129"/>
      <c r="AV26" s="129"/>
      <c r="AW26" s="129"/>
      <c r="AX26" s="129"/>
      <c r="AY26" s="129"/>
      <c r="AZ26" s="129"/>
      <c r="BA26" s="129"/>
    </row>
    <row r="27" spans="2:53" ht="15">
      <c r="B27" s="129" t="s">
        <v>827</v>
      </c>
      <c r="C27" s="134"/>
      <c r="D27" s="134"/>
      <c r="E27" s="131"/>
      <c r="F27" s="131"/>
      <c r="G27" s="131"/>
      <c r="H27" s="131"/>
      <c r="I27" s="131"/>
      <c r="J27" s="134"/>
      <c r="K27" s="187"/>
      <c r="L27" s="187"/>
      <c r="M27" s="187"/>
      <c r="N27" s="187"/>
      <c r="O27" s="187"/>
      <c r="P27" s="131"/>
      <c r="Q27" s="131"/>
      <c r="R27" s="131"/>
      <c r="S27" s="129"/>
      <c r="T27" s="129"/>
      <c r="U27" s="129"/>
      <c r="V27" s="129"/>
      <c r="W27" s="129"/>
      <c r="X27" s="129"/>
      <c r="Y27" s="129"/>
      <c r="Z27" s="129"/>
      <c r="AA27" s="129"/>
      <c r="AB27" s="129"/>
      <c r="AC27" s="129"/>
      <c r="AD27" s="129"/>
      <c r="AE27" s="129"/>
      <c r="AF27" s="129"/>
      <c r="AG27" s="129"/>
      <c r="AH27" s="129"/>
      <c r="AI27" s="129"/>
      <c r="AJ27" s="129"/>
      <c r="AK27" s="129"/>
      <c r="AL27" s="129"/>
      <c r="AM27" s="129"/>
      <c r="AN27" s="129"/>
      <c r="AO27" s="129"/>
      <c r="AP27" s="129"/>
      <c r="AQ27" s="129"/>
      <c r="AR27" s="129"/>
      <c r="AS27" s="129"/>
      <c r="AT27" s="129"/>
      <c r="AU27" s="129"/>
      <c r="AV27" s="129"/>
      <c r="AW27" s="129"/>
      <c r="AX27" s="129"/>
      <c r="AY27" s="129"/>
      <c r="AZ27" s="129"/>
      <c r="BA27" s="129"/>
    </row>
    <row r="28" spans="2:53" ht="15">
      <c r="B28" s="129"/>
      <c r="C28" s="129"/>
      <c r="D28" s="129"/>
      <c r="E28" s="129"/>
      <c r="F28" s="129"/>
      <c r="G28" s="129"/>
      <c r="H28" s="129"/>
      <c r="I28" s="129"/>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29"/>
      <c r="AN28" s="129"/>
      <c r="AO28" s="129"/>
      <c r="AP28" s="129"/>
      <c r="AQ28" s="129"/>
      <c r="AR28" s="129"/>
      <c r="AS28" s="129"/>
      <c r="AT28" s="129"/>
      <c r="AU28" s="129"/>
      <c r="AV28" s="129"/>
      <c r="AW28" s="129"/>
      <c r="AX28" s="129"/>
      <c r="AY28" s="129"/>
      <c r="AZ28" s="129"/>
      <c r="BA28" s="129"/>
    </row>
    <row r="29" spans="2:53" ht="15">
      <c r="B29" s="129" t="s">
        <v>1196</v>
      </c>
      <c r="C29" s="129"/>
      <c r="D29" s="129"/>
      <c r="E29" s="129"/>
      <c r="F29" s="129"/>
      <c r="G29" s="129"/>
      <c r="H29" s="129"/>
      <c r="I29" s="129"/>
      <c r="J29" s="129"/>
      <c r="K29" s="129"/>
      <c r="L29" s="129"/>
      <c r="M29" s="129"/>
      <c r="N29" s="129"/>
      <c r="O29" s="134"/>
      <c r="P29" s="134"/>
      <c r="Q29" s="134"/>
      <c r="R29" s="138" t="str">
        <f>"（"&amp;'表紙'!$A$1&amp;'表紙'!$B$1-1&amp;"年度）"</f>
        <v>（令和5年度）</v>
      </c>
      <c r="S29" s="129"/>
      <c r="T29" s="129"/>
      <c r="U29" s="129"/>
      <c r="V29" s="129"/>
      <c r="W29" s="129"/>
      <c r="X29" s="129"/>
      <c r="Y29" s="129"/>
      <c r="Z29" s="129"/>
      <c r="AA29" s="129"/>
      <c r="AB29" s="129"/>
      <c r="AC29" s="129"/>
      <c r="AD29" s="129"/>
      <c r="AE29" s="129"/>
      <c r="AF29" s="129"/>
      <c r="AG29" s="129"/>
      <c r="AH29" s="129"/>
      <c r="AI29" s="129"/>
      <c r="AJ29" s="129"/>
      <c r="AK29" s="129"/>
      <c r="AL29" s="129"/>
      <c r="AM29" s="129"/>
      <c r="AN29" s="129"/>
      <c r="AO29" s="129"/>
      <c r="AP29" s="129"/>
      <c r="AQ29" s="129"/>
      <c r="AR29" s="129"/>
      <c r="AS29" s="129"/>
      <c r="AT29" s="129"/>
      <c r="AU29" s="129"/>
      <c r="AV29" s="129"/>
      <c r="AW29" s="129"/>
      <c r="AX29" s="129"/>
      <c r="AY29" s="129"/>
      <c r="AZ29" s="129"/>
      <c r="BA29" s="129"/>
    </row>
    <row r="30" spans="2:53" ht="15">
      <c r="B30" s="1089" t="s">
        <v>120</v>
      </c>
      <c r="C30" s="1087"/>
      <c r="D30" s="1087"/>
      <c r="E30" s="1089" t="s">
        <v>1197</v>
      </c>
      <c r="F30" s="1087"/>
      <c r="G30" s="1087"/>
      <c r="H30" s="1087"/>
      <c r="I30" s="1088"/>
      <c r="J30" s="1089" t="s">
        <v>706</v>
      </c>
      <c r="K30" s="1087"/>
      <c r="L30" s="1087"/>
      <c r="M30" s="1088"/>
      <c r="N30" s="1089" t="s">
        <v>260</v>
      </c>
      <c r="O30" s="1087"/>
      <c r="P30" s="1087"/>
      <c r="Q30" s="1087"/>
      <c r="R30" s="1088"/>
      <c r="S30" s="129"/>
      <c r="T30" s="129"/>
      <c r="U30" s="129"/>
      <c r="V30" s="129"/>
      <c r="W30" s="129"/>
      <c r="X30" s="129"/>
      <c r="Y30" s="129"/>
      <c r="Z30" s="129"/>
      <c r="AA30" s="129"/>
      <c r="AB30" s="129"/>
      <c r="AC30" s="129"/>
      <c r="AD30" s="129"/>
      <c r="AE30" s="129"/>
      <c r="AF30" s="129"/>
      <c r="AG30" s="129"/>
      <c r="AH30" s="129"/>
      <c r="AI30" s="129"/>
      <c r="AJ30" s="129"/>
      <c r="AK30" s="129"/>
      <c r="AL30" s="129"/>
      <c r="AM30" s="129"/>
      <c r="AN30" s="129"/>
      <c r="AO30" s="129"/>
      <c r="AP30" s="129"/>
      <c r="AQ30" s="129"/>
      <c r="AR30" s="129"/>
      <c r="AS30" s="129"/>
      <c r="AT30" s="129"/>
      <c r="AU30" s="129"/>
      <c r="AV30" s="129"/>
      <c r="AW30" s="129"/>
      <c r="AX30" s="129"/>
      <c r="AY30" s="129"/>
      <c r="AZ30" s="129"/>
      <c r="BA30" s="129"/>
    </row>
    <row r="31" spans="2:53" ht="15">
      <c r="B31" s="1069" t="s">
        <v>64</v>
      </c>
      <c r="C31" s="1070"/>
      <c r="D31" s="1097"/>
      <c r="E31" s="151" t="s">
        <v>962</v>
      </c>
      <c r="F31" s="1075"/>
      <c r="G31" s="1075"/>
      <c r="H31" s="1075"/>
      <c r="I31" s="132"/>
      <c r="J31" s="1122"/>
      <c r="K31" s="1123"/>
      <c r="L31" s="1123"/>
      <c r="M31" s="1123"/>
      <c r="N31" s="1114"/>
      <c r="O31" s="1115"/>
      <c r="P31" s="1115"/>
      <c r="Q31" s="1115"/>
      <c r="R31" s="1116"/>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129"/>
      <c r="AP31" s="129"/>
      <c r="AQ31" s="129"/>
      <c r="AR31" s="129"/>
      <c r="AS31" s="129"/>
      <c r="AT31" s="129"/>
      <c r="AU31" s="129"/>
      <c r="AV31" s="129"/>
      <c r="AW31" s="129"/>
      <c r="AX31" s="129"/>
      <c r="AY31" s="129"/>
      <c r="AZ31" s="129"/>
      <c r="BA31" s="129"/>
    </row>
    <row r="32" spans="2:53" ht="15">
      <c r="B32" s="137"/>
      <c r="C32" s="136"/>
      <c r="D32" s="155"/>
      <c r="E32" s="137"/>
      <c r="F32" s="1085"/>
      <c r="G32" s="1085"/>
      <c r="H32" s="1085"/>
      <c r="I32" s="152" t="s">
        <v>349</v>
      </c>
      <c r="J32" s="1117"/>
      <c r="K32" s="1118"/>
      <c r="L32" s="1118"/>
      <c r="M32" s="1118"/>
      <c r="N32" s="1119"/>
      <c r="O32" s="1120"/>
      <c r="P32" s="1120"/>
      <c r="Q32" s="1120"/>
      <c r="R32" s="1121"/>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29"/>
      <c r="AY32" s="129"/>
      <c r="AZ32" s="129"/>
      <c r="BA32" s="129"/>
    </row>
    <row r="33" spans="2:53" ht="15">
      <c r="B33" s="1069" t="s">
        <v>65</v>
      </c>
      <c r="C33" s="1070"/>
      <c r="D33" s="1097"/>
      <c r="E33" s="151" t="s">
        <v>962</v>
      </c>
      <c r="F33" s="1075"/>
      <c r="G33" s="1075"/>
      <c r="H33" s="1075"/>
      <c r="I33" s="132"/>
      <c r="J33" s="1122"/>
      <c r="K33" s="1123"/>
      <c r="L33" s="1123"/>
      <c r="M33" s="1123"/>
      <c r="N33" s="1114"/>
      <c r="O33" s="1115"/>
      <c r="P33" s="1115"/>
      <c r="Q33" s="1115"/>
      <c r="R33" s="1116"/>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129"/>
      <c r="BA33" s="129"/>
    </row>
    <row r="34" spans="2:53" ht="15">
      <c r="B34" s="137"/>
      <c r="C34" s="136"/>
      <c r="D34" s="155"/>
      <c r="E34" s="137"/>
      <c r="F34" s="1085"/>
      <c r="G34" s="1085"/>
      <c r="H34" s="1085"/>
      <c r="I34" s="152" t="s">
        <v>349</v>
      </c>
      <c r="J34" s="1117"/>
      <c r="K34" s="1118"/>
      <c r="L34" s="1118"/>
      <c r="M34" s="1118"/>
      <c r="N34" s="1119"/>
      <c r="O34" s="1120"/>
      <c r="P34" s="1120"/>
      <c r="Q34" s="1120"/>
      <c r="R34" s="1121"/>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29"/>
      <c r="AS34" s="129"/>
      <c r="AT34" s="129"/>
      <c r="AU34" s="129"/>
      <c r="AV34" s="129"/>
      <c r="AW34" s="129"/>
      <c r="AX34" s="129"/>
      <c r="AY34" s="129"/>
      <c r="AZ34" s="129"/>
      <c r="BA34" s="129"/>
    </row>
    <row r="35" spans="2:53" ht="15">
      <c r="B35" s="1098" t="s">
        <v>261</v>
      </c>
      <c r="C35" s="1069" t="s">
        <v>66</v>
      </c>
      <c r="D35" s="1097"/>
      <c r="E35" s="151" t="s">
        <v>962</v>
      </c>
      <c r="F35" s="1075"/>
      <c r="G35" s="1075"/>
      <c r="H35" s="1075"/>
      <c r="I35" s="132"/>
      <c r="J35" s="1122"/>
      <c r="K35" s="1123"/>
      <c r="L35" s="1123"/>
      <c r="M35" s="1123"/>
      <c r="N35" s="1114"/>
      <c r="O35" s="1115"/>
      <c r="P35" s="1115"/>
      <c r="Q35" s="1115"/>
      <c r="R35" s="1116"/>
      <c r="S35" s="129"/>
      <c r="T35" s="129"/>
      <c r="U35" s="129"/>
      <c r="V35" s="129"/>
      <c r="W35" s="129"/>
      <c r="X35" s="129"/>
      <c r="Y35" s="129"/>
      <c r="Z35" s="129"/>
      <c r="AA35" s="129"/>
      <c r="AB35" s="129"/>
      <c r="AC35" s="129"/>
      <c r="AD35" s="129"/>
      <c r="AE35" s="129"/>
      <c r="AF35" s="129"/>
      <c r="AG35" s="129"/>
      <c r="AH35" s="129"/>
      <c r="AI35" s="129"/>
      <c r="AJ35" s="129"/>
      <c r="AK35" s="129"/>
      <c r="AL35" s="129"/>
      <c r="AM35" s="129"/>
      <c r="AN35" s="129"/>
      <c r="AO35" s="129"/>
      <c r="AP35" s="129"/>
      <c r="AQ35" s="129"/>
      <c r="AR35" s="129"/>
      <c r="AS35" s="129"/>
      <c r="AT35" s="129"/>
      <c r="AU35" s="129"/>
      <c r="AV35" s="129"/>
      <c r="AW35" s="129"/>
      <c r="AX35" s="129"/>
      <c r="AY35" s="129"/>
      <c r="AZ35" s="129"/>
      <c r="BA35" s="129"/>
    </row>
    <row r="36" spans="2:53" ht="15">
      <c r="B36" s="1099"/>
      <c r="C36" s="137"/>
      <c r="D36" s="155"/>
      <c r="E36" s="137"/>
      <c r="F36" s="1085"/>
      <c r="G36" s="1085"/>
      <c r="H36" s="1085"/>
      <c r="I36" s="152" t="s">
        <v>349</v>
      </c>
      <c r="J36" s="1117"/>
      <c r="K36" s="1118"/>
      <c r="L36" s="1118"/>
      <c r="M36" s="1118"/>
      <c r="N36" s="1119"/>
      <c r="O36" s="1120"/>
      <c r="P36" s="1120"/>
      <c r="Q36" s="1120"/>
      <c r="R36" s="1121"/>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row>
    <row r="37" spans="2:53" ht="15">
      <c r="B37" s="1100"/>
      <c r="C37" s="1069" t="s">
        <v>67</v>
      </c>
      <c r="D37" s="1097"/>
      <c r="E37" s="151" t="s">
        <v>962</v>
      </c>
      <c r="F37" s="1075"/>
      <c r="G37" s="1075"/>
      <c r="H37" s="1075"/>
      <c r="I37" s="132"/>
      <c r="J37" s="1122"/>
      <c r="K37" s="1123"/>
      <c r="L37" s="1123"/>
      <c r="M37" s="1123"/>
      <c r="N37" s="1114"/>
      <c r="O37" s="1115"/>
      <c r="P37" s="1115"/>
      <c r="Q37" s="1115"/>
      <c r="R37" s="1116"/>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row>
    <row r="38" spans="2:53" ht="15">
      <c r="B38" s="1100"/>
      <c r="C38" s="137"/>
      <c r="D38" s="155"/>
      <c r="E38" s="137"/>
      <c r="F38" s="1085"/>
      <c r="G38" s="1085"/>
      <c r="H38" s="1085"/>
      <c r="I38" s="152" t="s">
        <v>349</v>
      </c>
      <c r="J38" s="1117"/>
      <c r="K38" s="1118"/>
      <c r="L38" s="1118"/>
      <c r="M38" s="1118"/>
      <c r="N38" s="1119"/>
      <c r="O38" s="1120"/>
      <c r="P38" s="1120"/>
      <c r="Q38" s="1120"/>
      <c r="R38" s="1121"/>
      <c r="S38" s="129"/>
      <c r="T38" s="129"/>
      <c r="U38" s="129"/>
      <c r="V38" s="129"/>
      <c r="W38" s="129"/>
      <c r="X38" s="129"/>
      <c r="Y38" s="129"/>
      <c r="Z38" s="129"/>
      <c r="AA38" s="129"/>
      <c r="AB38" s="129"/>
      <c r="AC38" s="129"/>
      <c r="AD38" s="129"/>
      <c r="AE38" s="129"/>
      <c r="AF38" s="129"/>
      <c r="AG38" s="129"/>
      <c r="AH38" s="129"/>
      <c r="AI38" s="129"/>
      <c r="AJ38" s="129"/>
      <c r="AK38" s="129"/>
      <c r="AL38" s="129"/>
      <c r="AM38" s="129"/>
      <c r="AN38" s="129"/>
      <c r="AO38" s="129"/>
      <c r="AP38" s="129"/>
      <c r="AQ38" s="129"/>
      <c r="AR38" s="129"/>
      <c r="AS38" s="129"/>
      <c r="AT38" s="129"/>
      <c r="AU38" s="129"/>
      <c r="AV38" s="129"/>
      <c r="AW38" s="129"/>
      <c r="AX38" s="129"/>
      <c r="AY38" s="129"/>
      <c r="AZ38" s="129"/>
      <c r="BA38" s="129"/>
    </row>
    <row r="39" spans="2:53" ht="15">
      <c r="B39" s="1100"/>
      <c r="C39" s="1069" t="s">
        <v>68</v>
      </c>
      <c r="D39" s="1097"/>
      <c r="E39" s="151" t="s">
        <v>962</v>
      </c>
      <c r="F39" s="1075"/>
      <c r="G39" s="1075"/>
      <c r="H39" s="1075"/>
      <c r="I39" s="132"/>
      <c r="J39" s="1122"/>
      <c r="K39" s="1123"/>
      <c r="L39" s="1123"/>
      <c r="M39" s="1123"/>
      <c r="N39" s="1114"/>
      <c r="O39" s="1115"/>
      <c r="P39" s="1115"/>
      <c r="Q39" s="1115"/>
      <c r="R39" s="1116"/>
      <c r="S39" s="129"/>
      <c r="T39" s="129"/>
      <c r="U39" s="129"/>
      <c r="V39" s="129"/>
      <c r="W39" s="129"/>
      <c r="X39" s="129"/>
      <c r="Y39" s="129"/>
      <c r="Z39" s="129"/>
      <c r="AA39" s="129"/>
      <c r="AB39" s="129"/>
      <c r="AC39" s="129"/>
      <c r="AD39" s="129"/>
      <c r="AE39" s="129"/>
      <c r="AF39" s="129"/>
      <c r="AG39" s="129"/>
      <c r="AH39" s="129"/>
      <c r="AI39" s="129"/>
      <c r="AJ39" s="129"/>
      <c r="AK39" s="129"/>
      <c r="AL39" s="129"/>
      <c r="AM39" s="129"/>
      <c r="AN39" s="129"/>
      <c r="AO39" s="129"/>
      <c r="AP39" s="129"/>
      <c r="AQ39" s="129"/>
      <c r="AR39" s="129"/>
      <c r="AS39" s="129"/>
      <c r="AT39" s="129"/>
      <c r="AU39" s="129"/>
      <c r="AV39" s="129"/>
      <c r="AW39" s="129"/>
      <c r="AX39" s="129"/>
      <c r="AY39" s="129"/>
      <c r="AZ39" s="129"/>
      <c r="BA39" s="129"/>
    </row>
    <row r="40" spans="2:53" ht="15">
      <c r="B40" s="1100"/>
      <c r="C40" s="137"/>
      <c r="D40" s="155"/>
      <c r="E40" s="137"/>
      <c r="F40" s="1085"/>
      <c r="G40" s="1085"/>
      <c r="H40" s="1085"/>
      <c r="I40" s="152" t="s">
        <v>349</v>
      </c>
      <c r="J40" s="1117"/>
      <c r="K40" s="1118"/>
      <c r="L40" s="1118"/>
      <c r="M40" s="1118"/>
      <c r="N40" s="1119"/>
      <c r="O40" s="1120"/>
      <c r="P40" s="1120"/>
      <c r="Q40" s="1120"/>
      <c r="R40" s="1121"/>
      <c r="S40" s="129"/>
      <c r="T40" s="129"/>
      <c r="U40" s="129"/>
      <c r="V40" s="129"/>
      <c r="W40" s="129"/>
      <c r="X40" s="129"/>
      <c r="Y40" s="129"/>
      <c r="Z40" s="129"/>
      <c r="AA40" s="129"/>
      <c r="AB40" s="129"/>
      <c r="AC40" s="129"/>
      <c r="AD40" s="129"/>
      <c r="AE40" s="129"/>
      <c r="AF40" s="129"/>
      <c r="AG40" s="129"/>
      <c r="AH40" s="129"/>
      <c r="AI40" s="129"/>
      <c r="AJ40" s="129"/>
      <c r="AK40" s="129"/>
      <c r="AL40" s="129"/>
      <c r="AM40" s="129"/>
      <c r="AN40" s="129"/>
      <c r="AO40" s="129"/>
      <c r="AP40" s="129"/>
      <c r="AQ40" s="129"/>
      <c r="AR40" s="129"/>
      <c r="AS40" s="129"/>
      <c r="AT40" s="129"/>
      <c r="AU40" s="129"/>
      <c r="AV40" s="129"/>
      <c r="AW40" s="129"/>
      <c r="AX40" s="129"/>
      <c r="AY40" s="129"/>
      <c r="AZ40" s="129"/>
      <c r="BA40" s="129"/>
    </row>
    <row r="41" spans="2:53" ht="15">
      <c r="B41" s="1100"/>
      <c r="C41" s="1102" t="s">
        <v>69</v>
      </c>
      <c r="D41" s="1103"/>
      <c r="E41" s="150" t="s">
        <v>962</v>
      </c>
      <c r="F41" s="1090"/>
      <c r="G41" s="1090"/>
      <c r="H41" s="1090"/>
      <c r="I41" s="135"/>
      <c r="J41" s="1122"/>
      <c r="K41" s="1123"/>
      <c r="L41" s="1123"/>
      <c r="M41" s="1123"/>
      <c r="N41" s="1114"/>
      <c r="O41" s="1115"/>
      <c r="P41" s="1115"/>
      <c r="Q41" s="1115"/>
      <c r="R41" s="1116"/>
      <c r="S41" s="129"/>
      <c r="T41" s="129"/>
      <c r="U41" s="129"/>
      <c r="V41" s="129"/>
      <c r="W41" s="129"/>
      <c r="X41" s="129"/>
      <c r="Y41" s="129"/>
      <c r="Z41" s="129"/>
      <c r="AA41" s="129"/>
      <c r="AB41" s="129"/>
      <c r="AC41" s="129"/>
      <c r="AD41" s="129"/>
      <c r="AE41" s="129"/>
      <c r="AF41" s="129"/>
      <c r="AG41" s="129"/>
      <c r="AH41" s="129"/>
      <c r="AI41" s="129"/>
      <c r="AJ41" s="129"/>
      <c r="AK41" s="129"/>
      <c r="AL41" s="129"/>
      <c r="AM41" s="129"/>
      <c r="AN41" s="129"/>
      <c r="AO41" s="129"/>
      <c r="AP41" s="129"/>
      <c r="AQ41" s="129"/>
      <c r="AR41" s="129"/>
      <c r="AS41" s="129"/>
      <c r="AT41" s="129"/>
      <c r="AU41" s="129"/>
      <c r="AV41" s="129"/>
      <c r="AW41" s="129"/>
      <c r="AX41" s="129"/>
      <c r="AY41" s="129"/>
      <c r="AZ41" s="129"/>
      <c r="BA41" s="129"/>
    </row>
    <row r="42" spans="2:53" ht="15">
      <c r="B42" s="1100"/>
      <c r="C42" s="136"/>
      <c r="D42" s="155"/>
      <c r="E42" s="137"/>
      <c r="F42" s="1085"/>
      <c r="G42" s="1085"/>
      <c r="H42" s="1085"/>
      <c r="I42" s="152" t="s">
        <v>349</v>
      </c>
      <c r="J42" s="1117"/>
      <c r="K42" s="1118"/>
      <c r="L42" s="1118"/>
      <c r="M42" s="1118"/>
      <c r="N42" s="1119"/>
      <c r="O42" s="1120"/>
      <c r="P42" s="1120"/>
      <c r="Q42" s="1120"/>
      <c r="R42" s="1121"/>
      <c r="S42" s="129"/>
      <c r="T42" s="129"/>
      <c r="U42" s="129"/>
      <c r="V42" s="129"/>
      <c r="W42" s="129"/>
      <c r="X42" s="129"/>
      <c r="Y42" s="129"/>
      <c r="Z42" s="129"/>
      <c r="AA42" s="129"/>
      <c r="AB42" s="129"/>
      <c r="AC42" s="129"/>
      <c r="AD42" s="129"/>
      <c r="AE42" s="129"/>
      <c r="AF42" s="129"/>
      <c r="AG42" s="129"/>
      <c r="AH42" s="129"/>
      <c r="AI42" s="129"/>
      <c r="AJ42" s="129"/>
      <c r="AK42" s="129"/>
      <c r="AL42" s="129"/>
      <c r="AM42" s="129"/>
      <c r="AN42" s="129"/>
      <c r="AO42" s="129"/>
      <c r="AP42" s="129"/>
      <c r="AQ42" s="129"/>
      <c r="AR42" s="129"/>
      <c r="AS42" s="129"/>
      <c r="AT42" s="129"/>
      <c r="AU42" s="129"/>
      <c r="AV42" s="129"/>
      <c r="AW42" s="129"/>
      <c r="AX42" s="129"/>
      <c r="AY42" s="129"/>
      <c r="AZ42" s="129"/>
      <c r="BA42" s="129"/>
    </row>
    <row r="43" spans="2:53" ht="15">
      <c r="B43" s="1100"/>
      <c r="C43" s="1104" t="s">
        <v>1139</v>
      </c>
      <c r="D43" s="1105"/>
      <c r="E43" s="150" t="s">
        <v>962</v>
      </c>
      <c r="F43" s="1075"/>
      <c r="G43" s="1075"/>
      <c r="H43" s="1075"/>
      <c r="I43" s="267"/>
      <c r="J43" s="1122"/>
      <c r="K43" s="1123"/>
      <c r="L43" s="1123"/>
      <c r="M43" s="1123"/>
      <c r="N43" s="1122"/>
      <c r="O43" s="1123"/>
      <c r="P43" s="1123"/>
      <c r="Q43" s="1123"/>
      <c r="R43" s="1124"/>
      <c r="S43" s="129"/>
      <c r="T43" s="129"/>
      <c r="U43" s="129"/>
      <c r="V43" s="129"/>
      <c r="W43" s="129"/>
      <c r="X43" s="129"/>
      <c r="Y43" s="129"/>
      <c r="Z43" s="129"/>
      <c r="AA43" s="129"/>
      <c r="AB43" s="129"/>
      <c r="AC43" s="129"/>
      <c r="AD43" s="129"/>
      <c r="AE43" s="129"/>
      <c r="AF43" s="129"/>
      <c r="AG43" s="129"/>
      <c r="AH43" s="129"/>
      <c r="AI43" s="129"/>
      <c r="AJ43" s="129"/>
      <c r="AK43" s="129"/>
      <c r="AL43" s="129"/>
      <c r="AM43" s="129"/>
      <c r="AN43" s="129"/>
      <c r="AO43" s="129"/>
      <c r="AP43" s="129"/>
      <c r="AQ43" s="129"/>
      <c r="AR43" s="129"/>
      <c r="AS43" s="129"/>
      <c r="AT43" s="129"/>
      <c r="AU43" s="129"/>
      <c r="AV43" s="129"/>
      <c r="AW43" s="129"/>
      <c r="AX43" s="129"/>
      <c r="AY43" s="129"/>
      <c r="AZ43" s="129"/>
      <c r="BA43" s="129"/>
    </row>
    <row r="44" spans="2:53" ht="15">
      <c r="B44" s="1101"/>
      <c r="C44" s="1106"/>
      <c r="D44" s="1107"/>
      <c r="E44" s="133"/>
      <c r="F44" s="1085"/>
      <c r="G44" s="1085"/>
      <c r="H44" s="1085"/>
      <c r="I44" s="152" t="s">
        <v>349</v>
      </c>
      <c r="J44" s="1117"/>
      <c r="K44" s="1118"/>
      <c r="L44" s="1118"/>
      <c r="M44" s="1118"/>
      <c r="N44" s="1117"/>
      <c r="O44" s="1118"/>
      <c r="P44" s="1118"/>
      <c r="Q44" s="1118"/>
      <c r="R44" s="1125"/>
      <c r="S44" s="129"/>
      <c r="T44" s="129"/>
      <c r="U44" s="129"/>
      <c r="V44" s="129"/>
      <c r="W44" s="129"/>
      <c r="X44" s="129"/>
      <c r="Y44" s="129"/>
      <c r="Z44" s="129"/>
      <c r="AA44" s="129"/>
      <c r="AB44" s="129"/>
      <c r="AC44" s="129"/>
      <c r="AD44" s="129"/>
      <c r="AE44" s="129"/>
      <c r="AF44" s="129"/>
      <c r="AG44" s="129"/>
      <c r="AH44" s="129"/>
      <c r="AI44" s="129"/>
      <c r="AJ44" s="129"/>
      <c r="AK44" s="129"/>
      <c r="AL44" s="129"/>
      <c r="AM44" s="129"/>
      <c r="AN44" s="129"/>
      <c r="AO44" s="129"/>
      <c r="AP44" s="129"/>
      <c r="AQ44" s="129"/>
      <c r="AR44" s="129"/>
      <c r="AS44" s="129"/>
      <c r="AT44" s="129"/>
      <c r="AU44" s="129"/>
      <c r="AV44" s="129"/>
      <c r="AW44" s="129"/>
      <c r="AX44" s="129"/>
      <c r="AY44" s="129"/>
      <c r="AZ44" s="129"/>
      <c r="BA44" s="129"/>
    </row>
    <row r="45" spans="2:53" ht="15">
      <c r="B45" s="1095" t="s">
        <v>953</v>
      </c>
      <c r="C45" s="1082"/>
      <c r="D45" s="1083"/>
      <c r="E45" s="151" t="s">
        <v>962</v>
      </c>
      <c r="F45" s="1075"/>
      <c r="G45" s="1075"/>
      <c r="H45" s="1075"/>
      <c r="I45" s="132"/>
      <c r="J45" s="1122"/>
      <c r="K45" s="1123"/>
      <c r="L45" s="1123"/>
      <c r="M45" s="1123"/>
      <c r="N45" s="1114"/>
      <c r="O45" s="1115"/>
      <c r="P45" s="1115"/>
      <c r="Q45" s="1115"/>
      <c r="R45" s="1116"/>
      <c r="S45" s="129"/>
      <c r="T45" s="129"/>
      <c r="U45" s="129"/>
      <c r="V45" s="129"/>
      <c r="W45" s="129"/>
      <c r="X45" s="129"/>
      <c r="Y45" s="129"/>
      <c r="Z45" s="129"/>
      <c r="AA45" s="129"/>
      <c r="AB45" s="129"/>
      <c r="AC45" s="129"/>
      <c r="AD45" s="129"/>
      <c r="AE45" s="129"/>
      <c r="AF45" s="129"/>
      <c r="AG45" s="129"/>
      <c r="AH45" s="129"/>
      <c r="AI45" s="129"/>
      <c r="AJ45" s="129"/>
      <c r="AK45" s="129"/>
      <c r="AL45" s="129"/>
      <c r="AM45" s="129"/>
      <c r="AN45" s="129"/>
      <c r="AO45" s="129"/>
      <c r="AP45" s="129"/>
      <c r="AQ45" s="129"/>
      <c r="AR45" s="129"/>
      <c r="AS45" s="129"/>
      <c r="AT45" s="129"/>
      <c r="AU45" s="129"/>
      <c r="AV45" s="129"/>
      <c r="AW45" s="129"/>
      <c r="AX45" s="129"/>
      <c r="AY45" s="129"/>
      <c r="AZ45" s="129"/>
      <c r="BA45" s="129"/>
    </row>
    <row r="46" spans="2:53" ht="15">
      <c r="B46" s="1095"/>
      <c r="C46" s="137"/>
      <c r="D46" s="155"/>
      <c r="E46" s="137"/>
      <c r="F46" s="1085"/>
      <c r="G46" s="1085"/>
      <c r="H46" s="1085"/>
      <c r="I46" s="152" t="s">
        <v>349</v>
      </c>
      <c r="J46" s="1117"/>
      <c r="K46" s="1118"/>
      <c r="L46" s="1118"/>
      <c r="M46" s="1118"/>
      <c r="N46" s="1119"/>
      <c r="O46" s="1120"/>
      <c r="P46" s="1120"/>
      <c r="Q46" s="1120"/>
      <c r="R46" s="1121"/>
      <c r="S46" s="129"/>
      <c r="T46" s="129"/>
      <c r="U46" s="129"/>
      <c r="V46" s="129"/>
      <c r="W46" s="129"/>
      <c r="X46" s="129"/>
      <c r="Y46" s="129"/>
      <c r="Z46" s="129"/>
      <c r="AA46" s="129"/>
      <c r="AB46" s="129"/>
      <c r="AC46" s="129"/>
      <c r="AD46" s="129"/>
      <c r="AE46" s="129"/>
      <c r="AF46" s="129"/>
      <c r="AG46" s="129"/>
      <c r="AH46" s="129"/>
      <c r="AI46" s="129"/>
      <c r="AJ46" s="129"/>
      <c r="AK46" s="129"/>
      <c r="AL46" s="129"/>
      <c r="AM46" s="129"/>
      <c r="AN46" s="129"/>
      <c r="AO46" s="129"/>
      <c r="AP46" s="129"/>
      <c r="AQ46" s="129"/>
      <c r="AR46" s="129"/>
      <c r="AS46" s="129"/>
      <c r="AT46" s="129"/>
      <c r="AU46" s="129"/>
      <c r="AV46" s="129"/>
      <c r="AW46" s="129"/>
      <c r="AX46" s="129"/>
      <c r="AY46" s="129"/>
      <c r="AZ46" s="129"/>
      <c r="BA46" s="129"/>
    </row>
    <row r="47" spans="2:53" ht="15">
      <c r="B47" s="1095"/>
      <c r="C47" s="1082"/>
      <c r="D47" s="1083"/>
      <c r="E47" s="151" t="s">
        <v>962</v>
      </c>
      <c r="F47" s="1075"/>
      <c r="G47" s="1075"/>
      <c r="H47" s="1075"/>
      <c r="I47" s="132"/>
      <c r="J47" s="1122"/>
      <c r="K47" s="1123"/>
      <c r="L47" s="1123"/>
      <c r="M47" s="1123"/>
      <c r="N47" s="1114"/>
      <c r="O47" s="1115"/>
      <c r="P47" s="1115"/>
      <c r="Q47" s="1115"/>
      <c r="R47" s="1116"/>
      <c r="S47" s="129"/>
      <c r="T47" s="129"/>
      <c r="U47" s="129"/>
      <c r="V47" s="129"/>
      <c r="W47" s="129"/>
      <c r="X47" s="129"/>
      <c r="Y47" s="129"/>
      <c r="Z47" s="129"/>
      <c r="AA47" s="129"/>
      <c r="AB47" s="129"/>
      <c r="AC47" s="129"/>
      <c r="AD47" s="129"/>
      <c r="AE47" s="129"/>
      <c r="AF47" s="129"/>
      <c r="AG47" s="129"/>
      <c r="AH47" s="129"/>
      <c r="AI47" s="129"/>
      <c r="AJ47" s="129"/>
      <c r="AK47" s="129"/>
      <c r="AL47" s="129"/>
      <c r="AM47" s="129"/>
      <c r="AN47" s="129"/>
      <c r="AO47" s="129"/>
      <c r="AP47" s="129"/>
      <c r="AQ47" s="129"/>
      <c r="AR47" s="129"/>
      <c r="AS47" s="129"/>
      <c r="AT47" s="129"/>
      <c r="AU47" s="129"/>
      <c r="AV47" s="129"/>
      <c r="AW47" s="129"/>
      <c r="AX47" s="129"/>
      <c r="AY47" s="129"/>
      <c r="AZ47" s="129"/>
      <c r="BA47" s="129"/>
    </row>
    <row r="48" spans="2:53" ht="15">
      <c r="B48" s="1095"/>
      <c r="C48" s="137"/>
      <c r="D48" s="155"/>
      <c r="E48" s="137"/>
      <c r="F48" s="1085"/>
      <c r="G48" s="1085"/>
      <c r="H48" s="1085"/>
      <c r="I48" s="152" t="s">
        <v>349</v>
      </c>
      <c r="J48" s="1117"/>
      <c r="K48" s="1118"/>
      <c r="L48" s="1118"/>
      <c r="M48" s="1118"/>
      <c r="N48" s="1119"/>
      <c r="O48" s="1120"/>
      <c r="P48" s="1120"/>
      <c r="Q48" s="1120"/>
      <c r="R48" s="1121"/>
      <c r="S48" s="129"/>
      <c r="T48" s="129"/>
      <c r="U48" s="129"/>
      <c r="V48" s="129"/>
      <c r="W48" s="129"/>
      <c r="X48" s="129"/>
      <c r="Y48" s="129"/>
      <c r="Z48" s="129"/>
      <c r="AA48" s="129"/>
      <c r="AB48" s="129"/>
      <c r="AC48" s="129"/>
      <c r="AD48" s="129"/>
      <c r="AE48" s="129"/>
      <c r="AF48" s="129"/>
      <c r="AG48" s="129"/>
      <c r="AH48" s="129"/>
      <c r="AI48" s="129"/>
      <c r="AJ48" s="129"/>
      <c r="AK48" s="129"/>
      <c r="AL48" s="129"/>
      <c r="AM48" s="129"/>
      <c r="AN48" s="129"/>
      <c r="AO48" s="129"/>
      <c r="AP48" s="129"/>
      <c r="AQ48" s="129"/>
      <c r="AR48" s="129"/>
      <c r="AS48" s="129"/>
      <c r="AT48" s="129"/>
      <c r="AU48" s="129"/>
      <c r="AV48" s="129"/>
      <c r="AW48" s="129"/>
      <c r="AX48" s="129"/>
      <c r="AY48" s="129"/>
      <c r="AZ48" s="129"/>
      <c r="BA48" s="129"/>
    </row>
    <row r="49" spans="2:53" ht="15">
      <c r="B49" s="1095"/>
      <c r="C49" s="1090"/>
      <c r="D49" s="1094"/>
      <c r="E49" s="150" t="s">
        <v>962</v>
      </c>
      <c r="F49" s="1090"/>
      <c r="G49" s="1090"/>
      <c r="H49" s="1090"/>
      <c r="I49" s="135"/>
      <c r="J49" s="1122"/>
      <c r="K49" s="1123"/>
      <c r="L49" s="1123"/>
      <c r="M49" s="1123"/>
      <c r="N49" s="1114"/>
      <c r="O49" s="1115"/>
      <c r="P49" s="1115"/>
      <c r="Q49" s="1115"/>
      <c r="R49" s="1116"/>
      <c r="S49" s="129"/>
      <c r="T49" s="129"/>
      <c r="U49" s="129"/>
      <c r="V49" s="129"/>
      <c r="W49" s="129"/>
      <c r="X49" s="129"/>
      <c r="Y49" s="129"/>
      <c r="Z49" s="129"/>
      <c r="AA49" s="129"/>
      <c r="AB49" s="129"/>
      <c r="AC49" s="129"/>
      <c r="AD49" s="129"/>
      <c r="AE49" s="129"/>
      <c r="AF49" s="129"/>
      <c r="AG49" s="129"/>
      <c r="AH49" s="129"/>
      <c r="AI49" s="129"/>
      <c r="AJ49" s="129"/>
      <c r="AK49" s="129"/>
      <c r="AL49" s="129"/>
      <c r="AM49" s="129"/>
      <c r="AN49" s="129"/>
      <c r="AO49" s="129"/>
      <c r="AP49" s="129"/>
      <c r="AQ49" s="129"/>
      <c r="AR49" s="129"/>
      <c r="AS49" s="129"/>
      <c r="AT49" s="129"/>
      <c r="AU49" s="129"/>
      <c r="AV49" s="129"/>
      <c r="AW49" s="129"/>
      <c r="AX49" s="129"/>
      <c r="AY49" s="129"/>
      <c r="AZ49" s="129"/>
      <c r="BA49" s="129"/>
    </row>
    <row r="50" spans="2:53" ht="15">
      <c r="B50" s="1096"/>
      <c r="C50" s="136"/>
      <c r="D50" s="155"/>
      <c r="E50" s="137"/>
      <c r="F50" s="1085"/>
      <c r="G50" s="1085"/>
      <c r="H50" s="1085"/>
      <c r="I50" s="152" t="s">
        <v>349</v>
      </c>
      <c r="J50" s="1117"/>
      <c r="K50" s="1118"/>
      <c r="L50" s="1118"/>
      <c r="M50" s="1118"/>
      <c r="N50" s="1119"/>
      <c r="O50" s="1120"/>
      <c r="P50" s="1120"/>
      <c r="Q50" s="1120"/>
      <c r="R50" s="1121"/>
      <c r="S50" s="129"/>
      <c r="T50" s="129"/>
      <c r="U50" s="129"/>
      <c r="V50" s="129"/>
      <c r="W50" s="129"/>
      <c r="X50" s="129"/>
      <c r="Y50" s="129"/>
      <c r="Z50" s="129"/>
      <c r="AA50" s="129"/>
      <c r="AB50" s="129"/>
      <c r="AC50" s="129"/>
      <c r="AD50" s="129"/>
      <c r="AE50" s="129"/>
      <c r="AF50" s="129"/>
      <c r="AG50" s="129"/>
      <c r="AH50" s="129"/>
      <c r="AI50" s="129"/>
      <c r="AJ50" s="129"/>
      <c r="AK50" s="129"/>
      <c r="AL50" s="129"/>
      <c r="AM50" s="129"/>
      <c r="AN50" s="129"/>
      <c r="AO50" s="129"/>
      <c r="AP50" s="129"/>
      <c r="AQ50" s="129"/>
      <c r="AR50" s="129"/>
      <c r="AS50" s="129"/>
      <c r="AT50" s="129"/>
      <c r="AU50" s="129"/>
      <c r="AV50" s="129"/>
      <c r="AW50" s="129"/>
      <c r="AX50" s="129"/>
      <c r="AY50" s="129"/>
      <c r="AZ50" s="129"/>
      <c r="BA50" s="129"/>
    </row>
    <row r="51" spans="2:53" ht="15">
      <c r="B51" s="129" t="str">
        <f>"＊　"&amp;'表紙'!$A$1&amp;'表紙'!$B$1-1&amp;"年度に参加した全ての外部研修会及び開催した全ての内部研修会について記入すること。"</f>
        <v>＊　令和5年度に参加した全ての外部研修会及び開催した全ての内部研修会について記入すること。</v>
      </c>
      <c r="C51" s="129"/>
      <c r="D51" s="129"/>
      <c r="E51" s="129"/>
      <c r="F51" s="129"/>
      <c r="G51" s="129"/>
      <c r="H51" s="129"/>
      <c r="I51" s="129"/>
      <c r="J51" s="129"/>
      <c r="K51" s="129"/>
      <c r="L51" s="129"/>
      <c r="M51" s="129"/>
      <c r="N51" s="129"/>
      <c r="O51" s="129"/>
      <c r="P51" s="129"/>
      <c r="Q51" s="129"/>
      <c r="R51" s="129"/>
      <c r="S51" s="129"/>
      <c r="T51" s="129"/>
      <c r="U51" s="129"/>
      <c r="V51" s="129"/>
      <c r="W51" s="129"/>
      <c r="X51" s="129"/>
      <c r="Y51" s="129"/>
      <c r="Z51" s="129"/>
      <c r="AA51" s="129"/>
      <c r="AB51" s="129"/>
      <c r="AC51" s="129"/>
      <c r="AD51" s="129"/>
      <c r="AE51" s="129"/>
      <c r="AF51" s="129"/>
      <c r="AG51" s="129"/>
      <c r="AH51" s="129"/>
      <c r="AI51" s="129"/>
      <c r="AJ51" s="129"/>
      <c r="AK51" s="129"/>
      <c r="AL51" s="129"/>
      <c r="AM51" s="129"/>
      <c r="AN51" s="129"/>
      <c r="AO51" s="129"/>
      <c r="AP51" s="129"/>
      <c r="AQ51" s="129"/>
      <c r="AR51" s="129"/>
      <c r="AS51" s="129"/>
      <c r="AT51" s="129"/>
      <c r="AU51" s="129"/>
      <c r="AV51" s="129"/>
      <c r="AW51" s="129"/>
      <c r="AX51" s="129"/>
      <c r="AY51" s="129"/>
      <c r="AZ51" s="129"/>
      <c r="BA51" s="129"/>
    </row>
    <row r="52" spans="2:53" ht="15">
      <c r="B52" s="129" t="str">
        <f>"＊　"&amp;'表紙'!$A$1&amp;'表紙'!$B$1-1&amp;"年度に参加した全ての外部研修会及び開催した全ての内部研修会について記入すること。"</f>
        <v>＊　令和5年度に参加した全ての外部研修会及び開催した全ての内部研修会について記入すること。</v>
      </c>
      <c r="C52" s="129" t="s">
        <v>1087</v>
      </c>
      <c r="D52" s="129"/>
      <c r="E52" s="129"/>
      <c r="F52" s="129"/>
      <c r="G52" s="129"/>
      <c r="H52" s="129"/>
      <c r="I52" s="129"/>
      <c r="J52" s="129"/>
      <c r="K52" s="129"/>
      <c r="L52" s="129"/>
      <c r="M52" s="129"/>
      <c r="N52" s="129"/>
      <c r="O52" s="129"/>
      <c r="P52" s="129"/>
      <c r="Q52" s="129"/>
      <c r="R52" s="129"/>
      <c r="S52" s="129"/>
      <c r="T52" s="129"/>
      <c r="U52" s="129"/>
      <c r="V52" s="129"/>
      <c r="W52" s="129"/>
      <c r="X52" s="129"/>
      <c r="Y52" s="129"/>
      <c r="Z52" s="129"/>
      <c r="AA52" s="129"/>
      <c r="AB52" s="129"/>
      <c r="AC52" s="129"/>
      <c r="AD52" s="129"/>
      <c r="AE52" s="129"/>
      <c r="AF52" s="129"/>
      <c r="AG52" s="129"/>
      <c r="AH52" s="129"/>
      <c r="AI52" s="129"/>
      <c r="AJ52" s="129"/>
      <c r="AK52" s="129"/>
      <c r="AL52" s="129"/>
      <c r="AM52" s="129"/>
      <c r="AN52" s="129"/>
      <c r="AO52" s="129"/>
      <c r="AP52" s="129"/>
      <c r="AQ52" s="129"/>
      <c r="AR52" s="129"/>
      <c r="AS52" s="129"/>
      <c r="AT52" s="129"/>
      <c r="AU52" s="129"/>
      <c r="AV52" s="129"/>
      <c r="AW52" s="129"/>
      <c r="AX52" s="129"/>
      <c r="AY52" s="129"/>
      <c r="AZ52" s="129"/>
      <c r="BA52" s="129"/>
    </row>
    <row r="53" spans="2:53" ht="15">
      <c r="B53" s="129" t="s">
        <v>121</v>
      </c>
      <c r="C53" s="129"/>
      <c r="D53" s="129"/>
      <c r="E53" s="129"/>
      <c r="F53" s="129"/>
      <c r="G53" s="129"/>
      <c r="H53" s="129"/>
      <c r="I53" s="129"/>
      <c r="J53" s="129"/>
      <c r="K53" s="129"/>
      <c r="L53" s="129"/>
      <c r="M53" s="129"/>
      <c r="N53" s="129"/>
      <c r="O53" s="129"/>
      <c r="P53" s="129"/>
      <c r="Q53" s="129"/>
      <c r="R53" s="129"/>
      <c r="S53" s="129"/>
      <c r="T53" s="129"/>
      <c r="U53" s="129"/>
      <c r="V53" s="129"/>
      <c r="W53" s="129"/>
      <c r="X53" s="129"/>
      <c r="Y53" s="129"/>
      <c r="Z53" s="129"/>
      <c r="AA53" s="129"/>
      <c r="AB53" s="129"/>
      <c r="AC53" s="129"/>
      <c r="AD53" s="129"/>
      <c r="AE53" s="129"/>
      <c r="AF53" s="129"/>
      <c r="AG53" s="129"/>
      <c r="AH53" s="129"/>
      <c r="AI53" s="129"/>
      <c r="AJ53" s="129"/>
      <c r="AK53" s="129"/>
      <c r="AL53" s="129"/>
      <c r="AM53" s="129"/>
      <c r="AN53" s="129"/>
      <c r="AO53" s="129"/>
      <c r="AP53" s="129"/>
      <c r="AQ53" s="129"/>
      <c r="AR53" s="129"/>
      <c r="AS53" s="129"/>
      <c r="AT53" s="129"/>
      <c r="AU53" s="129"/>
      <c r="AV53" s="129"/>
      <c r="AW53" s="129"/>
      <c r="AX53" s="129"/>
      <c r="AY53" s="129"/>
      <c r="AZ53" s="129"/>
      <c r="BA53" s="129"/>
    </row>
    <row r="54" spans="2:53" ht="15">
      <c r="B54" s="129"/>
      <c r="C54" s="129"/>
      <c r="D54" s="129"/>
      <c r="E54" s="129"/>
      <c r="F54" s="129"/>
      <c r="G54" s="129"/>
      <c r="H54" s="129"/>
      <c r="I54" s="129"/>
      <c r="J54" s="129"/>
      <c r="K54" s="129"/>
      <c r="L54" s="129"/>
      <c r="M54" s="129"/>
      <c r="N54" s="129"/>
      <c r="O54" s="129"/>
      <c r="P54" s="129"/>
      <c r="Q54" s="129"/>
      <c r="R54" s="129"/>
      <c r="S54" s="129"/>
      <c r="T54" s="129"/>
      <c r="U54" s="129"/>
      <c r="V54" s="129"/>
      <c r="W54" s="129"/>
      <c r="X54" s="129"/>
      <c r="Y54" s="129"/>
      <c r="Z54" s="129"/>
      <c r="AA54" s="129"/>
      <c r="AB54" s="129"/>
      <c r="AC54" s="129"/>
      <c r="AD54" s="129"/>
      <c r="AE54" s="129"/>
      <c r="AF54" s="129"/>
      <c r="AG54" s="129"/>
      <c r="AH54" s="129"/>
      <c r="AI54" s="129"/>
      <c r="AJ54" s="129"/>
      <c r="AK54" s="129"/>
      <c r="AL54" s="129"/>
      <c r="AM54" s="129"/>
      <c r="AN54" s="129"/>
      <c r="AO54" s="129"/>
      <c r="AP54" s="129"/>
      <c r="AQ54" s="129"/>
      <c r="AR54" s="129"/>
      <c r="AS54" s="129"/>
      <c r="AT54" s="129"/>
      <c r="AU54" s="129"/>
      <c r="AV54" s="129"/>
      <c r="AW54" s="129"/>
      <c r="AX54" s="129"/>
      <c r="AY54" s="129"/>
      <c r="AZ54" s="129"/>
      <c r="BA54" s="129"/>
    </row>
    <row r="55" spans="2:53" ht="15">
      <c r="B55" s="129"/>
      <c r="C55" s="129"/>
      <c r="D55" s="129"/>
      <c r="E55" s="129"/>
      <c r="F55" s="129"/>
      <c r="G55" s="129"/>
      <c r="H55" s="129"/>
      <c r="I55" s="129"/>
      <c r="J55" s="129"/>
      <c r="K55" s="129"/>
      <c r="L55" s="129"/>
      <c r="M55" s="129"/>
      <c r="N55" s="129"/>
      <c r="O55" s="129"/>
      <c r="P55" s="129"/>
      <c r="Q55" s="129"/>
      <c r="R55" s="129"/>
      <c r="S55" s="129"/>
      <c r="T55" s="129"/>
      <c r="U55" s="129"/>
      <c r="V55" s="129"/>
      <c r="W55" s="129"/>
      <c r="X55" s="129"/>
      <c r="Y55" s="129"/>
      <c r="Z55" s="129"/>
      <c r="AA55" s="129"/>
      <c r="AB55" s="129"/>
      <c r="AC55" s="129"/>
      <c r="AD55" s="129"/>
      <c r="AE55" s="129"/>
      <c r="AF55" s="129"/>
      <c r="AG55" s="129"/>
      <c r="AH55" s="129"/>
      <c r="AI55" s="129"/>
      <c r="AJ55" s="129"/>
      <c r="AK55" s="129"/>
      <c r="AL55" s="129"/>
      <c r="AM55" s="129"/>
      <c r="AN55" s="129"/>
      <c r="AO55" s="129"/>
      <c r="AP55" s="129"/>
      <c r="AQ55" s="129"/>
      <c r="AR55" s="129"/>
      <c r="AS55" s="129"/>
      <c r="AT55" s="129"/>
      <c r="AU55" s="129"/>
      <c r="AV55" s="129"/>
      <c r="AW55" s="129"/>
      <c r="AX55" s="129"/>
      <c r="AY55" s="129"/>
      <c r="AZ55" s="129"/>
      <c r="BA55" s="129"/>
    </row>
    <row r="56" spans="2:53" ht="15">
      <c r="B56" s="129"/>
      <c r="C56" s="129"/>
      <c r="D56" s="129"/>
      <c r="E56" s="129"/>
      <c r="F56" s="129"/>
      <c r="G56" s="129"/>
      <c r="H56" s="129"/>
      <c r="I56" s="129"/>
      <c r="J56" s="129"/>
      <c r="K56" s="129"/>
      <c r="L56" s="129"/>
      <c r="M56" s="129"/>
      <c r="N56" s="129"/>
      <c r="O56" s="129"/>
      <c r="P56" s="129"/>
      <c r="Q56" s="129"/>
      <c r="R56" s="129"/>
      <c r="S56" s="129"/>
      <c r="T56" s="129"/>
      <c r="U56" s="129"/>
      <c r="V56" s="129"/>
      <c r="W56" s="129"/>
      <c r="X56" s="129"/>
      <c r="Y56" s="129"/>
      <c r="Z56" s="129"/>
      <c r="AA56" s="129"/>
      <c r="AB56" s="129"/>
      <c r="AC56" s="129"/>
      <c r="AD56" s="129"/>
      <c r="AE56" s="129"/>
      <c r="AF56" s="129"/>
      <c r="AG56" s="129"/>
      <c r="AH56" s="129"/>
      <c r="AI56" s="129"/>
      <c r="AJ56" s="129"/>
      <c r="AK56" s="129"/>
      <c r="AL56" s="129"/>
      <c r="AM56" s="129"/>
      <c r="AN56" s="129"/>
      <c r="AO56" s="129"/>
      <c r="AP56" s="129"/>
      <c r="AQ56" s="129"/>
      <c r="AR56" s="129"/>
      <c r="AS56" s="129"/>
      <c r="AT56" s="129"/>
      <c r="AU56" s="129"/>
      <c r="AV56" s="129"/>
      <c r="AW56" s="129"/>
      <c r="AX56" s="129"/>
      <c r="AY56" s="129"/>
      <c r="AZ56" s="129"/>
      <c r="BA56" s="129"/>
    </row>
    <row r="57" spans="2:53" ht="15">
      <c r="B57" s="129"/>
      <c r="C57" s="129"/>
      <c r="D57" s="129"/>
      <c r="E57" s="129"/>
      <c r="F57" s="129"/>
      <c r="G57" s="129"/>
      <c r="H57" s="129"/>
      <c r="I57" s="129"/>
      <c r="J57" s="129"/>
      <c r="K57" s="129"/>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129"/>
      <c r="AI57" s="129"/>
      <c r="AJ57" s="129"/>
      <c r="AK57" s="129"/>
      <c r="AL57" s="129"/>
      <c r="AM57" s="129"/>
      <c r="AN57" s="129"/>
      <c r="AO57" s="129"/>
      <c r="AP57" s="129"/>
      <c r="AQ57" s="129"/>
      <c r="AR57" s="129"/>
      <c r="AS57" s="129"/>
      <c r="AT57" s="129"/>
      <c r="AU57" s="129"/>
      <c r="AV57" s="129"/>
      <c r="AW57" s="129"/>
      <c r="AX57" s="129"/>
      <c r="AY57" s="129"/>
      <c r="AZ57" s="129"/>
      <c r="BA57" s="129"/>
    </row>
    <row r="58" spans="2:53" ht="15">
      <c r="B58" s="129"/>
      <c r="C58" s="129"/>
      <c r="D58" s="129"/>
      <c r="E58" s="129"/>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c r="AX58" s="129"/>
      <c r="AY58" s="129"/>
      <c r="AZ58" s="129"/>
      <c r="BA58" s="129"/>
    </row>
    <row r="59" spans="2:53" ht="15">
      <c r="B59" s="129"/>
      <c r="C59" s="129"/>
      <c r="D59" s="129"/>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c r="AX59" s="129"/>
      <c r="AY59" s="129"/>
      <c r="AZ59" s="129"/>
      <c r="BA59" s="129"/>
    </row>
    <row r="60" spans="2:53" ht="15">
      <c r="B60" s="129"/>
      <c r="C60" s="129"/>
      <c r="D60" s="129"/>
      <c r="E60" s="129"/>
      <c r="F60" s="129"/>
      <c r="G60" s="129"/>
      <c r="H60" s="129"/>
      <c r="I60" s="129"/>
      <c r="J60" s="129"/>
      <c r="K60" s="129"/>
      <c r="L60" s="129"/>
      <c r="M60" s="129"/>
      <c r="N60" s="129"/>
      <c r="O60" s="129"/>
      <c r="P60" s="129"/>
      <c r="Q60" s="129"/>
      <c r="R60" s="129"/>
      <c r="S60" s="129"/>
      <c r="T60" s="129"/>
      <c r="U60" s="129"/>
      <c r="V60" s="129"/>
      <c r="W60" s="129"/>
      <c r="X60" s="129"/>
      <c r="Y60" s="129"/>
      <c r="Z60" s="129"/>
      <c r="AA60" s="129"/>
      <c r="AB60" s="129"/>
      <c r="AC60" s="129"/>
      <c r="AD60" s="129"/>
      <c r="AE60" s="129"/>
      <c r="AF60" s="129"/>
      <c r="AG60" s="129"/>
      <c r="AH60" s="129"/>
      <c r="AI60" s="129"/>
      <c r="AJ60" s="129"/>
      <c r="AK60" s="129"/>
      <c r="AL60" s="129"/>
      <c r="AM60" s="129"/>
      <c r="AN60" s="129"/>
      <c r="AO60" s="129"/>
      <c r="AP60" s="129"/>
      <c r="AQ60" s="129"/>
      <c r="AR60" s="129"/>
      <c r="AS60" s="129"/>
      <c r="AT60" s="129"/>
      <c r="AU60" s="129"/>
      <c r="AV60" s="129"/>
      <c r="AW60" s="129"/>
      <c r="AX60" s="129"/>
      <c r="AY60" s="129"/>
      <c r="AZ60" s="129"/>
      <c r="BA60" s="129"/>
    </row>
    <row r="61" spans="2:53" ht="15">
      <c r="B61" s="129"/>
      <c r="C61" s="129"/>
      <c r="D61" s="129"/>
      <c r="E61" s="129"/>
      <c r="F61" s="129"/>
      <c r="G61" s="129"/>
      <c r="H61" s="129"/>
      <c r="I61" s="129"/>
      <c r="J61" s="129"/>
      <c r="K61" s="129"/>
      <c r="L61" s="129"/>
      <c r="M61" s="129"/>
      <c r="N61" s="129"/>
      <c r="O61" s="129"/>
      <c r="P61" s="129"/>
      <c r="Q61" s="129"/>
      <c r="R61" s="129"/>
      <c r="S61" s="129"/>
      <c r="T61" s="129"/>
      <c r="U61" s="129"/>
      <c r="V61" s="129"/>
      <c r="W61" s="129"/>
      <c r="X61" s="129"/>
      <c r="Y61" s="129"/>
      <c r="Z61" s="129"/>
      <c r="AA61" s="129"/>
      <c r="AB61" s="129"/>
      <c r="AC61" s="129"/>
      <c r="AD61" s="129"/>
      <c r="AE61" s="129"/>
      <c r="AF61" s="129"/>
      <c r="AG61" s="129"/>
      <c r="AH61" s="129"/>
      <c r="AI61" s="129"/>
      <c r="AJ61" s="129"/>
      <c r="AK61" s="129"/>
      <c r="AL61" s="129"/>
      <c r="AM61" s="129"/>
      <c r="AN61" s="129"/>
      <c r="AO61" s="129"/>
      <c r="AP61" s="129"/>
      <c r="AQ61" s="129"/>
      <c r="AR61" s="129"/>
      <c r="AS61" s="129"/>
      <c r="AT61" s="129"/>
      <c r="AU61" s="129"/>
      <c r="AV61" s="129"/>
      <c r="AW61" s="129"/>
      <c r="AX61" s="129"/>
      <c r="AY61" s="129"/>
      <c r="AZ61" s="129"/>
      <c r="BA61" s="129"/>
    </row>
    <row r="62" spans="2:53" ht="15">
      <c r="B62" s="129"/>
      <c r="C62" s="129"/>
      <c r="D62" s="129"/>
      <c r="E62" s="129"/>
      <c r="F62" s="129"/>
      <c r="G62" s="129"/>
      <c r="H62" s="129"/>
      <c r="I62" s="129"/>
      <c r="J62" s="129"/>
      <c r="K62" s="129"/>
      <c r="L62" s="129"/>
      <c r="M62" s="129"/>
      <c r="N62" s="129"/>
      <c r="O62" s="129"/>
      <c r="P62" s="129"/>
      <c r="Q62" s="129"/>
      <c r="R62" s="129"/>
      <c r="S62" s="129"/>
      <c r="T62" s="129"/>
      <c r="U62" s="129"/>
      <c r="V62" s="129"/>
      <c r="W62" s="129"/>
      <c r="X62" s="129"/>
      <c r="Y62" s="129"/>
      <c r="Z62" s="129"/>
      <c r="AA62" s="129"/>
      <c r="AB62" s="129"/>
      <c r="AC62" s="129"/>
      <c r="AD62" s="129"/>
      <c r="AE62" s="129"/>
      <c r="AF62" s="129"/>
      <c r="AG62" s="129"/>
      <c r="AH62" s="129"/>
      <c r="AI62" s="129"/>
      <c r="AJ62" s="129"/>
      <c r="AK62" s="129"/>
      <c r="AL62" s="129"/>
      <c r="AM62" s="129"/>
      <c r="AN62" s="129"/>
      <c r="AO62" s="129"/>
      <c r="AP62" s="129"/>
      <c r="AQ62" s="129"/>
      <c r="AR62" s="129"/>
      <c r="AS62" s="129"/>
      <c r="AT62" s="129"/>
      <c r="AU62" s="129"/>
      <c r="AV62" s="129"/>
      <c r="AW62" s="129"/>
      <c r="AX62" s="129"/>
      <c r="AY62" s="129"/>
      <c r="AZ62" s="129"/>
      <c r="BA62" s="129"/>
    </row>
    <row r="63" spans="2:53" ht="15">
      <c r="B63" s="129"/>
      <c r="C63" s="129"/>
      <c r="D63" s="129"/>
      <c r="E63" s="129"/>
      <c r="F63" s="129"/>
      <c r="G63" s="129"/>
      <c r="H63" s="129"/>
      <c r="I63" s="129"/>
      <c r="J63" s="129"/>
      <c r="K63" s="129"/>
      <c r="L63" s="129"/>
      <c r="M63" s="129"/>
      <c r="N63" s="129"/>
      <c r="O63" s="129"/>
      <c r="P63" s="129"/>
      <c r="Q63" s="129"/>
      <c r="R63" s="129"/>
      <c r="S63" s="129"/>
      <c r="T63" s="129"/>
      <c r="U63" s="129"/>
      <c r="V63" s="129"/>
      <c r="W63" s="129"/>
      <c r="X63" s="129"/>
      <c r="Y63" s="129"/>
      <c r="Z63" s="129"/>
      <c r="AA63" s="129"/>
      <c r="AB63" s="129"/>
      <c r="AC63" s="129"/>
      <c r="AD63" s="129"/>
      <c r="AE63" s="129"/>
      <c r="AF63" s="129"/>
      <c r="AG63" s="129"/>
      <c r="AH63" s="129"/>
      <c r="AI63" s="129"/>
      <c r="AJ63" s="129"/>
      <c r="AK63" s="129"/>
      <c r="AL63" s="129"/>
      <c r="AM63" s="129"/>
      <c r="AN63" s="129"/>
      <c r="AO63" s="129"/>
      <c r="AP63" s="129"/>
      <c r="AQ63" s="129"/>
      <c r="AR63" s="129"/>
      <c r="AS63" s="129"/>
      <c r="AT63" s="129"/>
      <c r="AU63" s="129"/>
      <c r="AV63" s="129"/>
      <c r="AW63" s="129"/>
      <c r="AX63" s="129"/>
      <c r="AY63" s="129"/>
      <c r="AZ63" s="129"/>
      <c r="BA63" s="129"/>
    </row>
    <row r="64" spans="2:53" ht="15">
      <c r="B64" s="129"/>
      <c r="C64" s="129"/>
      <c r="D64" s="129"/>
      <c r="E64" s="129"/>
      <c r="F64" s="129"/>
      <c r="G64" s="129"/>
      <c r="H64" s="129"/>
      <c r="I64" s="129"/>
      <c r="J64" s="129"/>
      <c r="K64" s="129"/>
      <c r="L64" s="129"/>
      <c r="M64" s="129"/>
      <c r="N64" s="129"/>
      <c r="O64" s="129"/>
      <c r="P64" s="129"/>
      <c r="Q64" s="129"/>
      <c r="R64" s="129"/>
      <c r="S64" s="129"/>
      <c r="T64" s="129"/>
      <c r="U64" s="129"/>
      <c r="V64" s="129"/>
      <c r="W64" s="129"/>
      <c r="X64" s="129"/>
      <c r="Y64" s="129"/>
      <c r="Z64" s="129"/>
      <c r="AA64" s="129"/>
      <c r="AB64" s="129"/>
      <c r="AC64" s="129"/>
      <c r="AD64" s="129"/>
      <c r="AE64" s="129"/>
      <c r="AF64" s="129"/>
      <c r="AG64" s="129"/>
      <c r="AH64" s="129"/>
      <c r="AI64" s="129"/>
      <c r="AJ64" s="129"/>
      <c r="AK64" s="129"/>
      <c r="AL64" s="129"/>
      <c r="AM64" s="129"/>
      <c r="AN64" s="129"/>
      <c r="AO64" s="129"/>
      <c r="AP64" s="129"/>
      <c r="AQ64" s="129"/>
      <c r="AR64" s="129"/>
      <c r="AS64" s="129"/>
      <c r="AT64" s="129"/>
      <c r="AU64" s="129"/>
      <c r="AV64" s="129"/>
      <c r="AW64" s="129"/>
      <c r="AX64" s="129"/>
      <c r="AY64" s="129"/>
      <c r="AZ64" s="129"/>
      <c r="BA64" s="129"/>
    </row>
    <row r="65" spans="2:53" ht="15">
      <c r="B65" s="129"/>
      <c r="C65" s="129"/>
      <c r="D65" s="129"/>
      <c r="E65" s="129"/>
      <c r="F65" s="129"/>
      <c r="G65" s="129"/>
      <c r="H65" s="129"/>
      <c r="I65" s="129"/>
      <c r="J65" s="129"/>
      <c r="K65" s="129"/>
      <c r="L65" s="129"/>
      <c r="M65" s="129"/>
      <c r="N65" s="129"/>
      <c r="O65" s="129"/>
      <c r="P65" s="129"/>
      <c r="Q65" s="129"/>
      <c r="R65" s="129"/>
      <c r="S65" s="129"/>
      <c r="T65" s="129"/>
      <c r="U65" s="129"/>
      <c r="V65" s="129"/>
      <c r="W65" s="129"/>
      <c r="X65" s="129"/>
      <c r="Y65" s="129"/>
      <c r="Z65" s="129"/>
      <c r="AA65" s="129"/>
      <c r="AB65" s="129"/>
      <c r="AC65" s="129"/>
      <c r="AD65" s="129"/>
      <c r="AE65" s="129"/>
      <c r="AF65" s="129"/>
      <c r="AG65" s="129"/>
      <c r="AH65" s="129"/>
      <c r="AI65" s="129"/>
      <c r="AJ65" s="129"/>
      <c r="AK65" s="129"/>
      <c r="AL65" s="129"/>
      <c r="AM65" s="129"/>
      <c r="AN65" s="129"/>
      <c r="AO65" s="129"/>
      <c r="AP65" s="129"/>
      <c r="AQ65" s="129"/>
      <c r="AR65" s="129"/>
      <c r="AS65" s="129"/>
      <c r="AT65" s="129"/>
      <c r="AU65" s="129"/>
      <c r="AV65" s="129"/>
      <c r="AW65" s="129"/>
      <c r="AX65" s="129"/>
      <c r="AY65" s="129"/>
      <c r="AZ65" s="129"/>
      <c r="BA65" s="129"/>
    </row>
    <row r="66" spans="2:53" ht="15">
      <c r="B66" s="129"/>
      <c r="C66" s="129"/>
      <c r="D66" s="129"/>
      <c r="E66" s="129"/>
      <c r="F66" s="129"/>
      <c r="G66" s="129"/>
      <c r="H66" s="129"/>
      <c r="I66" s="129"/>
      <c r="J66" s="129"/>
      <c r="K66" s="129"/>
      <c r="L66" s="129"/>
      <c r="M66" s="129"/>
      <c r="N66" s="129"/>
      <c r="O66" s="129"/>
      <c r="P66" s="129"/>
      <c r="Q66" s="129"/>
      <c r="R66" s="129"/>
      <c r="S66" s="129"/>
      <c r="T66" s="129"/>
      <c r="U66" s="129"/>
      <c r="V66" s="129"/>
      <c r="W66" s="129"/>
      <c r="X66" s="129"/>
      <c r="Y66" s="129"/>
      <c r="Z66" s="129"/>
      <c r="AA66" s="129"/>
      <c r="AB66" s="129"/>
      <c r="AC66" s="129"/>
      <c r="AD66" s="129"/>
      <c r="AE66" s="129"/>
      <c r="AF66" s="129"/>
      <c r="AG66" s="129"/>
      <c r="AH66" s="129"/>
      <c r="AI66" s="129"/>
      <c r="AJ66" s="129"/>
      <c r="AK66" s="129"/>
      <c r="AL66" s="129"/>
      <c r="AM66" s="129"/>
      <c r="AN66" s="129"/>
      <c r="AO66" s="129"/>
      <c r="AP66" s="129"/>
      <c r="AQ66" s="129"/>
      <c r="AR66" s="129"/>
      <c r="AS66" s="129"/>
      <c r="AT66" s="129"/>
      <c r="AU66" s="129"/>
      <c r="AV66" s="129"/>
      <c r="AW66" s="129"/>
      <c r="AX66" s="129"/>
      <c r="AY66" s="129"/>
      <c r="AZ66" s="129"/>
      <c r="BA66" s="129"/>
    </row>
    <row r="67" spans="2:53" ht="15">
      <c r="B67" s="129"/>
      <c r="C67" s="129"/>
      <c r="D67" s="129"/>
      <c r="E67" s="129"/>
      <c r="F67" s="129"/>
      <c r="G67" s="129"/>
      <c r="H67" s="129"/>
      <c r="I67" s="129"/>
      <c r="J67" s="129"/>
      <c r="K67" s="129"/>
      <c r="L67" s="129"/>
      <c r="M67" s="129"/>
      <c r="N67" s="129"/>
      <c r="O67" s="129"/>
      <c r="P67" s="129"/>
      <c r="Q67" s="129"/>
      <c r="R67" s="129"/>
      <c r="S67" s="129"/>
      <c r="T67" s="129"/>
      <c r="U67" s="129"/>
      <c r="V67" s="129"/>
      <c r="W67" s="129"/>
      <c r="X67" s="129"/>
      <c r="Y67" s="129"/>
      <c r="Z67" s="129"/>
      <c r="AA67" s="129"/>
      <c r="AB67" s="129"/>
      <c r="AC67" s="129"/>
      <c r="AD67" s="129"/>
      <c r="AE67" s="129"/>
      <c r="AF67" s="129"/>
      <c r="AG67" s="129"/>
      <c r="AH67" s="129"/>
      <c r="AI67" s="129"/>
      <c r="AJ67" s="129"/>
      <c r="AK67" s="129"/>
      <c r="AL67" s="129"/>
      <c r="AM67" s="129"/>
      <c r="AN67" s="129"/>
      <c r="AO67" s="129"/>
      <c r="AP67" s="129"/>
      <c r="AQ67" s="129"/>
      <c r="AR67" s="129"/>
      <c r="AS67" s="129"/>
      <c r="AT67" s="129"/>
      <c r="AU67" s="129"/>
      <c r="AV67" s="129"/>
      <c r="AW67" s="129"/>
      <c r="AX67" s="129"/>
      <c r="AY67" s="129"/>
      <c r="AZ67" s="129"/>
      <c r="BA67" s="129"/>
    </row>
    <row r="68" spans="2:53" ht="15">
      <c r="B68" s="129"/>
      <c r="C68" s="129"/>
      <c r="D68" s="129"/>
      <c r="E68" s="129"/>
      <c r="F68" s="129"/>
      <c r="G68" s="129"/>
      <c r="H68" s="129"/>
      <c r="I68" s="129"/>
      <c r="J68" s="129"/>
      <c r="K68" s="129"/>
      <c r="L68" s="129"/>
      <c r="M68" s="129"/>
      <c r="N68" s="129"/>
      <c r="O68" s="129"/>
      <c r="P68" s="129"/>
      <c r="Q68" s="129"/>
      <c r="R68" s="129"/>
      <c r="S68" s="129"/>
      <c r="T68" s="129"/>
      <c r="U68" s="129"/>
      <c r="V68" s="129"/>
      <c r="W68" s="129"/>
      <c r="X68" s="129"/>
      <c r="Y68" s="129"/>
      <c r="Z68" s="129"/>
      <c r="AA68" s="129"/>
      <c r="AB68" s="129"/>
      <c r="AC68" s="129"/>
      <c r="AD68" s="129"/>
      <c r="AE68" s="129"/>
      <c r="AF68" s="129"/>
      <c r="AG68" s="129"/>
      <c r="AH68" s="129"/>
      <c r="AI68" s="129"/>
      <c r="AJ68" s="129"/>
      <c r="AK68" s="129"/>
      <c r="AL68" s="129"/>
      <c r="AM68" s="129"/>
      <c r="AN68" s="129"/>
      <c r="AO68" s="129"/>
      <c r="AP68" s="129"/>
      <c r="AQ68" s="129"/>
      <c r="AR68" s="129"/>
      <c r="AS68" s="129"/>
      <c r="AT68" s="129"/>
      <c r="AU68" s="129"/>
      <c r="AV68" s="129"/>
      <c r="AW68" s="129"/>
      <c r="AX68" s="129"/>
      <c r="AY68" s="129"/>
      <c r="AZ68" s="129"/>
      <c r="BA68" s="129"/>
    </row>
    <row r="69" spans="2:53" ht="15">
      <c r="B69" s="129"/>
      <c r="C69" s="129"/>
      <c r="D69" s="129"/>
      <c r="E69" s="129"/>
      <c r="F69" s="129"/>
      <c r="G69" s="129"/>
      <c r="H69" s="129"/>
      <c r="I69" s="129"/>
      <c r="J69" s="129"/>
      <c r="K69" s="129"/>
      <c r="L69" s="129"/>
      <c r="M69" s="129"/>
      <c r="N69" s="129"/>
      <c r="O69" s="129"/>
      <c r="P69" s="129"/>
      <c r="Q69" s="129"/>
      <c r="R69" s="129"/>
      <c r="S69" s="129"/>
      <c r="T69" s="129"/>
      <c r="U69" s="129"/>
      <c r="V69" s="129"/>
      <c r="W69" s="129"/>
      <c r="X69" s="129"/>
      <c r="Y69" s="129"/>
      <c r="Z69" s="129"/>
      <c r="AA69" s="129"/>
      <c r="AB69" s="129"/>
      <c r="AC69" s="129"/>
      <c r="AD69" s="129"/>
      <c r="AE69" s="129"/>
      <c r="AF69" s="129"/>
      <c r="AG69" s="129"/>
      <c r="AH69" s="129"/>
      <c r="AI69" s="129"/>
      <c r="AJ69" s="129"/>
      <c r="AK69" s="129"/>
      <c r="AL69" s="129"/>
      <c r="AM69" s="129"/>
      <c r="AN69" s="129"/>
      <c r="AO69" s="129"/>
      <c r="AP69" s="129"/>
      <c r="AQ69" s="129"/>
      <c r="AR69" s="129"/>
      <c r="AS69" s="129"/>
      <c r="AT69" s="129"/>
      <c r="AU69" s="129"/>
      <c r="AV69" s="129"/>
      <c r="AW69" s="129"/>
      <c r="AX69" s="129"/>
      <c r="AY69" s="129"/>
      <c r="AZ69" s="129"/>
      <c r="BA69" s="129"/>
    </row>
    <row r="70" spans="2:53" ht="15">
      <c r="B70" s="129"/>
      <c r="C70" s="129"/>
      <c r="D70" s="129"/>
      <c r="E70" s="129"/>
      <c r="F70" s="129"/>
      <c r="G70" s="129"/>
      <c r="H70" s="129"/>
      <c r="I70" s="129"/>
      <c r="J70" s="129"/>
      <c r="K70" s="129"/>
      <c r="L70" s="129"/>
      <c r="M70" s="129"/>
      <c r="N70" s="129"/>
      <c r="O70" s="129"/>
      <c r="P70" s="129"/>
      <c r="Q70" s="129"/>
      <c r="R70" s="129"/>
      <c r="S70" s="129"/>
      <c r="T70" s="129"/>
      <c r="U70" s="129"/>
      <c r="V70" s="129"/>
      <c r="W70" s="129"/>
      <c r="X70" s="129"/>
      <c r="Y70" s="129"/>
      <c r="Z70" s="129"/>
      <c r="AA70" s="129"/>
      <c r="AB70" s="129"/>
      <c r="AC70" s="129"/>
      <c r="AD70" s="129"/>
      <c r="AE70" s="129"/>
      <c r="AF70" s="129"/>
      <c r="AG70" s="129"/>
      <c r="AH70" s="129"/>
      <c r="AI70" s="129"/>
      <c r="AJ70" s="129"/>
      <c r="AK70" s="129"/>
      <c r="AL70" s="129"/>
      <c r="AM70" s="129"/>
      <c r="AN70" s="129"/>
      <c r="AO70" s="129"/>
      <c r="AP70" s="129"/>
      <c r="AQ70" s="129"/>
      <c r="AR70" s="129"/>
      <c r="AS70" s="129"/>
      <c r="AT70" s="129"/>
      <c r="AU70" s="129"/>
      <c r="AV70" s="129"/>
      <c r="AW70" s="129"/>
      <c r="AX70" s="129"/>
      <c r="AY70" s="129"/>
      <c r="AZ70" s="129"/>
      <c r="BA70" s="129"/>
    </row>
    <row r="71" spans="2:53" ht="15">
      <c r="B71" s="129"/>
      <c r="C71" s="129"/>
      <c r="D71" s="129"/>
      <c r="E71" s="129"/>
      <c r="F71" s="129"/>
      <c r="G71" s="129"/>
      <c r="H71" s="129"/>
      <c r="I71" s="129"/>
      <c r="J71" s="129"/>
      <c r="K71" s="129"/>
      <c r="L71" s="129"/>
      <c r="M71" s="129"/>
      <c r="N71" s="129"/>
      <c r="O71" s="129"/>
      <c r="P71" s="129"/>
      <c r="Q71" s="129"/>
      <c r="R71" s="129"/>
      <c r="S71" s="129"/>
      <c r="T71" s="129"/>
      <c r="U71" s="129"/>
      <c r="V71" s="129"/>
      <c r="W71" s="129"/>
      <c r="X71" s="129"/>
      <c r="Y71" s="129"/>
      <c r="Z71" s="129"/>
      <c r="AA71" s="129"/>
      <c r="AB71" s="129"/>
      <c r="AC71" s="129"/>
      <c r="AD71" s="129"/>
      <c r="AE71" s="129"/>
      <c r="AF71" s="129"/>
      <c r="AG71" s="129"/>
      <c r="AH71" s="129"/>
      <c r="AI71" s="129"/>
      <c r="AJ71" s="129"/>
      <c r="AK71" s="129"/>
      <c r="AL71" s="129"/>
      <c r="AM71" s="129"/>
      <c r="AN71" s="129"/>
      <c r="AO71" s="129"/>
      <c r="AP71" s="129"/>
      <c r="AQ71" s="129"/>
      <c r="AR71" s="129"/>
      <c r="AS71" s="129"/>
      <c r="AT71" s="129"/>
      <c r="AU71" s="129"/>
      <c r="AV71" s="129"/>
      <c r="AW71" s="129"/>
      <c r="AX71" s="129"/>
      <c r="AY71" s="129"/>
      <c r="AZ71" s="129"/>
      <c r="BA71" s="129"/>
    </row>
    <row r="72" spans="2:53" ht="15">
      <c r="B72" s="129"/>
      <c r="C72" s="129"/>
      <c r="D72" s="129"/>
      <c r="E72" s="129"/>
      <c r="F72" s="129"/>
      <c r="G72" s="129"/>
      <c r="H72" s="129"/>
      <c r="I72" s="129"/>
      <c r="J72" s="129"/>
      <c r="K72" s="129"/>
      <c r="L72" s="129"/>
      <c r="M72" s="129"/>
      <c r="N72" s="129"/>
      <c r="O72" s="129"/>
      <c r="P72" s="129"/>
      <c r="Q72" s="129"/>
      <c r="R72" s="129"/>
      <c r="S72" s="129"/>
      <c r="T72" s="129"/>
      <c r="U72" s="129"/>
      <c r="V72" s="129"/>
      <c r="W72" s="129"/>
      <c r="X72" s="129"/>
      <c r="Y72" s="129"/>
      <c r="Z72" s="129"/>
      <c r="AA72" s="129"/>
      <c r="AB72" s="129"/>
      <c r="AC72" s="129"/>
      <c r="AD72" s="129"/>
      <c r="AE72" s="129"/>
      <c r="AF72" s="129"/>
      <c r="AG72" s="129"/>
      <c r="AH72" s="129"/>
      <c r="AI72" s="129"/>
      <c r="AJ72" s="129"/>
      <c r="AK72" s="129"/>
      <c r="AL72" s="129"/>
      <c r="AM72" s="129"/>
      <c r="AN72" s="129"/>
      <c r="AO72" s="129"/>
      <c r="AP72" s="129"/>
      <c r="AQ72" s="129"/>
      <c r="AR72" s="129"/>
      <c r="AS72" s="129"/>
      <c r="AT72" s="129"/>
      <c r="AU72" s="129"/>
      <c r="AV72" s="129"/>
      <c r="AW72" s="129"/>
      <c r="AX72" s="129"/>
      <c r="AY72" s="129"/>
      <c r="AZ72" s="129"/>
      <c r="BA72" s="129"/>
    </row>
    <row r="73" spans="2:53" ht="15">
      <c r="B73" s="129"/>
      <c r="C73" s="129"/>
      <c r="D73" s="129"/>
      <c r="E73" s="129"/>
      <c r="F73" s="129"/>
      <c r="G73" s="129"/>
      <c r="H73" s="129"/>
      <c r="I73" s="129"/>
      <c r="J73" s="129"/>
      <c r="K73" s="129"/>
      <c r="L73" s="129"/>
      <c r="M73" s="129"/>
      <c r="N73" s="129"/>
      <c r="O73" s="129"/>
      <c r="P73" s="129"/>
      <c r="Q73" s="129"/>
      <c r="R73" s="129"/>
      <c r="S73" s="129"/>
      <c r="T73" s="129"/>
      <c r="U73" s="129"/>
      <c r="V73" s="129"/>
      <c r="W73" s="129"/>
      <c r="X73" s="129"/>
      <c r="Y73" s="129"/>
      <c r="Z73" s="129"/>
      <c r="AA73" s="129"/>
      <c r="AB73" s="129"/>
      <c r="AC73" s="129"/>
      <c r="AD73" s="129"/>
      <c r="AE73" s="129"/>
      <c r="AF73" s="129"/>
      <c r="AG73" s="129"/>
      <c r="AH73" s="129"/>
      <c r="AI73" s="129"/>
      <c r="AJ73" s="129"/>
      <c r="AK73" s="129"/>
      <c r="AL73" s="129"/>
      <c r="AM73" s="129"/>
      <c r="AN73" s="129"/>
      <c r="AO73" s="129"/>
      <c r="AP73" s="129"/>
      <c r="AQ73" s="129"/>
      <c r="AR73" s="129"/>
      <c r="AS73" s="129"/>
      <c r="AT73" s="129"/>
      <c r="AU73" s="129"/>
      <c r="AV73" s="129"/>
      <c r="AW73" s="129"/>
      <c r="AX73" s="129"/>
      <c r="AY73" s="129"/>
      <c r="AZ73" s="129"/>
      <c r="BA73" s="129"/>
    </row>
    <row r="74" spans="2:53" ht="15">
      <c r="B74" s="129"/>
      <c r="C74" s="129"/>
      <c r="D74" s="129"/>
      <c r="E74" s="129"/>
      <c r="F74" s="129"/>
      <c r="G74" s="129"/>
      <c r="H74" s="129"/>
      <c r="I74" s="129"/>
      <c r="J74" s="129"/>
      <c r="K74" s="129"/>
      <c r="L74" s="129"/>
      <c r="M74" s="129"/>
      <c r="N74" s="129"/>
      <c r="O74" s="129"/>
      <c r="P74" s="129"/>
      <c r="Q74" s="129"/>
      <c r="R74" s="129"/>
      <c r="S74" s="129"/>
      <c r="T74" s="129"/>
      <c r="U74" s="129"/>
      <c r="V74" s="129"/>
      <c r="W74" s="129"/>
      <c r="X74" s="129"/>
      <c r="Y74" s="129"/>
      <c r="Z74" s="129"/>
      <c r="AA74" s="129"/>
      <c r="AB74" s="129"/>
      <c r="AC74" s="129"/>
      <c r="AD74" s="129"/>
      <c r="AE74" s="129"/>
      <c r="AF74" s="129"/>
      <c r="AG74" s="129"/>
      <c r="AH74" s="129"/>
      <c r="AI74" s="129"/>
      <c r="AJ74" s="129"/>
      <c r="AK74" s="129"/>
      <c r="AL74" s="129"/>
      <c r="AM74" s="129"/>
      <c r="AN74" s="129"/>
      <c r="AO74" s="129"/>
      <c r="AP74" s="129"/>
      <c r="AQ74" s="129"/>
      <c r="AR74" s="129"/>
      <c r="AS74" s="129"/>
      <c r="AT74" s="129"/>
      <c r="AU74" s="129"/>
      <c r="AV74" s="129"/>
      <c r="AW74" s="129"/>
      <c r="AX74" s="129"/>
      <c r="AY74" s="129"/>
      <c r="AZ74" s="129"/>
      <c r="BA74" s="129"/>
    </row>
    <row r="75" spans="2:53" ht="15">
      <c r="B75" s="129"/>
      <c r="C75" s="129"/>
      <c r="D75" s="129"/>
      <c r="E75" s="129"/>
      <c r="F75" s="129"/>
      <c r="G75" s="129"/>
      <c r="H75" s="129"/>
      <c r="I75" s="129"/>
      <c r="J75" s="129"/>
      <c r="K75" s="129"/>
      <c r="L75" s="129"/>
      <c r="M75" s="129"/>
      <c r="N75" s="129"/>
      <c r="O75" s="129"/>
      <c r="P75" s="129"/>
      <c r="Q75" s="129"/>
      <c r="R75" s="129"/>
      <c r="S75" s="129"/>
      <c r="T75" s="129"/>
      <c r="U75" s="129"/>
      <c r="V75" s="129"/>
      <c r="W75" s="129"/>
      <c r="X75" s="129"/>
      <c r="Y75" s="129"/>
      <c r="Z75" s="129"/>
      <c r="AA75" s="129"/>
      <c r="AB75" s="129"/>
      <c r="AC75" s="129"/>
      <c r="AD75" s="129"/>
      <c r="AE75" s="129"/>
      <c r="AF75" s="129"/>
      <c r="AG75" s="129"/>
      <c r="AH75" s="129"/>
      <c r="AI75" s="129"/>
      <c r="AJ75" s="129"/>
      <c r="AK75" s="129"/>
      <c r="AL75" s="129"/>
      <c r="AM75" s="129"/>
      <c r="AN75" s="129"/>
      <c r="AO75" s="129"/>
      <c r="AP75" s="129"/>
      <c r="AQ75" s="129"/>
      <c r="AR75" s="129"/>
      <c r="AS75" s="129"/>
      <c r="AT75" s="129"/>
      <c r="AU75" s="129"/>
      <c r="AV75" s="129"/>
      <c r="AW75" s="129"/>
      <c r="AX75" s="129"/>
      <c r="AY75" s="129"/>
      <c r="AZ75" s="129"/>
      <c r="BA75" s="129"/>
    </row>
    <row r="76" spans="2:53" ht="15">
      <c r="B76" s="129"/>
      <c r="C76" s="129"/>
      <c r="D76" s="129"/>
      <c r="E76" s="129"/>
      <c r="F76" s="129"/>
      <c r="G76" s="129"/>
      <c r="H76" s="129"/>
      <c r="I76" s="129"/>
      <c r="J76" s="129"/>
      <c r="K76" s="129"/>
      <c r="L76" s="129"/>
      <c r="M76" s="129"/>
      <c r="N76" s="129"/>
      <c r="O76" s="129"/>
      <c r="P76" s="129"/>
      <c r="Q76" s="129"/>
      <c r="R76" s="129"/>
      <c r="S76" s="129"/>
      <c r="T76" s="129"/>
      <c r="U76" s="129"/>
      <c r="V76" s="129"/>
      <c r="W76" s="129"/>
      <c r="X76" s="129"/>
      <c r="Y76" s="129"/>
      <c r="Z76" s="129"/>
      <c r="AA76" s="129"/>
      <c r="AB76" s="129"/>
      <c r="AC76" s="129"/>
      <c r="AD76" s="129"/>
      <c r="AE76" s="129"/>
      <c r="AF76" s="129"/>
      <c r="AG76" s="129"/>
      <c r="AH76" s="129"/>
      <c r="AI76" s="129"/>
      <c r="AJ76" s="129"/>
      <c r="AK76" s="129"/>
      <c r="AL76" s="129"/>
      <c r="AM76" s="129"/>
      <c r="AN76" s="129"/>
      <c r="AO76" s="129"/>
      <c r="AP76" s="129"/>
      <c r="AQ76" s="129"/>
      <c r="AR76" s="129"/>
      <c r="AS76" s="129"/>
      <c r="AT76" s="129"/>
      <c r="AU76" s="129"/>
      <c r="AV76" s="129"/>
      <c r="AW76" s="129"/>
      <c r="AX76" s="129"/>
      <c r="AY76" s="129"/>
      <c r="AZ76" s="129"/>
      <c r="BA76" s="129"/>
    </row>
    <row r="77" spans="2:53" ht="15">
      <c r="B77" s="129"/>
      <c r="C77" s="129"/>
      <c r="D77" s="129"/>
      <c r="E77" s="129"/>
      <c r="F77" s="129"/>
      <c r="G77" s="129"/>
      <c r="H77" s="129"/>
      <c r="I77" s="129"/>
      <c r="J77" s="129"/>
      <c r="K77" s="129"/>
      <c r="L77" s="129"/>
      <c r="M77" s="129"/>
      <c r="N77" s="129"/>
      <c r="O77" s="129"/>
      <c r="P77" s="129"/>
      <c r="Q77" s="129"/>
      <c r="R77" s="129"/>
      <c r="S77" s="129"/>
      <c r="T77" s="129"/>
      <c r="U77" s="129"/>
      <c r="V77" s="129"/>
      <c r="W77" s="129"/>
      <c r="X77" s="129"/>
      <c r="Y77" s="129"/>
      <c r="Z77" s="129"/>
      <c r="AA77" s="129"/>
      <c r="AB77" s="129"/>
      <c r="AC77" s="129"/>
      <c r="AD77" s="129"/>
      <c r="AE77" s="129"/>
      <c r="AF77" s="129"/>
      <c r="AG77" s="129"/>
      <c r="AH77" s="129"/>
      <c r="AI77" s="129"/>
      <c r="AJ77" s="129"/>
      <c r="AK77" s="129"/>
      <c r="AL77" s="129"/>
      <c r="AM77" s="129"/>
      <c r="AN77" s="129"/>
      <c r="AO77" s="129"/>
      <c r="AP77" s="129"/>
      <c r="AQ77" s="129"/>
      <c r="AR77" s="129"/>
      <c r="AS77" s="129"/>
      <c r="AT77" s="129"/>
      <c r="AU77" s="129"/>
      <c r="AV77" s="129"/>
      <c r="AW77" s="129"/>
      <c r="AX77" s="129"/>
      <c r="AY77" s="129"/>
      <c r="AZ77" s="129"/>
      <c r="BA77" s="129"/>
    </row>
    <row r="78" spans="2:53" ht="15">
      <c r="B78" s="129"/>
      <c r="C78" s="129"/>
      <c r="D78" s="129"/>
      <c r="E78" s="129"/>
      <c r="F78" s="129"/>
      <c r="G78" s="129"/>
      <c r="H78" s="129"/>
      <c r="I78" s="129"/>
      <c r="J78" s="129"/>
      <c r="K78" s="129"/>
      <c r="L78" s="129"/>
      <c r="M78" s="129"/>
      <c r="N78" s="129"/>
      <c r="O78" s="129"/>
      <c r="P78" s="129"/>
      <c r="Q78" s="129"/>
      <c r="R78" s="129"/>
      <c r="S78" s="129"/>
      <c r="T78" s="129"/>
      <c r="U78" s="129"/>
      <c r="V78" s="129"/>
      <c r="W78" s="129"/>
      <c r="X78" s="129"/>
      <c r="Y78" s="129"/>
      <c r="Z78" s="129"/>
      <c r="AA78" s="129"/>
      <c r="AB78" s="129"/>
      <c r="AC78" s="129"/>
      <c r="AD78" s="129"/>
      <c r="AE78" s="129"/>
      <c r="AF78" s="129"/>
      <c r="AG78" s="129"/>
      <c r="AH78" s="129"/>
      <c r="AI78" s="129"/>
      <c r="AJ78" s="129"/>
      <c r="AK78" s="129"/>
      <c r="AL78" s="129"/>
      <c r="AM78" s="129"/>
      <c r="AN78" s="129"/>
      <c r="AO78" s="129"/>
      <c r="AP78" s="129"/>
      <c r="AQ78" s="129"/>
      <c r="AR78" s="129"/>
      <c r="AS78" s="129"/>
      <c r="AT78" s="129"/>
      <c r="AU78" s="129"/>
      <c r="AV78" s="129"/>
      <c r="AW78" s="129"/>
      <c r="AX78" s="129"/>
      <c r="AY78" s="129"/>
      <c r="AZ78" s="129"/>
      <c r="BA78" s="129"/>
    </row>
    <row r="79" spans="2:53" ht="15">
      <c r="B79" s="129"/>
      <c r="C79" s="129"/>
      <c r="D79" s="129"/>
      <c r="E79" s="129"/>
      <c r="F79" s="129"/>
      <c r="G79" s="129"/>
      <c r="H79" s="129"/>
      <c r="I79" s="129"/>
      <c r="J79" s="129"/>
      <c r="K79" s="129"/>
      <c r="L79" s="129"/>
      <c r="M79" s="129"/>
      <c r="N79" s="129"/>
      <c r="O79" s="129"/>
      <c r="P79" s="129"/>
      <c r="Q79" s="129"/>
      <c r="R79" s="129"/>
      <c r="S79" s="129"/>
      <c r="T79" s="129"/>
      <c r="U79" s="129"/>
      <c r="V79" s="129"/>
      <c r="W79" s="129"/>
      <c r="X79" s="129"/>
      <c r="Y79" s="129"/>
      <c r="Z79" s="129"/>
      <c r="AA79" s="129"/>
      <c r="AB79" s="129"/>
      <c r="AC79" s="129"/>
      <c r="AD79" s="129"/>
      <c r="AE79" s="129"/>
      <c r="AF79" s="129"/>
      <c r="AG79" s="129"/>
      <c r="AH79" s="129"/>
      <c r="AI79" s="129"/>
      <c r="AJ79" s="129"/>
      <c r="AK79" s="129"/>
      <c r="AL79" s="129"/>
      <c r="AM79" s="129"/>
      <c r="AN79" s="129"/>
      <c r="AO79" s="129"/>
      <c r="AP79" s="129"/>
      <c r="AQ79" s="129"/>
      <c r="AR79" s="129"/>
      <c r="AS79" s="129"/>
      <c r="AT79" s="129"/>
      <c r="AU79" s="129"/>
      <c r="AV79" s="129"/>
      <c r="AW79" s="129"/>
      <c r="AX79" s="129"/>
      <c r="AY79" s="129"/>
      <c r="AZ79" s="129"/>
      <c r="BA79" s="129"/>
    </row>
    <row r="80" spans="2:53" ht="15">
      <c r="B80" s="129"/>
      <c r="C80" s="129"/>
      <c r="D80" s="129"/>
      <c r="E80" s="129"/>
      <c r="F80" s="129"/>
      <c r="G80" s="129"/>
      <c r="H80" s="129"/>
      <c r="I80" s="129"/>
      <c r="J80" s="129"/>
      <c r="K80" s="129"/>
      <c r="L80" s="129"/>
      <c r="M80" s="129"/>
      <c r="N80" s="129"/>
      <c r="O80" s="129"/>
      <c r="P80" s="129"/>
      <c r="Q80" s="129"/>
      <c r="R80" s="129"/>
      <c r="S80" s="129"/>
      <c r="T80" s="129"/>
      <c r="U80" s="129"/>
      <c r="V80" s="129"/>
      <c r="W80" s="129"/>
      <c r="X80" s="129"/>
      <c r="Y80" s="129"/>
      <c r="Z80" s="129"/>
      <c r="AA80" s="129"/>
      <c r="AB80" s="129"/>
      <c r="AC80" s="129"/>
      <c r="AD80" s="129"/>
      <c r="AE80" s="129"/>
      <c r="AF80" s="129"/>
      <c r="AG80" s="129"/>
      <c r="AH80" s="129"/>
      <c r="AI80" s="129"/>
      <c r="AJ80" s="129"/>
      <c r="AK80" s="129"/>
      <c r="AL80" s="129"/>
      <c r="AM80" s="129"/>
      <c r="AN80" s="129"/>
      <c r="AO80" s="129"/>
      <c r="AP80" s="129"/>
      <c r="AQ80" s="129"/>
      <c r="AR80" s="129"/>
      <c r="AS80" s="129"/>
      <c r="AT80" s="129"/>
      <c r="AU80" s="129"/>
      <c r="AV80" s="129"/>
      <c r="AW80" s="129"/>
      <c r="AX80" s="129"/>
      <c r="AY80" s="129"/>
      <c r="AZ80" s="129"/>
      <c r="BA80" s="129"/>
    </row>
    <row r="81" spans="2:53" ht="15">
      <c r="B81" s="129"/>
      <c r="C81" s="129"/>
      <c r="D81" s="129"/>
      <c r="E81" s="129"/>
      <c r="F81" s="129"/>
      <c r="G81" s="129"/>
      <c r="H81" s="129"/>
      <c r="I81" s="129"/>
      <c r="J81" s="129"/>
      <c r="K81" s="129"/>
      <c r="L81" s="129"/>
      <c r="M81" s="129"/>
      <c r="N81" s="129"/>
      <c r="O81" s="129"/>
      <c r="P81" s="129"/>
      <c r="Q81" s="129"/>
      <c r="R81" s="129"/>
      <c r="S81" s="129"/>
      <c r="T81" s="129"/>
      <c r="U81" s="129"/>
      <c r="V81" s="129"/>
      <c r="W81" s="129"/>
      <c r="X81" s="129"/>
      <c r="Y81" s="129"/>
      <c r="Z81" s="129"/>
      <c r="AA81" s="129"/>
      <c r="AB81" s="129"/>
      <c r="AC81" s="129"/>
      <c r="AD81" s="129"/>
      <c r="AE81" s="129"/>
      <c r="AF81" s="129"/>
      <c r="AG81" s="129"/>
      <c r="AH81" s="129"/>
      <c r="AI81" s="129"/>
      <c r="AJ81" s="129"/>
      <c r="AK81" s="129"/>
      <c r="AL81" s="129"/>
      <c r="AM81" s="129"/>
      <c r="AN81" s="129"/>
      <c r="AO81" s="129"/>
      <c r="AP81" s="129"/>
      <c r="AQ81" s="129"/>
      <c r="AR81" s="129"/>
      <c r="AS81" s="129"/>
      <c r="AT81" s="129"/>
      <c r="AU81" s="129"/>
      <c r="AV81" s="129"/>
      <c r="AW81" s="129"/>
      <c r="AX81" s="129"/>
      <c r="AY81" s="129"/>
      <c r="AZ81" s="129"/>
      <c r="BA81" s="129"/>
    </row>
    <row r="82" spans="2:53" ht="15">
      <c r="B82" s="129"/>
      <c r="C82" s="129"/>
      <c r="D82" s="129"/>
      <c r="E82" s="129"/>
      <c r="F82" s="129"/>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29"/>
      <c r="AF82" s="129"/>
      <c r="AG82" s="129"/>
      <c r="AH82" s="129"/>
      <c r="AI82" s="129"/>
      <c r="AJ82" s="129"/>
      <c r="AK82" s="129"/>
      <c r="AL82" s="129"/>
      <c r="AM82" s="129"/>
      <c r="AN82" s="129"/>
      <c r="AO82" s="129"/>
      <c r="AP82" s="129"/>
      <c r="AQ82" s="129"/>
      <c r="AR82" s="129"/>
      <c r="AS82" s="129"/>
      <c r="AT82" s="129"/>
      <c r="AU82" s="129"/>
      <c r="AV82" s="129"/>
      <c r="AW82" s="129"/>
      <c r="AX82" s="129"/>
      <c r="AY82" s="129"/>
      <c r="AZ82" s="129"/>
      <c r="BA82" s="129"/>
    </row>
    <row r="83" spans="2:53" ht="15">
      <c r="B83" s="129"/>
      <c r="C83" s="129"/>
      <c r="D83" s="129"/>
      <c r="E83" s="129"/>
      <c r="F83" s="129"/>
      <c r="G83" s="129"/>
      <c r="H83" s="129"/>
      <c r="I83" s="129"/>
      <c r="J83" s="129"/>
      <c r="K83" s="129"/>
      <c r="L83" s="129"/>
      <c r="M83" s="129"/>
      <c r="N83" s="129"/>
      <c r="O83" s="129"/>
      <c r="P83" s="129"/>
      <c r="Q83" s="129"/>
      <c r="R83" s="129"/>
      <c r="S83" s="129"/>
      <c r="T83" s="129"/>
      <c r="U83" s="129"/>
      <c r="V83" s="129"/>
      <c r="W83" s="129"/>
      <c r="X83" s="129"/>
      <c r="Y83" s="129"/>
      <c r="Z83" s="129"/>
      <c r="AA83" s="129"/>
      <c r="AB83" s="129"/>
      <c r="AC83" s="129"/>
      <c r="AD83" s="129"/>
      <c r="AE83" s="129"/>
      <c r="AF83" s="129"/>
      <c r="AG83" s="129"/>
      <c r="AH83" s="129"/>
      <c r="AI83" s="129"/>
      <c r="AJ83" s="129"/>
      <c r="AK83" s="129"/>
      <c r="AL83" s="129"/>
      <c r="AM83" s="129"/>
      <c r="AN83" s="129"/>
      <c r="AO83" s="129"/>
      <c r="AP83" s="129"/>
      <c r="AQ83" s="129"/>
      <c r="AR83" s="129"/>
      <c r="AS83" s="129"/>
      <c r="AT83" s="129"/>
      <c r="AU83" s="129"/>
      <c r="AV83" s="129"/>
      <c r="AW83" s="129"/>
      <c r="AX83" s="129"/>
      <c r="AY83" s="129"/>
      <c r="AZ83" s="129"/>
      <c r="BA83" s="129"/>
    </row>
    <row r="84" spans="2:53" ht="15">
      <c r="B84" s="129"/>
      <c r="C84" s="129"/>
      <c r="D84" s="129"/>
      <c r="E84" s="129"/>
      <c r="F84" s="129"/>
      <c r="G84" s="129"/>
      <c r="H84" s="129"/>
      <c r="I84" s="129"/>
      <c r="J84" s="129"/>
      <c r="K84" s="129"/>
      <c r="L84" s="129"/>
      <c r="M84" s="129"/>
      <c r="N84" s="129"/>
      <c r="O84" s="129"/>
      <c r="P84" s="129"/>
      <c r="Q84" s="129"/>
      <c r="R84" s="129"/>
      <c r="S84" s="129"/>
      <c r="T84" s="129"/>
      <c r="U84" s="129"/>
      <c r="V84" s="129"/>
      <c r="W84" s="129"/>
      <c r="X84" s="129"/>
      <c r="Y84" s="129"/>
      <c r="Z84" s="129"/>
      <c r="AA84" s="129"/>
      <c r="AB84" s="129"/>
      <c r="AC84" s="129"/>
      <c r="AD84" s="129"/>
      <c r="AE84" s="129"/>
      <c r="AF84" s="129"/>
      <c r="AG84" s="129"/>
      <c r="AH84" s="129"/>
      <c r="AI84" s="129"/>
      <c r="AJ84" s="129"/>
      <c r="AK84" s="129"/>
      <c r="AL84" s="129"/>
      <c r="AM84" s="129"/>
      <c r="AN84" s="129"/>
      <c r="AO84" s="129"/>
      <c r="AP84" s="129"/>
      <c r="AQ84" s="129"/>
      <c r="AR84" s="129"/>
      <c r="AS84" s="129"/>
      <c r="AT84" s="129"/>
      <c r="AU84" s="129"/>
      <c r="AV84" s="129"/>
      <c r="AW84" s="129"/>
      <c r="AX84" s="129"/>
      <c r="AY84" s="129"/>
      <c r="AZ84" s="129"/>
      <c r="BA84" s="129"/>
    </row>
    <row r="85" spans="2:53" ht="15">
      <c r="B85" s="129"/>
      <c r="C85" s="129"/>
      <c r="D85" s="129"/>
      <c r="E85" s="129"/>
      <c r="F85" s="129"/>
      <c r="G85" s="129"/>
      <c r="H85" s="129"/>
      <c r="I85" s="129"/>
      <c r="J85" s="129"/>
      <c r="K85" s="129"/>
      <c r="L85" s="129"/>
      <c r="M85" s="129"/>
      <c r="N85" s="129"/>
      <c r="O85" s="129"/>
      <c r="P85" s="129"/>
      <c r="Q85" s="129"/>
      <c r="R85" s="129"/>
      <c r="S85" s="129"/>
      <c r="T85" s="129"/>
      <c r="U85" s="129"/>
      <c r="V85" s="129"/>
      <c r="W85" s="129"/>
      <c r="X85" s="129"/>
      <c r="Y85" s="129"/>
      <c r="Z85" s="129"/>
      <c r="AA85" s="129"/>
      <c r="AB85" s="129"/>
      <c r="AC85" s="129"/>
      <c r="AD85" s="129"/>
      <c r="AE85" s="129"/>
      <c r="AF85" s="129"/>
      <c r="AG85" s="129"/>
      <c r="AH85" s="129"/>
      <c r="AI85" s="129"/>
      <c r="AJ85" s="129"/>
      <c r="AK85" s="129"/>
      <c r="AL85" s="129"/>
      <c r="AM85" s="129"/>
      <c r="AN85" s="129"/>
      <c r="AO85" s="129"/>
      <c r="AP85" s="129"/>
      <c r="AQ85" s="129"/>
      <c r="AR85" s="129"/>
      <c r="AS85" s="129"/>
      <c r="AT85" s="129"/>
      <c r="AU85" s="129"/>
      <c r="AV85" s="129"/>
      <c r="AW85" s="129"/>
      <c r="AX85" s="129"/>
      <c r="AY85" s="129"/>
      <c r="AZ85" s="129"/>
      <c r="BA85" s="129"/>
    </row>
    <row r="86" spans="2:53" ht="15">
      <c r="B86" s="129"/>
      <c r="C86" s="129"/>
      <c r="D86" s="129"/>
      <c r="E86" s="129"/>
      <c r="F86" s="129"/>
      <c r="G86" s="129"/>
      <c r="H86" s="129"/>
      <c r="I86" s="129"/>
      <c r="J86" s="129"/>
      <c r="K86" s="129"/>
      <c r="L86" s="129"/>
      <c r="M86" s="129"/>
      <c r="N86" s="129"/>
      <c r="O86" s="129"/>
      <c r="P86" s="129"/>
      <c r="Q86" s="129"/>
      <c r="R86" s="129"/>
      <c r="S86" s="129"/>
      <c r="T86" s="129"/>
      <c r="U86" s="129"/>
      <c r="V86" s="129"/>
      <c r="W86" s="129"/>
      <c r="X86" s="129"/>
      <c r="Y86" s="129"/>
      <c r="Z86" s="129"/>
      <c r="AA86" s="129"/>
      <c r="AB86" s="129"/>
      <c r="AC86" s="129"/>
      <c r="AD86" s="129"/>
      <c r="AE86" s="129"/>
      <c r="AF86" s="129"/>
      <c r="AG86" s="129"/>
      <c r="AH86" s="129"/>
      <c r="AI86" s="129"/>
      <c r="AJ86" s="129"/>
      <c r="AK86" s="129"/>
      <c r="AL86" s="129"/>
      <c r="AM86" s="129"/>
      <c r="AN86" s="129"/>
      <c r="AO86" s="129"/>
      <c r="AP86" s="129"/>
      <c r="AQ86" s="129"/>
      <c r="AR86" s="129"/>
      <c r="AS86" s="129"/>
      <c r="AT86" s="129"/>
      <c r="AU86" s="129"/>
      <c r="AV86" s="129"/>
      <c r="AW86" s="129"/>
      <c r="AX86" s="129"/>
      <c r="AY86" s="129"/>
      <c r="AZ86" s="129"/>
      <c r="BA86" s="129"/>
    </row>
    <row r="87" spans="2:53" ht="15">
      <c r="B87" s="129"/>
      <c r="C87" s="129"/>
      <c r="D87" s="129"/>
      <c r="E87" s="129"/>
      <c r="F87" s="129"/>
      <c r="G87" s="129"/>
      <c r="H87" s="129"/>
      <c r="I87" s="129"/>
      <c r="J87" s="129"/>
      <c r="K87" s="129"/>
      <c r="L87" s="129"/>
      <c r="M87" s="129"/>
      <c r="N87" s="129"/>
      <c r="O87" s="129"/>
      <c r="P87" s="129"/>
      <c r="Q87" s="129"/>
      <c r="R87" s="129"/>
      <c r="S87" s="129"/>
      <c r="T87" s="129"/>
      <c r="U87" s="129"/>
      <c r="V87" s="129"/>
      <c r="W87" s="129"/>
      <c r="X87" s="129"/>
      <c r="Y87" s="129"/>
      <c r="Z87" s="129"/>
      <c r="AA87" s="129"/>
      <c r="AB87" s="129"/>
      <c r="AC87" s="129"/>
      <c r="AD87" s="129"/>
      <c r="AE87" s="129"/>
      <c r="AF87" s="129"/>
      <c r="AG87" s="129"/>
      <c r="AH87" s="129"/>
      <c r="AI87" s="129"/>
      <c r="AJ87" s="129"/>
      <c r="AK87" s="129"/>
      <c r="AL87" s="129"/>
      <c r="AM87" s="129"/>
      <c r="AN87" s="129"/>
      <c r="AO87" s="129"/>
      <c r="AP87" s="129"/>
      <c r="AQ87" s="129"/>
      <c r="AR87" s="129"/>
      <c r="AS87" s="129"/>
      <c r="AT87" s="129"/>
      <c r="AU87" s="129"/>
      <c r="AV87" s="129"/>
      <c r="AW87" s="129"/>
      <c r="AX87" s="129"/>
      <c r="AY87" s="129"/>
      <c r="AZ87" s="129"/>
      <c r="BA87" s="129"/>
    </row>
    <row r="88" spans="2:53" ht="15">
      <c r="B88" s="129"/>
      <c r="C88" s="129"/>
      <c r="D88" s="129"/>
      <c r="E88" s="129"/>
      <c r="F88" s="129"/>
      <c r="G88" s="129"/>
      <c r="H88" s="129"/>
      <c r="I88" s="129"/>
      <c r="J88" s="129"/>
      <c r="K88" s="129"/>
      <c r="L88" s="129"/>
      <c r="M88" s="129"/>
      <c r="N88" s="129"/>
      <c r="O88" s="129"/>
      <c r="P88" s="129"/>
      <c r="Q88" s="129"/>
      <c r="R88" s="129"/>
      <c r="S88" s="129"/>
      <c r="T88" s="129"/>
      <c r="U88" s="129"/>
      <c r="V88" s="129"/>
      <c r="W88" s="129"/>
      <c r="X88" s="129"/>
      <c r="Y88" s="129"/>
      <c r="Z88" s="129"/>
      <c r="AA88" s="129"/>
      <c r="AB88" s="129"/>
      <c r="AC88" s="129"/>
      <c r="AD88" s="129"/>
      <c r="AE88" s="129"/>
      <c r="AF88" s="129"/>
      <c r="AG88" s="129"/>
      <c r="AH88" s="129"/>
      <c r="AI88" s="129"/>
      <c r="AJ88" s="129"/>
      <c r="AK88" s="129"/>
      <c r="AL88" s="129"/>
      <c r="AM88" s="129"/>
      <c r="AN88" s="129"/>
      <c r="AO88" s="129"/>
      <c r="AP88" s="129"/>
      <c r="AQ88" s="129"/>
      <c r="AR88" s="129"/>
      <c r="AS88" s="129"/>
      <c r="AT88" s="129"/>
      <c r="AU88" s="129"/>
      <c r="AV88" s="129"/>
      <c r="AW88" s="129"/>
      <c r="AX88" s="129"/>
      <c r="AY88" s="129"/>
      <c r="AZ88" s="129"/>
      <c r="BA88" s="129"/>
    </row>
    <row r="89" spans="2:53" ht="15">
      <c r="B89" s="129"/>
      <c r="C89" s="129"/>
      <c r="D89" s="129"/>
      <c r="E89" s="129"/>
      <c r="F89" s="129"/>
      <c r="G89" s="129"/>
      <c r="H89" s="129"/>
      <c r="I89" s="129"/>
      <c r="J89" s="129"/>
      <c r="K89" s="129"/>
      <c r="L89" s="129"/>
      <c r="M89" s="129"/>
      <c r="N89" s="129"/>
      <c r="O89" s="129"/>
      <c r="P89" s="129"/>
      <c r="Q89" s="129"/>
      <c r="R89" s="129"/>
      <c r="S89" s="129"/>
      <c r="T89" s="129"/>
      <c r="U89" s="129"/>
      <c r="V89" s="129"/>
      <c r="W89" s="129"/>
      <c r="X89" s="129"/>
      <c r="Y89" s="129"/>
      <c r="Z89" s="129"/>
      <c r="AA89" s="129"/>
      <c r="AB89" s="129"/>
      <c r="AC89" s="129"/>
      <c r="AD89" s="129"/>
      <c r="AE89" s="129"/>
      <c r="AF89" s="129"/>
      <c r="AG89" s="129"/>
      <c r="AH89" s="129"/>
      <c r="AI89" s="129"/>
      <c r="AJ89" s="129"/>
      <c r="AK89" s="129"/>
      <c r="AL89" s="129"/>
      <c r="AM89" s="129"/>
      <c r="AN89" s="129"/>
      <c r="AO89" s="129"/>
      <c r="AP89" s="129"/>
      <c r="AQ89" s="129"/>
      <c r="AR89" s="129"/>
      <c r="AS89" s="129"/>
      <c r="AT89" s="129"/>
      <c r="AU89" s="129"/>
      <c r="AV89" s="129"/>
      <c r="AW89" s="129"/>
      <c r="AX89" s="129"/>
      <c r="AY89" s="129"/>
      <c r="AZ89" s="129"/>
      <c r="BA89" s="129"/>
    </row>
    <row r="90" spans="2:53" ht="15">
      <c r="B90" s="129"/>
      <c r="C90" s="129"/>
      <c r="D90" s="129"/>
      <c r="E90" s="129"/>
      <c r="F90" s="129"/>
      <c r="G90" s="129"/>
      <c r="H90" s="129"/>
      <c r="I90" s="129"/>
      <c r="J90" s="129"/>
      <c r="K90" s="129"/>
      <c r="L90" s="129"/>
      <c r="M90" s="129"/>
      <c r="N90" s="129"/>
      <c r="O90" s="129"/>
      <c r="P90" s="129"/>
      <c r="Q90" s="129"/>
      <c r="R90" s="129"/>
      <c r="S90" s="129"/>
      <c r="T90" s="129"/>
      <c r="U90" s="129"/>
      <c r="V90" s="129"/>
      <c r="W90" s="129"/>
      <c r="X90" s="129"/>
      <c r="Y90" s="129"/>
      <c r="Z90" s="129"/>
      <c r="AA90" s="129"/>
      <c r="AB90" s="129"/>
      <c r="AC90" s="129"/>
      <c r="AD90" s="129"/>
      <c r="AE90" s="129"/>
      <c r="AF90" s="129"/>
      <c r="AG90" s="129"/>
      <c r="AH90" s="129"/>
      <c r="AI90" s="129"/>
      <c r="AJ90" s="129"/>
      <c r="AK90" s="129"/>
      <c r="AL90" s="129"/>
      <c r="AM90" s="129"/>
      <c r="AN90" s="129"/>
      <c r="AO90" s="129"/>
      <c r="AP90" s="129"/>
      <c r="AQ90" s="129"/>
      <c r="AR90" s="129"/>
      <c r="AS90" s="129"/>
      <c r="AT90" s="129"/>
      <c r="AU90" s="129"/>
      <c r="AV90" s="129"/>
      <c r="AW90" s="129"/>
      <c r="AX90" s="129"/>
      <c r="AY90" s="129"/>
      <c r="AZ90" s="129"/>
      <c r="BA90" s="129"/>
    </row>
    <row r="91" spans="2:53" ht="15">
      <c r="B91" s="129"/>
      <c r="C91" s="129"/>
      <c r="D91" s="129"/>
      <c r="E91" s="129"/>
      <c r="F91" s="129"/>
      <c r="G91" s="129"/>
      <c r="H91" s="129"/>
      <c r="I91" s="129"/>
      <c r="J91" s="129"/>
      <c r="K91" s="129"/>
      <c r="L91" s="129"/>
      <c r="M91" s="129"/>
      <c r="N91" s="129"/>
      <c r="O91" s="129"/>
      <c r="P91" s="129"/>
      <c r="Q91" s="129"/>
      <c r="R91" s="129"/>
      <c r="S91" s="129"/>
      <c r="T91" s="129"/>
      <c r="U91" s="129"/>
      <c r="V91" s="129"/>
      <c r="W91" s="129"/>
      <c r="X91" s="129"/>
      <c r="Y91" s="129"/>
      <c r="Z91" s="129"/>
      <c r="AA91" s="129"/>
      <c r="AB91" s="129"/>
      <c r="AC91" s="129"/>
      <c r="AD91" s="129"/>
      <c r="AE91" s="129"/>
      <c r="AF91" s="129"/>
      <c r="AG91" s="129"/>
      <c r="AH91" s="129"/>
      <c r="AI91" s="129"/>
      <c r="AJ91" s="129"/>
      <c r="AK91" s="129"/>
      <c r="AL91" s="129"/>
      <c r="AM91" s="129"/>
      <c r="AN91" s="129"/>
      <c r="AO91" s="129"/>
      <c r="AP91" s="129"/>
      <c r="AQ91" s="129"/>
      <c r="AR91" s="129"/>
      <c r="AS91" s="129"/>
      <c r="AT91" s="129"/>
      <c r="AU91" s="129"/>
      <c r="AV91" s="129"/>
      <c r="AW91" s="129"/>
      <c r="AX91" s="129"/>
      <c r="AY91" s="129"/>
      <c r="AZ91" s="129"/>
      <c r="BA91" s="129"/>
    </row>
    <row r="92" spans="2:53" ht="15">
      <c r="B92" s="129"/>
      <c r="C92" s="129"/>
      <c r="D92" s="129"/>
      <c r="E92" s="129"/>
      <c r="F92" s="129"/>
      <c r="G92" s="129"/>
      <c r="H92" s="129"/>
      <c r="I92" s="129"/>
      <c r="J92" s="129"/>
      <c r="K92" s="129"/>
      <c r="L92" s="129"/>
      <c r="M92" s="129"/>
      <c r="N92" s="129"/>
      <c r="O92" s="129"/>
      <c r="P92" s="129"/>
      <c r="Q92" s="129"/>
      <c r="R92" s="129"/>
      <c r="S92" s="129"/>
      <c r="T92" s="129"/>
      <c r="U92" s="129"/>
      <c r="V92" s="129"/>
      <c r="W92" s="129"/>
      <c r="X92" s="129"/>
      <c r="Y92" s="129"/>
      <c r="Z92" s="129"/>
      <c r="AA92" s="129"/>
      <c r="AB92" s="129"/>
      <c r="AC92" s="129"/>
      <c r="AD92" s="129"/>
      <c r="AE92" s="129"/>
      <c r="AF92" s="129"/>
      <c r="AG92" s="129"/>
      <c r="AH92" s="129"/>
      <c r="AI92" s="129"/>
      <c r="AJ92" s="129"/>
      <c r="AK92" s="129"/>
      <c r="AL92" s="129"/>
      <c r="AM92" s="129"/>
      <c r="AN92" s="129"/>
      <c r="AO92" s="129"/>
      <c r="AP92" s="129"/>
      <c r="AQ92" s="129"/>
      <c r="AR92" s="129"/>
      <c r="AS92" s="129"/>
      <c r="AT92" s="129"/>
      <c r="AU92" s="129"/>
      <c r="AV92" s="129"/>
      <c r="AW92" s="129"/>
      <c r="AX92" s="129"/>
      <c r="AY92" s="129"/>
      <c r="AZ92" s="129"/>
      <c r="BA92" s="129"/>
    </row>
    <row r="93" spans="2:53" ht="15">
      <c r="B93" s="129"/>
      <c r="C93" s="129"/>
      <c r="D93" s="129"/>
      <c r="E93" s="129"/>
      <c r="F93" s="129"/>
      <c r="G93" s="129"/>
      <c r="H93" s="129"/>
      <c r="I93" s="129"/>
      <c r="J93" s="129"/>
      <c r="K93" s="129"/>
      <c r="L93" s="129"/>
      <c r="M93" s="129"/>
      <c r="N93" s="129"/>
      <c r="O93" s="129"/>
      <c r="P93" s="129"/>
      <c r="Q93" s="129"/>
      <c r="R93" s="129"/>
      <c r="S93" s="129"/>
      <c r="T93" s="129"/>
      <c r="U93" s="129"/>
      <c r="V93" s="129"/>
      <c r="W93" s="129"/>
      <c r="X93" s="129"/>
      <c r="Y93" s="129"/>
      <c r="Z93" s="129"/>
      <c r="AA93" s="129"/>
      <c r="AB93" s="129"/>
      <c r="AC93" s="129"/>
      <c r="AD93" s="129"/>
      <c r="AE93" s="129"/>
      <c r="AF93" s="129"/>
      <c r="AG93" s="129"/>
      <c r="AH93" s="129"/>
      <c r="AI93" s="129"/>
      <c r="AJ93" s="129"/>
      <c r="AK93" s="129"/>
      <c r="AL93" s="129"/>
      <c r="AM93" s="129"/>
      <c r="AN93" s="129"/>
      <c r="AO93" s="129"/>
      <c r="AP93" s="129"/>
      <c r="AQ93" s="129"/>
      <c r="AR93" s="129"/>
      <c r="AS93" s="129"/>
      <c r="AT93" s="129"/>
      <c r="AU93" s="129"/>
      <c r="AV93" s="129"/>
      <c r="AW93" s="129"/>
      <c r="AX93" s="129"/>
      <c r="AY93" s="129"/>
      <c r="AZ93" s="129"/>
      <c r="BA93" s="129"/>
    </row>
    <row r="94" spans="2:53" ht="15">
      <c r="B94" s="129"/>
      <c r="C94" s="129"/>
      <c r="D94" s="129"/>
      <c r="E94" s="129"/>
      <c r="F94" s="129"/>
      <c r="G94" s="129"/>
      <c r="H94" s="129"/>
      <c r="I94" s="129"/>
      <c r="J94" s="129"/>
      <c r="K94" s="129"/>
      <c r="L94" s="129"/>
      <c r="M94" s="129"/>
      <c r="N94" s="129"/>
      <c r="O94" s="129"/>
      <c r="P94" s="129"/>
      <c r="Q94" s="129"/>
      <c r="R94" s="129"/>
      <c r="S94" s="129"/>
      <c r="T94" s="129"/>
      <c r="U94" s="129"/>
      <c r="V94" s="129"/>
      <c r="W94" s="129"/>
      <c r="X94" s="129"/>
      <c r="Y94" s="129"/>
      <c r="Z94" s="129"/>
      <c r="AA94" s="129"/>
      <c r="AB94" s="129"/>
      <c r="AC94" s="129"/>
      <c r="AD94" s="129"/>
      <c r="AE94" s="129"/>
      <c r="AF94" s="129"/>
      <c r="AG94" s="129"/>
      <c r="AH94" s="129"/>
      <c r="AI94" s="129"/>
      <c r="AJ94" s="129"/>
      <c r="AK94" s="129"/>
      <c r="AL94" s="129"/>
      <c r="AM94" s="129"/>
      <c r="AN94" s="129"/>
      <c r="AO94" s="129"/>
      <c r="AP94" s="129"/>
      <c r="AQ94" s="129"/>
      <c r="AR94" s="129"/>
      <c r="AS94" s="129"/>
      <c r="AT94" s="129"/>
      <c r="AU94" s="129"/>
      <c r="AV94" s="129"/>
      <c r="AW94" s="129"/>
      <c r="AX94" s="129"/>
      <c r="AY94" s="129"/>
      <c r="AZ94" s="129"/>
      <c r="BA94" s="129"/>
    </row>
    <row r="95" spans="2:53" ht="15">
      <c r="B95" s="129"/>
      <c r="C95" s="129"/>
      <c r="D95" s="129"/>
      <c r="E95" s="129"/>
      <c r="F95" s="129"/>
      <c r="G95" s="129"/>
      <c r="H95" s="129"/>
      <c r="I95" s="129"/>
      <c r="J95" s="129"/>
      <c r="K95" s="129"/>
      <c r="L95" s="129"/>
      <c r="M95" s="129"/>
      <c r="N95" s="129"/>
      <c r="O95" s="129"/>
      <c r="P95" s="129"/>
      <c r="Q95" s="129"/>
      <c r="R95" s="129"/>
      <c r="S95" s="129"/>
      <c r="T95" s="129"/>
      <c r="U95" s="129"/>
      <c r="V95" s="129"/>
      <c r="W95" s="129"/>
      <c r="X95" s="129"/>
      <c r="Y95" s="129"/>
      <c r="Z95" s="129"/>
      <c r="AA95" s="129"/>
      <c r="AB95" s="129"/>
      <c r="AC95" s="129"/>
      <c r="AD95" s="129"/>
      <c r="AE95" s="129"/>
      <c r="AF95" s="129"/>
      <c r="AG95" s="129"/>
      <c r="AH95" s="129"/>
      <c r="AI95" s="129"/>
      <c r="AJ95" s="129"/>
      <c r="AK95" s="129"/>
      <c r="AL95" s="129"/>
      <c r="AM95" s="129"/>
      <c r="AN95" s="129"/>
      <c r="AO95" s="129"/>
      <c r="AP95" s="129"/>
      <c r="AQ95" s="129"/>
      <c r="AR95" s="129"/>
      <c r="AS95" s="129"/>
      <c r="AT95" s="129"/>
      <c r="AU95" s="129"/>
      <c r="AV95" s="129"/>
      <c r="AW95" s="129"/>
      <c r="AX95" s="129"/>
      <c r="AY95" s="129"/>
      <c r="AZ95" s="129"/>
      <c r="BA95" s="129"/>
    </row>
    <row r="96" spans="2:53" ht="15">
      <c r="B96" s="129"/>
      <c r="C96" s="129"/>
      <c r="D96" s="129"/>
      <c r="E96" s="129"/>
      <c r="F96" s="129"/>
      <c r="G96" s="129"/>
      <c r="H96" s="129"/>
      <c r="I96" s="129"/>
      <c r="J96" s="129"/>
      <c r="K96" s="129"/>
      <c r="L96" s="129"/>
      <c r="M96" s="129"/>
      <c r="N96" s="129"/>
      <c r="O96" s="129"/>
      <c r="P96" s="129"/>
      <c r="Q96" s="129"/>
      <c r="R96" s="129"/>
      <c r="S96" s="129"/>
      <c r="T96" s="129"/>
      <c r="U96" s="129"/>
      <c r="V96" s="129"/>
      <c r="W96" s="129"/>
      <c r="X96" s="129"/>
      <c r="Y96" s="129"/>
      <c r="Z96" s="129"/>
      <c r="AA96" s="129"/>
      <c r="AB96" s="129"/>
      <c r="AC96" s="129"/>
      <c r="AD96" s="129"/>
      <c r="AE96" s="129"/>
      <c r="AF96" s="129"/>
      <c r="AG96" s="129"/>
      <c r="AH96" s="129"/>
      <c r="AI96" s="129"/>
      <c r="AJ96" s="129"/>
      <c r="AK96" s="129"/>
      <c r="AL96" s="129"/>
      <c r="AM96" s="129"/>
      <c r="AN96" s="129"/>
      <c r="AO96" s="129"/>
      <c r="AP96" s="129"/>
      <c r="AQ96" s="129"/>
      <c r="AR96" s="129"/>
      <c r="AS96" s="129"/>
      <c r="AT96" s="129"/>
      <c r="AU96" s="129"/>
      <c r="AV96" s="129"/>
      <c r="AW96" s="129"/>
      <c r="AX96" s="129"/>
      <c r="AY96" s="129"/>
      <c r="AZ96" s="129"/>
      <c r="BA96" s="129"/>
    </row>
    <row r="97" spans="2:53" ht="15">
      <c r="B97" s="129"/>
      <c r="C97" s="129"/>
      <c r="D97" s="129"/>
      <c r="E97" s="129"/>
      <c r="F97" s="129"/>
      <c r="G97" s="129"/>
      <c r="H97" s="129"/>
      <c r="I97" s="129"/>
      <c r="J97" s="129"/>
      <c r="K97" s="129"/>
      <c r="L97" s="129"/>
      <c r="M97" s="129"/>
      <c r="N97" s="129"/>
      <c r="O97" s="129"/>
      <c r="P97" s="129"/>
      <c r="Q97" s="129"/>
      <c r="R97" s="129"/>
      <c r="S97" s="129"/>
      <c r="T97" s="129"/>
      <c r="U97" s="129"/>
      <c r="V97" s="129"/>
      <c r="W97" s="129"/>
      <c r="X97" s="129"/>
      <c r="Y97" s="129"/>
      <c r="Z97" s="129"/>
      <c r="AA97" s="129"/>
      <c r="AB97" s="129"/>
      <c r="AC97" s="129"/>
      <c r="AD97" s="129"/>
      <c r="AE97" s="129"/>
      <c r="AF97" s="129"/>
      <c r="AG97" s="129"/>
      <c r="AH97" s="129"/>
      <c r="AI97" s="129"/>
      <c r="AJ97" s="129"/>
      <c r="AK97" s="129"/>
      <c r="AL97" s="129"/>
      <c r="AM97" s="129"/>
      <c r="AN97" s="129"/>
      <c r="AO97" s="129"/>
      <c r="AP97" s="129"/>
      <c r="AQ97" s="129"/>
      <c r="AR97" s="129"/>
      <c r="AS97" s="129"/>
      <c r="AT97" s="129"/>
      <c r="AU97" s="129"/>
      <c r="AV97" s="129"/>
      <c r="AW97" s="129"/>
      <c r="AX97" s="129"/>
      <c r="AY97" s="129"/>
      <c r="AZ97" s="129"/>
      <c r="BA97" s="129"/>
    </row>
    <row r="98" spans="2:53" ht="15">
      <c r="B98" s="129"/>
      <c r="C98" s="129"/>
      <c r="D98" s="129"/>
      <c r="E98" s="129"/>
      <c r="F98" s="129"/>
      <c r="G98" s="129"/>
      <c r="H98" s="129"/>
      <c r="I98" s="129"/>
      <c r="J98" s="129"/>
      <c r="K98" s="129"/>
      <c r="L98" s="129"/>
      <c r="M98" s="129"/>
      <c r="N98" s="129"/>
      <c r="O98" s="129"/>
      <c r="P98" s="129"/>
      <c r="Q98" s="129"/>
      <c r="R98" s="129"/>
      <c r="S98" s="129"/>
      <c r="T98" s="129"/>
      <c r="U98" s="129"/>
      <c r="V98" s="129"/>
      <c r="W98" s="129"/>
      <c r="X98" s="129"/>
      <c r="Y98" s="129"/>
      <c r="Z98" s="129"/>
      <c r="AA98" s="129"/>
      <c r="AB98" s="129"/>
      <c r="AC98" s="129"/>
      <c r="AD98" s="129"/>
      <c r="AE98" s="129"/>
      <c r="AF98" s="129"/>
      <c r="AG98" s="129"/>
      <c r="AH98" s="129"/>
      <c r="AI98" s="129"/>
      <c r="AJ98" s="129"/>
      <c r="AK98" s="129"/>
      <c r="AL98" s="129"/>
      <c r="AM98" s="129"/>
      <c r="AN98" s="129"/>
      <c r="AO98" s="129"/>
      <c r="AP98" s="129"/>
      <c r="AQ98" s="129"/>
      <c r="AR98" s="129"/>
      <c r="AS98" s="129"/>
      <c r="AT98" s="129"/>
      <c r="AU98" s="129"/>
      <c r="AV98" s="129"/>
      <c r="AW98" s="129"/>
      <c r="AX98" s="129"/>
      <c r="AY98" s="129"/>
      <c r="AZ98" s="129"/>
      <c r="BA98" s="129"/>
    </row>
    <row r="99" spans="2:53" ht="15">
      <c r="B99" s="129"/>
      <c r="C99" s="129"/>
      <c r="D99" s="129"/>
      <c r="E99" s="129"/>
      <c r="F99" s="129"/>
      <c r="G99" s="129"/>
      <c r="H99" s="129"/>
      <c r="I99" s="129"/>
      <c r="J99" s="129"/>
      <c r="K99" s="129"/>
      <c r="L99" s="129"/>
      <c r="M99" s="129"/>
      <c r="N99" s="129"/>
      <c r="O99" s="129"/>
      <c r="P99" s="129"/>
      <c r="Q99" s="129"/>
      <c r="R99" s="129"/>
      <c r="S99" s="129"/>
      <c r="T99" s="129"/>
      <c r="U99" s="129"/>
      <c r="V99" s="129"/>
      <c r="W99" s="129"/>
      <c r="X99" s="129"/>
      <c r="Y99" s="129"/>
      <c r="Z99" s="129"/>
      <c r="AA99" s="129"/>
      <c r="AB99" s="129"/>
      <c r="AC99" s="129"/>
      <c r="AD99" s="129"/>
      <c r="AE99" s="129"/>
      <c r="AF99" s="129"/>
      <c r="AG99" s="129"/>
      <c r="AH99" s="129"/>
      <c r="AI99" s="129"/>
      <c r="AJ99" s="129"/>
      <c r="AK99" s="129"/>
      <c r="AL99" s="129"/>
      <c r="AM99" s="129"/>
      <c r="AN99" s="129"/>
      <c r="AO99" s="129"/>
      <c r="AP99" s="129"/>
      <c r="AQ99" s="129"/>
      <c r="AR99" s="129"/>
      <c r="AS99" s="129"/>
      <c r="AT99" s="129"/>
      <c r="AU99" s="129"/>
      <c r="AV99" s="129"/>
      <c r="AW99" s="129"/>
      <c r="AX99" s="129"/>
      <c r="AY99" s="129"/>
      <c r="AZ99" s="129"/>
      <c r="BA99" s="129"/>
    </row>
    <row r="100" spans="2:53" ht="15">
      <c r="B100" s="129"/>
      <c r="C100" s="129"/>
      <c r="D100" s="129"/>
      <c r="E100" s="129"/>
      <c r="F100" s="129"/>
      <c r="G100" s="129"/>
      <c r="H100" s="129"/>
      <c r="I100" s="129"/>
      <c r="J100" s="129"/>
      <c r="K100" s="129"/>
      <c r="L100" s="129"/>
      <c r="M100" s="129"/>
      <c r="N100" s="129"/>
      <c r="O100" s="129"/>
      <c r="P100" s="129"/>
      <c r="Q100" s="129"/>
      <c r="R100" s="129"/>
      <c r="S100" s="129"/>
      <c r="T100" s="129"/>
      <c r="U100" s="129"/>
      <c r="V100" s="129"/>
      <c r="W100" s="129"/>
      <c r="X100" s="129"/>
      <c r="Y100" s="129"/>
      <c r="Z100" s="129"/>
      <c r="AA100" s="129"/>
      <c r="AB100" s="129"/>
      <c r="AC100" s="129"/>
      <c r="AD100" s="129"/>
      <c r="AE100" s="129"/>
      <c r="AF100" s="129"/>
      <c r="AG100" s="129"/>
      <c r="AH100" s="129"/>
      <c r="AI100" s="129"/>
      <c r="AJ100" s="129"/>
      <c r="AK100" s="129"/>
      <c r="AL100" s="129"/>
      <c r="AM100" s="129"/>
      <c r="AN100" s="129"/>
      <c r="AO100" s="129"/>
      <c r="AP100" s="129"/>
      <c r="AQ100" s="129"/>
      <c r="AR100" s="129"/>
      <c r="AS100" s="129"/>
      <c r="AT100" s="129"/>
      <c r="AU100" s="129"/>
      <c r="AV100" s="129"/>
      <c r="AW100" s="129"/>
      <c r="AX100" s="129"/>
      <c r="AY100" s="129"/>
      <c r="AZ100" s="129"/>
      <c r="BA100" s="129"/>
    </row>
    <row r="101" spans="2:53" ht="15">
      <c r="B101" s="129"/>
      <c r="C101" s="129"/>
      <c r="D101" s="129"/>
      <c r="E101" s="129"/>
      <c r="F101" s="129"/>
      <c r="G101" s="129"/>
      <c r="H101" s="129"/>
      <c r="I101" s="129"/>
      <c r="J101" s="129"/>
      <c r="K101" s="129"/>
      <c r="L101" s="129"/>
      <c r="M101" s="129"/>
      <c r="N101" s="129"/>
      <c r="O101" s="129"/>
      <c r="P101" s="129"/>
      <c r="Q101" s="129"/>
      <c r="R101" s="129"/>
      <c r="S101" s="129"/>
      <c r="T101" s="129"/>
      <c r="U101" s="129"/>
      <c r="V101" s="129"/>
      <c r="W101" s="129"/>
      <c r="X101" s="129"/>
      <c r="Y101" s="129"/>
      <c r="Z101" s="129"/>
      <c r="AA101" s="129"/>
      <c r="AB101" s="129"/>
      <c r="AC101" s="129"/>
      <c r="AD101" s="129"/>
      <c r="AE101" s="129"/>
      <c r="AF101" s="129"/>
      <c r="AG101" s="129"/>
      <c r="AH101" s="129"/>
      <c r="AI101" s="129"/>
      <c r="AJ101" s="129"/>
      <c r="AK101" s="129"/>
      <c r="AL101" s="129"/>
      <c r="AM101" s="129"/>
      <c r="AN101" s="129"/>
      <c r="AO101" s="129"/>
      <c r="AP101" s="129"/>
      <c r="AQ101" s="129"/>
      <c r="AR101" s="129"/>
      <c r="AS101" s="129"/>
      <c r="AT101" s="129"/>
      <c r="AU101" s="129"/>
      <c r="AV101" s="129"/>
      <c r="AW101" s="129"/>
      <c r="AX101" s="129"/>
      <c r="AY101" s="129"/>
      <c r="AZ101" s="129"/>
      <c r="BA101" s="129"/>
    </row>
    <row r="102" spans="2:53" ht="15">
      <c r="B102" s="129"/>
      <c r="C102" s="129"/>
      <c r="D102" s="129"/>
      <c r="E102" s="129"/>
      <c r="F102" s="129"/>
      <c r="G102" s="129"/>
      <c r="H102" s="129"/>
      <c r="I102" s="129"/>
      <c r="J102" s="129"/>
      <c r="K102" s="129"/>
      <c r="L102" s="129"/>
      <c r="M102" s="129"/>
      <c r="N102" s="129"/>
      <c r="O102" s="129"/>
      <c r="P102" s="129"/>
      <c r="Q102" s="129"/>
      <c r="R102" s="129"/>
      <c r="S102" s="129"/>
      <c r="T102" s="129"/>
      <c r="U102" s="129"/>
      <c r="V102" s="129"/>
      <c r="W102" s="129"/>
      <c r="X102" s="129"/>
      <c r="Y102" s="129"/>
      <c r="Z102" s="129"/>
      <c r="AA102" s="129"/>
      <c r="AB102" s="129"/>
      <c r="AC102" s="129"/>
      <c r="AD102" s="129"/>
      <c r="AE102" s="129"/>
      <c r="AF102" s="129"/>
      <c r="AG102" s="129"/>
      <c r="AH102" s="129"/>
      <c r="AI102" s="129"/>
      <c r="AJ102" s="129"/>
      <c r="AK102" s="129"/>
      <c r="AL102" s="129"/>
      <c r="AM102" s="129"/>
      <c r="AN102" s="129"/>
      <c r="AO102" s="129"/>
      <c r="AP102" s="129"/>
      <c r="AQ102" s="129"/>
      <c r="AR102" s="129"/>
      <c r="AS102" s="129"/>
      <c r="AT102" s="129"/>
      <c r="AU102" s="129"/>
      <c r="AV102" s="129"/>
      <c r="AW102" s="129"/>
      <c r="AX102" s="129"/>
      <c r="AY102" s="129"/>
      <c r="AZ102" s="129"/>
      <c r="BA102" s="129"/>
    </row>
    <row r="103" spans="2:53" ht="15">
      <c r="B103" s="129"/>
      <c r="C103" s="129"/>
      <c r="D103" s="129"/>
      <c r="E103" s="129"/>
      <c r="F103" s="129"/>
      <c r="G103" s="129"/>
      <c r="H103" s="129"/>
      <c r="I103" s="129"/>
      <c r="J103" s="129"/>
      <c r="K103" s="129"/>
      <c r="L103" s="129"/>
      <c r="M103" s="129"/>
      <c r="N103" s="129"/>
      <c r="O103" s="129"/>
      <c r="P103" s="129"/>
      <c r="Q103" s="129"/>
      <c r="R103" s="129"/>
      <c r="S103" s="129"/>
      <c r="T103" s="129"/>
      <c r="U103" s="129"/>
      <c r="V103" s="129"/>
      <c r="W103" s="129"/>
      <c r="X103" s="129"/>
      <c r="Y103" s="129"/>
      <c r="Z103" s="129"/>
      <c r="AA103" s="129"/>
      <c r="AB103" s="129"/>
      <c r="AC103" s="129"/>
      <c r="AD103" s="129"/>
      <c r="AE103" s="129"/>
      <c r="AF103" s="129"/>
      <c r="AG103" s="129"/>
      <c r="AH103" s="129"/>
      <c r="AI103" s="129"/>
      <c r="AJ103" s="129"/>
      <c r="AK103" s="129"/>
      <c r="AL103" s="129"/>
      <c r="AM103" s="129"/>
      <c r="AN103" s="129"/>
      <c r="AO103" s="129"/>
      <c r="AP103" s="129"/>
      <c r="AQ103" s="129"/>
      <c r="AR103" s="129"/>
      <c r="AS103" s="129"/>
      <c r="AT103" s="129"/>
      <c r="AU103" s="129"/>
      <c r="AV103" s="129"/>
      <c r="AW103" s="129"/>
      <c r="AX103" s="129"/>
      <c r="AY103" s="129"/>
      <c r="AZ103" s="129"/>
      <c r="BA103" s="129"/>
    </row>
    <row r="104" spans="2:53" ht="15">
      <c r="B104" s="129"/>
      <c r="C104" s="129"/>
      <c r="D104" s="129"/>
      <c r="E104" s="129"/>
      <c r="F104" s="129"/>
      <c r="G104" s="129"/>
      <c r="H104" s="129"/>
      <c r="I104" s="129"/>
      <c r="J104" s="129"/>
      <c r="K104" s="129"/>
      <c r="L104" s="129"/>
      <c r="M104" s="129"/>
      <c r="N104" s="129"/>
      <c r="O104" s="129"/>
      <c r="P104" s="129"/>
      <c r="Q104" s="129"/>
      <c r="R104" s="129"/>
      <c r="S104" s="129"/>
      <c r="T104" s="129"/>
      <c r="U104" s="129"/>
      <c r="V104" s="129"/>
      <c r="W104" s="129"/>
      <c r="X104" s="129"/>
      <c r="Y104" s="129"/>
      <c r="Z104" s="129"/>
      <c r="AA104" s="129"/>
      <c r="AB104" s="129"/>
      <c r="AC104" s="129"/>
      <c r="AD104" s="129"/>
      <c r="AE104" s="129"/>
      <c r="AF104" s="129"/>
      <c r="AG104" s="129"/>
      <c r="AH104" s="129"/>
      <c r="AI104" s="129"/>
      <c r="AJ104" s="129"/>
      <c r="AK104" s="129"/>
      <c r="AL104" s="129"/>
      <c r="AM104" s="129"/>
      <c r="AN104" s="129"/>
      <c r="AO104" s="129"/>
      <c r="AP104" s="129"/>
      <c r="AQ104" s="129"/>
      <c r="AR104" s="129"/>
      <c r="AS104" s="129"/>
      <c r="AT104" s="129"/>
      <c r="AU104" s="129"/>
      <c r="AV104" s="129"/>
      <c r="AW104" s="129"/>
      <c r="AX104" s="129"/>
      <c r="AY104" s="129"/>
      <c r="AZ104" s="129"/>
      <c r="BA104" s="129"/>
    </row>
    <row r="105" spans="2:53" ht="15">
      <c r="B105" s="129"/>
      <c r="C105" s="129"/>
      <c r="D105" s="129"/>
      <c r="E105" s="129"/>
      <c r="F105" s="129"/>
      <c r="G105" s="129"/>
      <c r="H105" s="129"/>
      <c r="I105" s="129"/>
      <c r="J105" s="129"/>
      <c r="K105" s="129"/>
      <c r="L105" s="129"/>
      <c r="M105" s="129"/>
      <c r="N105" s="129"/>
      <c r="O105" s="129"/>
      <c r="P105" s="129"/>
      <c r="Q105" s="129"/>
      <c r="R105" s="129"/>
      <c r="S105" s="129"/>
      <c r="T105" s="129"/>
      <c r="U105" s="129"/>
      <c r="V105" s="129"/>
      <c r="W105" s="129"/>
      <c r="X105" s="129"/>
      <c r="Y105" s="129"/>
      <c r="Z105" s="129"/>
      <c r="AA105" s="129"/>
      <c r="AB105" s="129"/>
      <c r="AC105" s="129"/>
      <c r="AD105" s="129"/>
      <c r="AE105" s="129"/>
      <c r="AF105" s="129"/>
      <c r="AG105" s="129"/>
      <c r="AH105" s="129"/>
      <c r="AI105" s="129"/>
      <c r="AJ105" s="129"/>
      <c r="AK105" s="129"/>
      <c r="AL105" s="129"/>
      <c r="AM105" s="129"/>
      <c r="AN105" s="129"/>
      <c r="AO105" s="129"/>
      <c r="AP105" s="129"/>
      <c r="AQ105" s="129"/>
      <c r="AR105" s="129"/>
      <c r="AS105" s="129"/>
      <c r="AT105" s="129"/>
      <c r="AU105" s="129"/>
      <c r="AV105" s="129"/>
      <c r="AW105" s="129"/>
      <c r="AX105" s="129"/>
      <c r="AY105" s="129"/>
      <c r="AZ105" s="129"/>
      <c r="BA105" s="129"/>
    </row>
  </sheetData>
  <sheetProtection/>
  <mergeCells count="138">
    <mergeCell ref="E5:G6"/>
    <mergeCell ref="E7:G8"/>
    <mergeCell ref="E11:G12"/>
    <mergeCell ref="E13:G14"/>
    <mergeCell ref="E15:G16"/>
    <mergeCell ref="J38:M38"/>
    <mergeCell ref="J33:M33"/>
    <mergeCell ref="E23:G24"/>
    <mergeCell ref="E25:G26"/>
    <mergeCell ref="H26:I26"/>
    <mergeCell ref="J35:M35"/>
    <mergeCell ref="N38:R38"/>
    <mergeCell ref="J36:M36"/>
    <mergeCell ref="N36:R36"/>
    <mergeCell ref="J37:M37"/>
    <mergeCell ref="N37:R37"/>
    <mergeCell ref="N35:R35"/>
    <mergeCell ref="N30:R30"/>
    <mergeCell ref="N31:R31"/>
    <mergeCell ref="N32:R32"/>
    <mergeCell ref="N33:R33"/>
    <mergeCell ref="J34:M34"/>
    <mergeCell ref="J30:M30"/>
    <mergeCell ref="J31:M31"/>
    <mergeCell ref="J32:M32"/>
    <mergeCell ref="N34:R34"/>
    <mergeCell ref="J47:M47"/>
    <mergeCell ref="N47:R47"/>
    <mergeCell ref="J39:M39"/>
    <mergeCell ref="N39:R39"/>
    <mergeCell ref="J40:M40"/>
    <mergeCell ref="N40:R40"/>
    <mergeCell ref="J41:M41"/>
    <mergeCell ref="N43:R43"/>
    <mergeCell ref="N44:R44"/>
    <mergeCell ref="N41:R41"/>
    <mergeCell ref="N46:R46"/>
    <mergeCell ref="J42:M42"/>
    <mergeCell ref="N42:R42"/>
    <mergeCell ref="J45:M45"/>
    <mergeCell ref="N45:R45"/>
    <mergeCell ref="J46:M46"/>
    <mergeCell ref="J43:M43"/>
    <mergeCell ref="J44:M44"/>
    <mergeCell ref="N49:R49"/>
    <mergeCell ref="J50:M50"/>
    <mergeCell ref="N50:R50"/>
    <mergeCell ref="J48:M48"/>
    <mergeCell ref="N48:R48"/>
    <mergeCell ref="J49:M49"/>
    <mergeCell ref="B19:D19"/>
    <mergeCell ref="B21:B26"/>
    <mergeCell ref="C21:D21"/>
    <mergeCell ref="C25:D25"/>
    <mergeCell ref="C23:D23"/>
    <mergeCell ref="P19:R20"/>
    <mergeCell ref="P21:R22"/>
    <mergeCell ref="P25:R26"/>
    <mergeCell ref="K25:O26"/>
    <mergeCell ref="K23:O24"/>
    <mergeCell ref="P23:R24"/>
    <mergeCell ref="K21:O22"/>
    <mergeCell ref="B15:D15"/>
    <mergeCell ref="B17:D17"/>
    <mergeCell ref="B4:D4"/>
    <mergeCell ref="B5:D5"/>
    <mergeCell ref="B6:D6"/>
    <mergeCell ref="B7:D7"/>
    <mergeCell ref="B11:D11"/>
    <mergeCell ref="B13:D13"/>
    <mergeCell ref="E4:J4"/>
    <mergeCell ref="B31:D31"/>
    <mergeCell ref="B33:D33"/>
    <mergeCell ref="F31:H32"/>
    <mergeCell ref="F33:H34"/>
    <mergeCell ref="H14:I14"/>
    <mergeCell ref="H15:I15"/>
    <mergeCell ref="H11:I11"/>
    <mergeCell ref="H12:I12"/>
    <mergeCell ref="H13:I13"/>
    <mergeCell ref="B45:B50"/>
    <mergeCell ref="B30:D30"/>
    <mergeCell ref="C35:D35"/>
    <mergeCell ref="C37:D37"/>
    <mergeCell ref="C47:D47"/>
    <mergeCell ref="B35:B44"/>
    <mergeCell ref="C41:D41"/>
    <mergeCell ref="C39:D39"/>
    <mergeCell ref="C43:D44"/>
    <mergeCell ref="F49:H50"/>
    <mergeCell ref="E30:I30"/>
    <mergeCell ref="F37:H38"/>
    <mergeCell ref="F39:H40"/>
    <mergeCell ref="F41:H42"/>
    <mergeCell ref="C45:D45"/>
    <mergeCell ref="C49:D49"/>
    <mergeCell ref="H19:I19"/>
    <mergeCell ref="H23:I23"/>
    <mergeCell ref="H24:I24"/>
    <mergeCell ref="E17:G18"/>
    <mergeCell ref="E19:G20"/>
    <mergeCell ref="E21:G22"/>
    <mergeCell ref="H25:I25"/>
    <mergeCell ref="H16:I16"/>
    <mergeCell ref="H17:I17"/>
    <mergeCell ref="H21:I21"/>
    <mergeCell ref="H22:I22"/>
    <mergeCell ref="F47:H48"/>
    <mergeCell ref="F43:H44"/>
    <mergeCell ref="F45:H46"/>
    <mergeCell ref="F35:H36"/>
    <mergeCell ref="H20:I20"/>
    <mergeCell ref="K5:O6"/>
    <mergeCell ref="K7:O8"/>
    <mergeCell ref="K11:O12"/>
    <mergeCell ref="K19:O20"/>
    <mergeCell ref="H5:I5"/>
    <mergeCell ref="H6:I6"/>
    <mergeCell ref="H7:I7"/>
    <mergeCell ref="H8:I8"/>
    <mergeCell ref="K15:O16"/>
    <mergeCell ref="H18:I18"/>
    <mergeCell ref="P4:R4"/>
    <mergeCell ref="K17:O18"/>
    <mergeCell ref="P5:R6"/>
    <mergeCell ref="P7:R8"/>
    <mergeCell ref="P11:R12"/>
    <mergeCell ref="P13:R14"/>
    <mergeCell ref="P15:R16"/>
    <mergeCell ref="K13:O14"/>
    <mergeCell ref="P17:R18"/>
    <mergeCell ref="K4:O4"/>
    <mergeCell ref="B9:D9"/>
    <mergeCell ref="E9:G10"/>
    <mergeCell ref="H9:I9"/>
    <mergeCell ref="K9:O10"/>
    <mergeCell ref="P9:R10"/>
    <mergeCell ref="H10:I10"/>
  </mergeCells>
  <dataValidations count="3">
    <dataValidation allowBlank="1" showInputMessage="1" showErrorMessage="1" imeMode="hiragana" sqref="C21:D27 C45:D50 K21:O27 L5:O14 K17 K19 K5:K15"/>
    <dataValidation type="list" allowBlank="1" showInputMessage="1" showErrorMessage="1" sqref="E25 E5:G6 E23 E21 E9 E19 E17 E15 E11 E7 E13">
      <formula1>$AA$8:$AA$13</formula1>
    </dataValidation>
    <dataValidation type="list" allowBlank="1" showInputMessage="1" showErrorMessage="1" sqref="P21:R26 P17 P19 Q5:R14 P5:P15">
      <formula1>$AA$4:$AA$6</formula1>
    </dataValidation>
  </dataValidations>
  <printOptions/>
  <pageMargins left="0.7874015748031497" right="0.5905511811023623" top="0.7874015748031497" bottom="0.5905511811023623" header="0.5118110236220472" footer="0.2755905511811024"/>
  <pageSetup horizontalDpi="600" verticalDpi="600" orientation="portrait" paperSize="9" scale="90" r:id="rId3"/>
  <headerFooter alignWithMargins="0">
    <oddFooter>&amp;C&amp;"ＭＳ Ｐ明朝,標準"&amp;11－８－</oddFooter>
  </headerFooter>
  <legacyDrawing r:id="rId2"/>
</worksheet>
</file>

<file path=xl/worksheets/sheet11.xml><?xml version="1.0" encoding="utf-8"?>
<worksheet xmlns="http://schemas.openxmlformats.org/spreadsheetml/2006/main" xmlns:r="http://schemas.openxmlformats.org/officeDocument/2006/relationships">
  <dimension ref="A1:S41"/>
  <sheetViews>
    <sheetView zoomScaleSheetLayoutView="100" workbookViewId="0" topLeftCell="A1">
      <selection activeCell="P26" sqref="P26"/>
    </sheetView>
  </sheetViews>
  <sheetFormatPr defaultColWidth="10.33203125" defaultRowHeight="18.75" customHeight="1"/>
  <cols>
    <col min="1" max="1" width="3.33203125" style="157" customWidth="1"/>
    <col min="2" max="2" width="4" style="157" customWidth="1"/>
    <col min="3" max="3" width="2.16015625" style="157" customWidth="1"/>
    <col min="4" max="4" width="2.66015625" style="167" customWidth="1"/>
    <col min="5" max="5" width="2.33203125" style="157" customWidth="1"/>
    <col min="6" max="16" width="6" style="157" customWidth="1"/>
    <col min="17" max="17" width="9.33203125" style="157" customWidth="1"/>
    <col min="18" max="16384" width="10.33203125" style="157" customWidth="1"/>
  </cols>
  <sheetData>
    <row r="1" ht="18.75" customHeight="1">
      <c r="A1" s="159" t="s">
        <v>1265</v>
      </c>
    </row>
    <row r="2" spans="1:17" ht="18.75" customHeight="1">
      <c r="A2" s="575" t="s">
        <v>1289</v>
      </c>
      <c r="I2" s="158"/>
      <c r="P2" s="153"/>
      <c r="Q2" s="166" t="s">
        <v>1259</v>
      </c>
    </row>
    <row r="3" spans="1:17" ht="28.5" customHeight="1">
      <c r="A3" s="1136" t="s">
        <v>322</v>
      </c>
      <c r="B3" s="1137"/>
      <c r="C3" s="1132" t="s">
        <v>216</v>
      </c>
      <c r="D3" s="1133"/>
      <c r="E3" s="1133"/>
      <c r="F3" s="1146" t="s">
        <v>217</v>
      </c>
      <c r="G3" s="1133"/>
      <c r="H3" s="1133"/>
      <c r="I3" s="1133"/>
      <c r="J3" s="1146" t="s">
        <v>219</v>
      </c>
      <c r="K3" s="1133"/>
      <c r="L3" s="1133"/>
      <c r="M3" s="1133"/>
      <c r="N3" s="1133"/>
      <c r="O3" s="1133"/>
      <c r="P3" s="1133"/>
      <c r="Q3" s="1145" t="s">
        <v>220</v>
      </c>
    </row>
    <row r="4" spans="1:17" ht="18.75" customHeight="1">
      <c r="A4" s="1138"/>
      <c r="B4" s="1139"/>
      <c r="C4" s="1133"/>
      <c r="D4" s="1133"/>
      <c r="E4" s="1133"/>
      <c r="F4" s="1134" t="s">
        <v>692</v>
      </c>
      <c r="G4" s="1134" t="s">
        <v>693</v>
      </c>
      <c r="H4" s="1147" t="s">
        <v>694</v>
      </c>
      <c r="I4" s="1132" t="s">
        <v>213</v>
      </c>
      <c r="J4" s="1134" t="s">
        <v>221</v>
      </c>
      <c r="K4" s="1134" t="s">
        <v>218</v>
      </c>
      <c r="L4" s="1134" t="s">
        <v>318</v>
      </c>
      <c r="M4" s="1134" t="s">
        <v>319</v>
      </c>
      <c r="N4" s="1134" t="s">
        <v>320</v>
      </c>
      <c r="O4" s="1135" t="s">
        <v>323</v>
      </c>
      <c r="P4" s="1132" t="s">
        <v>214</v>
      </c>
      <c r="Q4" s="1145"/>
    </row>
    <row r="5" spans="1:17" ht="18.75" customHeight="1">
      <c r="A5" s="1140"/>
      <c r="B5" s="1141"/>
      <c r="C5" s="1133"/>
      <c r="D5" s="1133"/>
      <c r="E5" s="1133"/>
      <c r="F5" s="1135"/>
      <c r="G5" s="1135"/>
      <c r="H5" s="1148"/>
      <c r="I5" s="1135"/>
      <c r="J5" s="1135"/>
      <c r="K5" s="1135"/>
      <c r="L5" s="1135"/>
      <c r="M5" s="1135"/>
      <c r="N5" s="1135"/>
      <c r="O5" s="1135"/>
      <c r="P5" s="1135"/>
      <c r="Q5" s="1145"/>
    </row>
    <row r="6" spans="1:17" ht="18.75" customHeight="1">
      <c r="A6" s="1126" t="s">
        <v>321</v>
      </c>
      <c r="B6" s="1127" t="s">
        <v>324</v>
      </c>
      <c r="C6" s="1133"/>
      <c r="D6" s="1133"/>
      <c r="E6" s="1133"/>
      <c r="F6" s="1135"/>
      <c r="G6" s="1135"/>
      <c r="H6" s="1148"/>
      <c r="I6" s="1135"/>
      <c r="J6" s="1135"/>
      <c r="K6" s="1135"/>
      <c r="L6" s="1135"/>
      <c r="M6" s="1135"/>
      <c r="N6" s="1135"/>
      <c r="O6" s="1135"/>
      <c r="P6" s="1135"/>
      <c r="Q6" s="1145"/>
    </row>
    <row r="7" spans="1:17" ht="18.75" customHeight="1">
      <c r="A7" s="1131"/>
      <c r="B7" s="1128"/>
      <c r="C7" s="1133"/>
      <c r="D7" s="1133"/>
      <c r="E7" s="1133"/>
      <c r="F7" s="1135"/>
      <c r="G7" s="1135"/>
      <c r="H7" s="1148"/>
      <c r="I7" s="1135"/>
      <c r="J7" s="1135"/>
      <c r="K7" s="1135"/>
      <c r="L7" s="1135"/>
      <c r="M7" s="1135"/>
      <c r="N7" s="1135"/>
      <c r="O7" s="1135"/>
      <c r="P7" s="1135"/>
      <c r="Q7" s="1145"/>
    </row>
    <row r="8" spans="1:17" ht="18.75" customHeight="1">
      <c r="A8" s="1126" t="str">
        <f>'表紙'!$A$1&amp;'表紙'!$B$1-1&amp;"年度"</f>
        <v>令和5年度</v>
      </c>
      <c r="B8" s="1129">
        <v>4</v>
      </c>
      <c r="C8" s="162"/>
      <c r="D8" s="168"/>
      <c r="E8" s="163" t="s">
        <v>817</v>
      </c>
      <c r="F8" s="164" t="s">
        <v>325</v>
      </c>
      <c r="G8" s="164" t="s">
        <v>325</v>
      </c>
      <c r="H8" s="164" t="s">
        <v>325</v>
      </c>
      <c r="I8" s="164" t="s">
        <v>325</v>
      </c>
      <c r="J8" s="164" t="s">
        <v>325</v>
      </c>
      <c r="K8" s="164" t="s">
        <v>325</v>
      </c>
      <c r="L8" s="164" t="s">
        <v>325</v>
      </c>
      <c r="M8" s="164" t="s">
        <v>325</v>
      </c>
      <c r="N8" s="164" t="s">
        <v>325</v>
      </c>
      <c r="O8" s="164" t="s">
        <v>325</v>
      </c>
      <c r="P8" s="164" t="s">
        <v>325</v>
      </c>
      <c r="Q8" s="164" t="s">
        <v>325</v>
      </c>
    </row>
    <row r="9" spans="1:17" ht="18.75" customHeight="1">
      <c r="A9" s="1131"/>
      <c r="B9" s="1129"/>
      <c r="C9" s="1142"/>
      <c r="D9" s="1143"/>
      <c r="E9" s="1144"/>
      <c r="F9" s="165"/>
      <c r="G9" s="165"/>
      <c r="H9" s="165"/>
      <c r="I9" s="165">
        <f>SUM(F9:H9)</f>
        <v>0</v>
      </c>
      <c r="J9" s="165"/>
      <c r="K9" s="165"/>
      <c r="L9" s="165"/>
      <c r="M9" s="165"/>
      <c r="N9" s="165"/>
      <c r="O9" s="165"/>
      <c r="P9" s="165">
        <f>SUM(J9:O9)</f>
        <v>0</v>
      </c>
      <c r="Q9" s="269"/>
    </row>
    <row r="10" spans="1:17" ht="18.75" customHeight="1">
      <c r="A10" s="1131"/>
      <c r="B10" s="161">
        <v>5</v>
      </c>
      <c r="C10" s="1130">
        <f aca="true" t="shared" si="0" ref="C10:C20">+C9+I9-P9</f>
        <v>0</v>
      </c>
      <c r="D10" s="917"/>
      <c r="E10" s="918"/>
      <c r="F10" s="161"/>
      <c r="G10" s="161"/>
      <c r="H10" s="161"/>
      <c r="I10" s="161">
        <f>SUM(F10:H10)</f>
        <v>0</v>
      </c>
      <c r="J10" s="161"/>
      <c r="K10" s="161"/>
      <c r="L10" s="161"/>
      <c r="M10" s="161"/>
      <c r="N10" s="161"/>
      <c r="O10" s="161"/>
      <c r="P10" s="161">
        <f>SUM(J10:O10)</f>
        <v>0</v>
      </c>
      <c r="Q10" s="268"/>
    </row>
    <row r="11" spans="1:17" ht="18.75" customHeight="1">
      <c r="A11" s="1131"/>
      <c r="B11" s="161">
        <v>6</v>
      </c>
      <c r="C11" s="1130">
        <f t="shared" si="0"/>
        <v>0</v>
      </c>
      <c r="D11" s="917"/>
      <c r="E11" s="918"/>
      <c r="F11" s="161"/>
      <c r="G11" s="161"/>
      <c r="H11" s="161"/>
      <c r="I11" s="161">
        <f aca="true" t="shared" si="1" ref="I11:I20">SUM(F11:H11)</f>
        <v>0</v>
      </c>
      <c r="J11" s="161"/>
      <c r="K11" s="161"/>
      <c r="L11" s="161"/>
      <c r="M11" s="161"/>
      <c r="N11" s="161"/>
      <c r="O11" s="161"/>
      <c r="P11" s="161">
        <f aca="true" t="shared" si="2" ref="P11:P20">SUM(J11:O11)</f>
        <v>0</v>
      </c>
      <c r="Q11" s="268"/>
    </row>
    <row r="12" spans="1:17" ht="18.75" customHeight="1">
      <c r="A12" s="1131"/>
      <c r="B12" s="161">
        <v>7</v>
      </c>
      <c r="C12" s="1130">
        <f t="shared" si="0"/>
        <v>0</v>
      </c>
      <c r="D12" s="917"/>
      <c r="E12" s="918"/>
      <c r="F12" s="161"/>
      <c r="G12" s="161"/>
      <c r="H12" s="161"/>
      <c r="I12" s="161">
        <f t="shared" si="1"/>
        <v>0</v>
      </c>
      <c r="J12" s="161"/>
      <c r="K12" s="161"/>
      <c r="L12" s="161"/>
      <c r="M12" s="161"/>
      <c r="N12" s="161"/>
      <c r="O12" s="161"/>
      <c r="P12" s="161">
        <f t="shared" si="2"/>
        <v>0</v>
      </c>
      <c r="Q12" s="268"/>
    </row>
    <row r="13" spans="1:17" ht="18.75" customHeight="1">
      <c r="A13" s="1131"/>
      <c r="B13" s="161">
        <v>8</v>
      </c>
      <c r="C13" s="1130">
        <f t="shared" si="0"/>
        <v>0</v>
      </c>
      <c r="D13" s="917"/>
      <c r="E13" s="918"/>
      <c r="F13" s="161"/>
      <c r="G13" s="161"/>
      <c r="H13" s="161"/>
      <c r="I13" s="161">
        <f t="shared" si="1"/>
        <v>0</v>
      </c>
      <c r="J13" s="161"/>
      <c r="K13" s="161"/>
      <c r="L13" s="161"/>
      <c r="M13" s="161"/>
      <c r="N13" s="161"/>
      <c r="O13" s="161"/>
      <c r="P13" s="161">
        <f t="shared" si="2"/>
        <v>0</v>
      </c>
      <c r="Q13" s="268"/>
    </row>
    <row r="14" spans="1:17" ht="18.75" customHeight="1">
      <c r="A14" s="1131"/>
      <c r="B14" s="161">
        <v>9</v>
      </c>
      <c r="C14" s="1130">
        <f t="shared" si="0"/>
        <v>0</v>
      </c>
      <c r="D14" s="917"/>
      <c r="E14" s="918"/>
      <c r="F14" s="161"/>
      <c r="G14" s="161"/>
      <c r="H14" s="161"/>
      <c r="I14" s="161">
        <f t="shared" si="1"/>
        <v>0</v>
      </c>
      <c r="J14" s="161"/>
      <c r="K14" s="161"/>
      <c r="L14" s="161"/>
      <c r="M14" s="161"/>
      <c r="N14" s="161"/>
      <c r="O14" s="161"/>
      <c r="P14" s="161">
        <f t="shared" si="2"/>
        <v>0</v>
      </c>
      <c r="Q14" s="268"/>
    </row>
    <row r="15" spans="1:17" ht="18.75" customHeight="1">
      <c r="A15" s="1131"/>
      <c r="B15" s="161">
        <v>10</v>
      </c>
      <c r="C15" s="1130">
        <f t="shared" si="0"/>
        <v>0</v>
      </c>
      <c r="D15" s="917"/>
      <c r="E15" s="918"/>
      <c r="F15" s="161"/>
      <c r="G15" s="161"/>
      <c r="H15" s="161"/>
      <c r="I15" s="161">
        <f t="shared" si="1"/>
        <v>0</v>
      </c>
      <c r="J15" s="161"/>
      <c r="K15" s="161"/>
      <c r="L15" s="161"/>
      <c r="M15" s="161"/>
      <c r="N15" s="161"/>
      <c r="O15" s="161"/>
      <c r="P15" s="161">
        <f t="shared" si="2"/>
        <v>0</v>
      </c>
      <c r="Q15" s="268"/>
    </row>
    <row r="16" spans="1:17" ht="18.75" customHeight="1">
      <c r="A16" s="1131"/>
      <c r="B16" s="161">
        <v>11</v>
      </c>
      <c r="C16" s="1130">
        <f t="shared" si="0"/>
        <v>0</v>
      </c>
      <c r="D16" s="917"/>
      <c r="E16" s="918"/>
      <c r="F16" s="161"/>
      <c r="G16" s="161"/>
      <c r="H16" s="161"/>
      <c r="I16" s="161">
        <f t="shared" si="1"/>
        <v>0</v>
      </c>
      <c r="J16" s="161"/>
      <c r="K16" s="161"/>
      <c r="L16" s="161"/>
      <c r="M16" s="161"/>
      <c r="N16" s="161"/>
      <c r="O16" s="161"/>
      <c r="P16" s="161">
        <f t="shared" si="2"/>
        <v>0</v>
      </c>
      <c r="Q16" s="268"/>
    </row>
    <row r="17" spans="1:17" ht="18.75" customHeight="1">
      <c r="A17" s="1131"/>
      <c r="B17" s="161">
        <v>12</v>
      </c>
      <c r="C17" s="1130">
        <f t="shared" si="0"/>
        <v>0</v>
      </c>
      <c r="D17" s="917"/>
      <c r="E17" s="918"/>
      <c r="F17" s="161"/>
      <c r="G17" s="161"/>
      <c r="H17" s="161"/>
      <c r="I17" s="161">
        <f t="shared" si="1"/>
        <v>0</v>
      </c>
      <c r="J17" s="161"/>
      <c r="K17" s="161"/>
      <c r="L17" s="161"/>
      <c r="M17" s="161"/>
      <c r="N17" s="161"/>
      <c r="O17" s="161"/>
      <c r="P17" s="161">
        <f t="shared" si="2"/>
        <v>0</v>
      </c>
      <c r="Q17" s="268"/>
    </row>
    <row r="18" spans="1:17" ht="18.75" customHeight="1">
      <c r="A18" s="1131"/>
      <c r="B18" s="161">
        <v>1</v>
      </c>
      <c r="C18" s="1130">
        <f t="shared" si="0"/>
        <v>0</v>
      </c>
      <c r="D18" s="917"/>
      <c r="E18" s="918"/>
      <c r="F18" s="161"/>
      <c r="G18" s="161"/>
      <c r="H18" s="161"/>
      <c r="I18" s="161">
        <f t="shared" si="1"/>
        <v>0</v>
      </c>
      <c r="J18" s="161"/>
      <c r="K18" s="161"/>
      <c r="L18" s="161"/>
      <c r="M18" s="161"/>
      <c r="N18" s="161"/>
      <c r="O18" s="161"/>
      <c r="P18" s="161">
        <f t="shared" si="2"/>
        <v>0</v>
      </c>
      <c r="Q18" s="268"/>
    </row>
    <row r="19" spans="1:17" ht="18.75" customHeight="1">
      <c r="A19" s="1131"/>
      <c r="B19" s="161">
        <v>2</v>
      </c>
      <c r="C19" s="1130">
        <f t="shared" si="0"/>
        <v>0</v>
      </c>
      <c r="D19" s="917"/>
      <c r="E19" s="918"/>
      <c r="F19" s="161"/>
      <c r="G19" s="161"/>
      <c r="H19" s="161"/>
      <c r="I19" s="161">
        <f t="shared" si="1"/>
        <v>0</v>
      </c>
      <c r="J19" s="161"/>
      <c r="K19" s="161"/>
      <c r="L19" s="161"/>
      <c r="M19" s="161"/>
      <c r="N19" s="161"/>
      <c r="O19" s="161"/>
      <c r="P19" s="161">
        <f t="shared" si="2"/>
        <v>0</v>
      </c>
      <c r="Q19" s="268"/>
    </row>
    <row r="20" spans="1:17" ht="18.75" customHeight="1">
      <c r="A20" s="1131"/>
      <c r="B20" s="161">
        <v>3</v>
      </c>
      <c r="C20" s="1130">
        <f t="shared" si="0"/>
        <v>0</v>
      </c>
      <c r="D20" s="917"/>
      <c r="E20" s="918"/>
      <c r="F20" s="161"/>
      <c r="G20" s="161"/>
      <c r="H20" s="161"/>
      <c r="I20" s="161">
        <f t="shared" si="1"/>
        <v>0</v>
      </c>
      <c r="J20" s="161"/>
      <c r="K20" s="161"/>
      <c r="L20" s="161"/>
      <c r="M20" s="161"/>
      <c r="N20" s="161"/>
      <c r="O20" s="161"/>
      <c r="P20" s="161">
        <f t="shared" si="2"/>
        <v>0</v>
      </c>
      <c r="Q20" s="268"/>
    </row>
    <row r="21" spans="1:17" ht="18.75" customHeight="1">
      <c r="A21" s="1131"/>
      <c r="B21" s="160" t="s">
        <v>326</v>
      </c>
      <c r="C21" s="1130">
        <f>SUM(C9:E20)</f>
        <v>0</v>
      </c>
      <c r="D21" s="917"/>
      <c r="E21" s="918"/>
      <c r="F21" s="161">
        <f>SUM(F9:F20)</f>
        <v>0</v>
      </c>
      <c r="G21" s="161">
        <f aca="true" t="shared" si="3" ref="G21:P21">SUM(G9:G20)</f>
        <v>0</v>
      </c>
      <c r="H21" s="161">
        <f t="shared" si="3"/>
        <v>0</v>
      </c>
      <c r="I21" s="161">
        <f t="shared" si="3"/>
        <v>0</v>
      </c>
      <c r="J21" s="161">
        <f t="shared" si="3"/>
        <v>0</v>
      </c>
      <c r="K21" s="161">
        <f t="shared" si="3"/>
        <v>0</v>
      </c>
      <c r="L21" s="161">
        <f t="shared" si="3"/>
        <v>0</v>
      </c>
      <c r="M21" s="161">
        <f t="shared" si="3"/>
        <v>0</v>
      </c>
      <c r="N21" s="161">
        <f t="shared" si="3"/>
        <v>0</v>
      </c>
      <c r="O21" s="161">
        <f t="shared" si="3"/>
        <v>0</v>
      </c>
      <c r="P21" s="161">
        <f t="shared" si="3"/>
        <v>0</v>
      </c>
      <c r="Q21" s="268"/>
    </row>
    <row r="22" spans="1:17" ht="18.75" customHeight="1">
      <c r="A22" s="1126" t="str">
        <f>'表紙'!$A$1&amp;'表紙'!$B$1&amp;"年度（本年度）"</f>
        <v>令和6年度（本年度）</v>
      </c>
      <c r="B22" s="161">
        <v>4</v>
      </c>
      <c r="C22" s="1130">
        <f>+C20+I20-P20</f>
        <v>0</v>
      </c>
      <c r="D22" s="917"/>
      <c r="E22" s="918"/>
      <c r="F22" s="161"/>
      <c r="G22" s="161"/>
      <c r="H22" s="161"/>
      <c r="I22" s="161">
        <f aca="true" t="shared" si="4" ref="I22:I33">SUM(F22:H22)</f>
        <v>0</v>
      </c>
      <c r="J22" s="161"/>
      <c r="K22" s="161"/>
      <c r="L22" s="161"/>
      <c r="M22" s="161"/>
      <c r="N22" s="161"/>
      <c r="O22" s="161"/>
      <c r="P22" s="161">
        <f aca="true" t="shared" si="5" ref="P22:P33">SUM(J22:O22)</f>
        <v>0</v>
      </c>
      <c r="Q22" s="268"/>
    </row>
    <row r="23" spans="1:17" ht="18.75" customHeight="1">
      <c r="A23" s="1126"/>
      <c r="B23" s="161">
        <v>5</v>
      </c>
      <c r="C23" s="1130">
        <f aca="true" t="shared" si="6" ref="C23:C33">+C22+I22-P22</f>
        <v>0</v>
      </c>
      <c r="D23" s="917"/>
      <c r="E23" s="918"/>
      <c r="F23" s="161"/>
      <c r="G23" s="161"/>
      <c r="H23" s="161"/>
      <c r="I23" s="161">
        <f t="shared" si="4"/>
        <v>0</v>
      </c>
      <c r="J23" s="161"/>
      <c r="K23" s="161"/>
      <c r="L23" s="161"/>
      <c r="M23" s="161"/>
      <c r="N23" s="161"/>
      <c r="O23" s="161"/>
      <c r="P23" s="161">
        <f t="shared" si="5"/>
        <v>0</v>
      </c>
      <c r="Q23" s="268"/>
    </row>
    <row r="24" spans="1:17" ht="18.75" customHeight="1">
      <c r="A24" s="1126"/>
      <c r="B24" s="161">
        <v>6</v>
      </c>
      <c r="C24" s="1130">
        <f t="shared" si="6"/>
        <v>0</v>
      </c>
      <c r="D24" s="917"/>
      <c r="E24" s="918"/>
      <c r="F24" s="161"/>
      <c r="G24" s="161"/>
      <c r="H24" s="161"/>
      <c r="I24" s="161">
        <f t="shared" si="4"/>
        <v>0</v>
      </c>
      <c r="J24" s="161"/>
      <c r="K24" s="161"/>
      <c r="L24" s="161"/>
      <c r="M24" s="161"/>
      <c r="N24" s="161"/>
      <c r="O24" s="161"/>
      <c r="P24" s="161">
        <f t="shared" si="5"/>
        <v>0</v>
      </c>
      <c r="Q24" s="268"/>
    </row>
    <row r="25" spans="1:17" ht="18.75" customHeight="1">
      <c r="A25" s="1126"/>
      <c r="B25" s="161">
        <v>7</v>
      </c>
      <c r="C25" s="1130">
        <f t="shared" si="6"/>
        <v>0</v>
      </c>
      <c r="D25" s="917"/>
      <c r="E25" s="918"/>
      <c r="F25" s="161"/>
      <c r="G25" s="161"/>
      <c r="H25" s="161"/>
      <c r="I25" s="161">
        <f t="shared" si="4"/>
        <v>0</v>
      </c>
      <c r="J25" s="161"/>
      <c r="K25" s="161"/>
      <c r="L25" s="161"/>
      <c r="M25" s="161"/>
      <c r="N25" s="161"/>
      <c r="O25" s="161"/>
      <c r="P25" s="161">
        <f t="shared" si="5"/>
        <v>0</v>
      </c>
      <c r="Q25" s="268"/>
    </row>
    <row r="26" spans="1:17" ht="18.75" customHeight="1">
      <c r="A26" s="1126"/>
      <c r="B26" s="161">
        <v>8</v>
      </c>
      <c r="C26" s="1130">
        <f t="shared" si="6"/>
        <v>0</v>
      </c>
      <c r="D26" s="917"/>
      <c r="E26" s="918"/>
      <c r="F26" s="161"/>
      <c r="G26" s="161"/>
      <c r="H26" s="161"/>
      <c r="I26" s="161">
        <f t="shared" si="4"/>
        <v>0</v>
      </c>
      <c r="J26" s="161"/>
      <c r="K26" s="161"/>
      <c r="L26" s="161"/>
      <c r="M26" s="161"/>
      <c r="N26" s="161"/>
      <c r="O26" s="161"/>
      <c r="P26" s="161">
        <f t="shared" si="5"/>
        <v>0</v>
      </c>
      <c r="Q26" s="268"/>
    </row>
    <row r="27" spans="1:17" ht="18.75" customHeight="1">
      <c r="A27" s="1126"/>
      <c r="B27" s="161">
        <v>9</v>
      </c>
      <c r="C27" s="1130">
        <f t="shared" si="6"/>
        <v>0</v>
      </c>
      <c r="D27" s="917"/>
      <c r="E27" s="918"/>
      <c r="F27" s="161"/>
      <c r="G27" s="161"/>
      <c r="H27" s="161"/>
      <c r="I27" s="161">
        <f t="shared" si="4"/>
        <v>0</v>
      </c>
      <c r="J27" s="161"/>
      <c r="K27" s="161"/>
      <c r="L27" s="161"/>
      <c r="M27" s="161"/>
      <c r="N27" s="161"/>
      <c r="O27" s="161"/>
      <c r="P27" s="161">
        <f t="shared" si="5"/>
        <v>0</v>
      </c>
      <c r="Q27" s="268"/>
    </row>
    <row r="28" spans="1:17" ht="18.75" customHeight="1">
      <c r="A28" s="1126"/>
      <c r="B28" s="161">
        <v>10</v>
      </c>
      <c r="C28" s="1130">
        <f t="shared" si="6"/>
        <v>0</v>
      </c>
      <c r="D28" s="917"/>
      <c r="E28" s="918"/>
      <c r="F28" s="161"/>
      <c r="G28" s="161"/>
      <c r="H28" s="161"/>
      <c r="I28" s="161">
        <f t="shared" si="4"/>
        <v>0</v>
      </c>
      <c r="J28" s="161"/>
      <c r="K28" s="161"/>
      <c r="L28" s="161"/>
      <c r="M28" s="161"/>
      <c r="N28" s="161"/>
      <c r="O28" s="161"/>
      <c r="P28" s="161">
        <f t="shared" si="5"/>
        <v>0</v>
      </c>
      <c r="Q28" s="268"/>
    </row>
    <row r="29" spans="1:17" ht="18.75" customHeight="1">
      <c r="A29" s="1126"/>
      <c r="B29" s="161">
        <v>11</v>
      </c>
      <c r="C29" s="1130">
        <f t="shared" si="6"/>
        <v>0</v>
      </c>
      <c r="D29" s="917"/>
      <c r="E29" s="918"/>
      <c r="F29" s="161"/>
      <c r="G29" s="161"/>
      <c r="H29" s="161"/>
      <c r="I29" s="161">
        <f t="shared" si="4"/>
        <v>0</v>
      </c>
      <c r="J29" s="161"/>
      <c r="K29" s="161"/>
      <c r="L29" s="161"/>
      <c r="M29" s="161"/>
      <c r="N29" s="161"/>
      <c r="O29" s="161"/>
      <c r="P29" s="161">
        <f t="shared" si="5"/>
        <v>0</v>
      </c>
      <c r="Q29" s="268"/>
    </row>
    <row r="30" spans="1:17" ht="18.75" customHeight="1">
      <c r="A30" s="1126"/>
      <c r="B30" s="161">
        <v>12</v>
      </c>
      <c r="C30" s="1130">
        <f t="shared" si="6"/>
        <v>0</v>
      </c>
      <c r="D30" s="917"/>
      <c r="E30" s="918"/>
      <c r="F30" s="161"/>
      <c r="G30" s="161"/>
      <c r="H30" s="161"/>
      <c r="I30" s="161">
        <f t="shared" si="4"/>
        <v>0</v>
      </c>
      <c r="J30" s="161"/>
      <c r="K30" s="161"/>
      <c r="L30" s="161"/>
      <c r="M30" s="161"/>
      <c r="N30" s="161"/>
      <c r="O30" s="161"/>
      <c r="P30" s="161">
        <f t="shared" si="5"/>
        <v>0</v>
      </c>
      <c r="Q30" s="268"/>
    </row>
    <row r="31" spans="1:17" ht="18.75" customHeight="1">
      <c r="A31" s="1126"/>
      <c r="B31" s="161">
        <v>1</v>
      </c>
      <c r="C31" s="1130">
        <f t="shared" si="6"/>
        <v>0</v>
      </c>
      <c r="D31" s="917"/>
      <c r="E31" s="918"/>
      <c r="F31" s="161"/>
      <c r="G31" s="161"/>
      <c r="H31" s="161"/>
      <c r="I31" s="161">
        <f t="shared" si="4"/>
        <v>0</v>
      </c>
      <c r="J31" s="161"/>
      <c r="K31" s="161"/>
      <c r="L31" s="161"/>
      <c r="M31" s="161"/>
      <c r="N31" s="161"/>
      <c r="O31" s="161"/>
      <c r="P31" s="161">
        <f t="shared" si="5"/>
        <v>0</v>
      </c>
      <c r="Q31" s="268"/>
    </row>
    <row r="32" spans="1:17" ht="18.75" customHeight="1">
      <c r="A32" s="1126"/>
      <c r="B32" s="161">
        <v>2</v>
      </c>
      <c r="C32" s="1130">
        <f t="shared" si="6"/>
        <v>0</v>
      </c>
      <c r="D32" s="917"/>
      <c r="E32" s="918"/>
      <c r="F32" s="161"/>
      <c r="G32" s="161"/>
      <c r="H32" s="161"/>
      <c r="I32" s="161">
        <f t="shared" si="4"/>
        <v>0</v>
      </c>
      <c r="J32" s="161"/>
      <c r="K32" s="161"/>
      <c r="L32" s="161"/>
      <c r="M32" s="161"/>
      <c r="N32" s="161"/>
      <c r="O32" s="161"/>
      <c r="P32" s="161">
        <f t="shared" si="5"/>
        <v>0</v>
      </c>
      <c r="Q32" s="268"/>
    </row>
    <row r="33" spans="1:17" ht="18.75" customHeight="1">
      <c r="A33" s="1126"/>
      <c r="B33" s="161">
        <v>3</v>
      </c>
      <c r="C33" s="1130">
        <f t="shared" si="6"/>
        <v>0</v>
      </c>
      <c r="D33" s="917"/>
      <c r="E33" s="918"/>
      <c r="F33" s="161"/>
      <c r="G33" s="161"/>
      <c r="H33" s="161"/>
      <c r="I33" s="161">
        <f t="shared" si="4"/>
        <v>0</v>
      </c>
      <c r="J33" s="161"/>
      <c r="K33" s="161"/>
      <c r="L33" s="161"/>
      <c r="M33" s="161"/>
      <c r="N33" s="161"/>
      <c r="O33" s="161"/>
      <c r="P33" s="161">
        <f t="shared" si="5"/>
        <v>0</v>
      </c>
      <c r="Q33" s="268"/>
    </row>
    <row r="34" spans="1:17" ht="18.75" customHeight="1">
      <c r="A34" s="1126"/>
      <c r="B34" s="160" t="s">
        <v>326</v>
      </c>
      <c r="C34" s="1130">
        <f>SUM(C22:E33)</f>
        <v>0</v>
      </c>
      <c r="D34" s="917"/>
      <c r="E34" s="918"/>
      <c r="F34" s="161">
        <f aca="true" t="shared" si="7" ref="F34:P34">SUM(F22:F33)</f>
        <v>0</v>
      </c>
      <c r="G34" s="161">
        <f t="shared" si="7"/>
        <v>0</v>
      </c>
      <c r="H34" s="161">
        <f t="shared" si="7"/>
        <v>0</v>
      </c>
      <c r="I34" s="161">
        <f t="shared" si="7"/>
        <v>0</v>
      </c>
      <c r="J34" s="161">
        <f t="shared" si="7"/>
        <v>0</v>
      </c>
      <c r="K34" s="161">
        <f t="shared" si="7"/>
        <v>0</v>
      </c>
      <c r="L34" s="161">
        <f t="shared" si="7"/>
        <v>0</v>
      </c>
      <c r="M34" s="161">
        <f t="shared" si="7"/>
        <v>0</v>
      </c>
      <c r="N34" s="161">
        <f t="shared" si="7"/>
        <v>0</v>
      </c>
      <c r="O34" s="161">
        <f t="shared" si="7"/>
        <v>0</v>
      </c>
      <c r="P34" s="161">
        <f t="shared" si="7"/>
        <v>0</v>
      </c>
      <c r="Q34" s="268"/>
    </row>
    <row r="35" spans="1:5" ht="18.75" customHeight="1">
      <c r="A35" s="158" t="s">
        <v>1199</v>
      </c>
      <c r="B35" s="158"/>
      <c r="C35" s="158"/>
      <c r="D35" s="169"/>
      <c r="E35" s="158"/>
    </row>
    <row r="36" spans="1:6" ht="18.75" customHeight="1">
      <c r="A36" s="158"/>
      <c r="B36" s="158"/>
      <c r="E36" s="166" t="s">
        <v>215</v>
      </c>
      <c r="F36" s="158" t="s">
        <v>1364</v>
      </c>
    </row>
    <row r="37" spans="1:6" ht="18.75" customHeight="1">
      <c r="A37" s="158"/>
      <c r="B37" s="158"/>
      <c r="C37" s="158"/>
      <c r="E37" s="158"/>
      <c r="F37" s="158" t="s">
        <v>1365</v>
      </c>
    </row>
    <row r="38" spans="1:19" ht="18.75" customHeight="1">
      <c r="A38" s="574" t="s">
        <v>1198</v>
      </c>
      <c r="D38" s="575" t="s">
        <v>1261</v>
      </c>
      <c r="E38" s="403"/>
      <c r="F38" s="403"/>
      <c r="G38" s="403"/>
      <c r="H38" s="403"/>
      <c r="I38" s="403"/>
      <c r="J38" s="403"/>
      <c r="K38" s="403"/>
      <c r="L38" s="403"/>
      <c r="M38" s="403"/>
      <c r="N38" s="403"/>
      <c r="O38" s="403"/>
      <c r="P38" s="403"/>
      <c r="Q38" s="403"/>
      <c r="R38" s="403"/>
      <c r="S38" s="403"/>
    </row>
    <row r="39" spans="1:19" ht="18.75" customHeight="1">
      <c r="A39" s="158" t="s">
        <v>1257</v>
      </c>
      <c r="D39" s="158" t="str">
        <f>"令和"&amp;'表紙'!$B$1-1&amp;"年度の「一日当たり平均利用者数」の合計欄には年間の平均利用者数を"</f>
        <v>令和5年度の「一日当たり平均利用者数」の合計欄には年間の平均利用者数を</v>
      </c>
      <c r="E39" s="576"/>
      <c r="F39" s="576"/>
      <c r="G39" s="576"/>
      <c r="H39" s="576"/>
      <c r="I39" s="576"/>
      <c r="J39" s="576"/>
      <c r="K39" s="576"/>
      <c r="L39" s="576"/>
      <c r="M39" s="576"/>
      <c r="N39" s="576"/>
      <c r="O39" s="576"/>
      <c r="P39" s="576"/>
      <c r="Q39" s="403"/>
      <c r="R39" s="403"/>
      <c r="S39" s="403"/>
    </row>
    <row r="40" spans="1:16" ht="18.75" customHeight="1">
      <c r="A40" s="567"/>
      <c r="B40" s="567"/>
      <c r="C40" s="567"/>
      <c r="D40" s="578" t="s">
        <v>1258</v>
      </c>
      <c r="E40" s="577"/>
      <c r="F40" s="577"/>
      <c r="G40" s="577"/>
      <c r="H40" s="577"/>
      <c r="I40" s="577"/>
      <c r="J40" s="577"/>
      <c r="K40" s="577"/>
      <c r="L40" s="577"/>
      <c r="M40" s="577"/>
      <c r="N40" s="577"/>
      <c r="O40" s="577"/>
      <c r="P40" s="577"/>
    </row>
    <row r="41" ht="18.75" customHeight="1">
      <c r="D41" s="154" t="s">
        <v>1260</v>
      </c>
    </row>
  </sheetData>
  <sheetProtection/>
  <mergeCells count="47">
    <mergeCell ref="F3:I3"/>
    <mergeCell ref="N4:N7"/>
    <mergeCell ref="F4:F7"/>
    <mergeCell ref="P4:P7"/>
    <mergeCell ref="C34:E34"/>
    <mergeCell ref="C29:E29"/>
    <mergeCell ref="C30:E30"/>
    <mergeCell ref="C31:E31"/>
    <mergeCell ref="C32:E32"/>
    <mergeCell ref="C28:E28"/>
    <mergeCell ref="C27:E27"/>
    <mergeCell ref="C21:E21"/>
    <mergeCell ref="C22:E22"/>
    <mergeCell ref="C23:E23"/>
    <mergeCell ref="C24:E24"/>
    <mergeCell ref="Q3:Q7"/>
    <mergeCell ref="J3:P3"/>
    <mergeCell ref="H4:H7"/>
    <mergeCell ref="G4:G7"/>
    <mergeCell ref="I4:I7"/>
    <mergeCell ref="A3:B5"/>
    <mergeCell ref="A8:A21"/>
    <mergeCell ref="C9:E9"/>
    <mergeCell ref="C10:E10"/>
    <mergeCell ref="C11:E11"/>
    <mergeCell ref="C12:E12"/>
    <mergeCell ref="C18:E18"/>
    <mergeCell ref="C19:E19"/>
    <mergeCell ref="C20:E20"/>
    <mergeCell ref="C14:E14"/>
    <mergeCell ref="C15:E15"/>
    <mergeCell ref="C16:E16"/>
    <mergeCell ref="L4:L7"/>
    <mergeCell ref="M4:M7"/>
    <mergeCell ref="O4:O7"/>
    <mergeCell ref="J4:J7"/>
    <mergeCell ref="K4:K7"/>
    <mergeCell ref="A22:A34"/>
    <mergeCell ref="B6:B7"/>
    <mergeCell ref="B8:B9"/>
    <mergeCell ref="C33:E33"/>
    <mergeCell ref="C25:E25"/>
    <mergeCell ref="C26:E26"/>
    <mergeCell ref="C17:E17"/>
    <mergeCell ref="A6:A7"/>
    <mergeCell ref="C3:E7"/>
    <mergeCell ref="C13:E13"/>
  </mergeCells>
  <printOptions/>
  <pageMargins left="0.7874015748031497" right="0.3937007874015748" top="0.3937007874015748" bottom="0.3937007874015748" header="0.5118110236220472" footer="0.5118110236220472"/>
  <pageSetup horizontalDpi="600" verticalDpi="600" orientation="portrait" paperSize="9" r:id="rId3"/>
  <headerFooter alignWithMargins="0">
    <oddFooter>&amp;C&amp;"ＭＳ Ｐ明朝,標準"－９－</oddFooter>
  </headerFooter>
  <legacyDrawing r:id="rId2"/>
</worksheet>
</file>

<file path=xl/worksheets/sheet12.xml><?xml version="1.0" encoding="utf-8"?>
<worksheet xmlns="http://schemas.openxmlformats.org/spreadsheetml/2006/main" xmlns:r="http://schemas.openxmlformats.org/officeDocument/2006/relationships">
  <dimension ref="A1:O55"/>
  <sheetViews>
    <sheetView zoomScalePageLayoutView="0" workbookViewId="0" topLeftCell="A14">
      <selection activeCell="P26" sqref="P26"/>
    </sheetView>
  </sheetViews>
  <sheetFormatPr defaultColWidth="10.33203125" defaultRowHeight="13.5"/>
  <cols>
    <col min="1" max="1" width="9.66015625" style="127" customWidth="1"/>
    <col min="2" max="10" width="11.5" style="127" customWidth="1"/>
    <col min="11" max="11" width="12.33203125" style="127" customWidth="1"/>
    <col min="12" max="14" width="11.33203125" style="127" customWidth="1"/>
    <col min="15" max="15" width="12.66015625" style="127" customWidth="1"/>
    <col min="16" max="16384" width="10.33203125" style="127" customWidth="1"/>
  </cols>
  <sheetData>
    <row r="1" spans="1:12" ht="13.5">
      <c r="A1" s="599" t="s">
        <v>1264</v>
      </c>
      <c r="B1" s="599"/>
      <c r="C1" s="599"/>
      <c r="D1" s="599"/>
      <c r="E1" s="599"/>
      <c r="F1" s="599"/>
      <c r="G1" s="599"/>
      <c r="H1" s="599"/>
      <c r="I1" s="599"/>
      <c r="J1" s="599"/>
      <c r="K1" s="599"/>
      <c r="L1" s="599"/>
    </row>
    <row r="2" spans="1:14" ht="14.25">
      <c r="A2" s="599" t="s">
        <v>1266</v>
      </c>
      <c r="B2" s="599"/>
      <c r="C2" s="599"/>
      <c r="D2" s="599"/>
      <c r="E2" s="599"/>
      <c r="F2" s="599"/>
      <c r="G2" s="599"/>
      <c r="H2" s="599"/>
      <c r="I2" s="600"/>
      <c r="J2" s="599"/>
      <c r="K2" s="257" t="str">
        <f>"（"&amp;'表紙'!$A$1&amp;'表紙'!$B$1&amp;"年　　月　　日現在）"</f>
        <v>（令和6年　　月　　日現在）</v>
      </c>
      <c r="L2" s="270"/>
      <c r="M2" s="270"/>
      <c r="N2" s="149"/>
    </row>
    <row r="3" spans="1:12" ht="13.5" customHeight="1">
      <c r="A3" s="601" t="s">
        <v>897</v>
      </c>
      <c r="B3" s="602" t="s">
        <v>898</v>
      </c>
      <c r="C3" s="602" t="s">
        <v>898</v>
      </c>
      <c r="D3" s="602" t="s">
        <v>899</v>
      </c>
      <c r="E3" s="602" t="s">
        <v>900</v>
      </c>
      <c r="F3" s="602" t="s">
        <v>901</v>
      </c>
      <c r="G3" s="602" t="s">
        <v>902</v>
      </c>
      <c r="H3" s="602" t="s">
        <v>903</v>
      </c>
      <c r="I3" s="602" t="s">
        <v>904</v>
      </c>
      <c r="J3" s="602" t="s">
        <v>905</v>
      </c>
      <c r="K3" s="603" t="s">
        <v>335</v>
      </c>
      <c r="L3" s="599"/>
    </row>
    <row r="4" spans="1:12" ht="13.5">
      <c r="A4" s="604" t="s">
        <v>332</v>
      </c>
      <c r="B4" s="605" t="s">
        <v>335</v>
      </c>
      <c r="C4" s="605" t="s">
        <v>906</v>
      </c>
      <c r="D4" s="605" t="s">
        <v>906</v>
      </c>
      <c r="E4" s="605" t="s">
        <v>906</v>
      </c>
      <c r="F4" s="605" t="s">
        <v>906</v>
      </c>
      <c r="G4" s="605" t="s">
        <v>906</v>
      </c>
      <c r="H4" s="605" t="s">
        <v>906</v>
      </c>
      <c r="I4" s="605" t="s">
        <v>906</v>
      </c>
      <c r="J4" s="605" t="s">
        <v>335</v>
      </c>
      <c r="K4" s="605" t="s">
        <v>564</v>
      </c>
      <c r="L4" s="599"/>
    </row>
    <row r="5" spans="1:12" ht="13.5">
      <c r="A5" s="606" t="s">
        <v>907</v>
      </c>
      <c r="B5" s="607" t="s">
        <v>908</v>
      </c>
      <c r="C5" s="607" t="s">
        <v>909</v>
      </c>
      <c r="D5" s="607" t="s">
        <v>910</v>
      </c>
      <c r="E5" s="607" t="s">
        <v>911</v>
      </c>
      <c r="F5" s="607" t="s">
        <v>912</v>
      </c>
      <c r="G5" s="607" t="s">
        <v>913</v>
      </c>
      <c r="H5" s="607" t="s">
        <v>914</v>
      </c>
      <c r="I5" s="607" t="s">
        <v>915</v>
      </c>
      <c r="J5" s="607" t="s">
        <v>916</v>
      </c>
      <c r="K5" s="608" t="s">
        <v>335</v>
      </c>
      <c r="L5" s="599"/>
    </row>
    <row r="6" spans="1:12" s="122" customFormat="1" ht="13.5">
      <c r="A6" s="609" t="s">
        <v>332</v>
      </c>
      <c r="B6" s="610" t="s">
        <v>920</v>
      </c>
      <c r="C6" s="610" t="s">
        <v>920</v>
      </c>
      <c r="D6" s="610" t="s">
        <v>920</v>
      </c>
      <c r="E6" s="610" t="s">
        <v>920</v>
      </c>
      <c r="F6" s="610" t="s">
        <v>920</v>
      </c>
      <c r="G6" s="610" t="s">
        <v>920</v>
      </c>
      <c r="H6" s="610" t="s">
        <v>920</v>
      </c>
      <c r="I6" s="610" t="s">
        <v>920</v>
      </c>
      <c r="J6" s="610" t="s">
        <v>920</v>
      </c>
      <c r="K6" s="610" t="s">
        <v>920</v>
      </c>
      <c r="L6" s="597"/>
    </row>
    <row r="7" spans="1:12" ht="24" customHeight="1">
      <c r="A7" s="609" t="s">
        <v>923</v>
      </c>
      <c r="B7" s="611"/>
      <c r="C7" s="611" t="s">
        <v>335</v>
      </c>
      <c r="D7" s="611"/>
      <c r="E7" s="611" t="s">
        <v>335</v>
      </c>
      <c r="F7" s="611" t="s">
        <v>335</v>
      </c>
      <c r="G7" s="611" t="s">
        <v>335</v>
      </c>
      <c r="H7" s="611" t="s">
        <v>335</v>
      </c>
      <c r="I7" s="611" t="s">
        <v>335</v>
      </c>
      <c r="J7" s="611" t="s">
        <v>335</v>
      </c>
      <c r="K7" s="611">
        <f>SUM(B7:J7)</f>
        <v>0</v>
      </c>
      <c r="L7" s="599"/>
    </row>
    <row r="8" spans="1:12" ht="24" customHeight="1">
      <c r="A8" s="612" t="s">
        <v>924</v>
      </c>
      <c r="B8" s="613"/>
      <c r="C8" s="613" t="s">
        <v>335</v>
      </c>
      <c r="D8" s="613"/>
      <c r="E8" s="613" t="s">
        <v>335</v>
      </c>
      <c r="F8" s="613" t="s">
        <v>335</v>
      </c>
      <c r="G8" s="613" t="s">
        <v>335</v>
      </c>
      <c r="H8" s="613" t="s">
        <v>335</v>
      </c>
      <c r="I8" s="613" t="s">
        <v>335</v>
      </c>
      <c r="J8" s="603" t="s">
        <v>335</v>
      </c>
      <c r="K8" s="603">
        <f>SUM(B8:J8)</f>
        <v>0</v>
      </c>
      <c r="L8" s="599"/>
    </row>
    <row r="9" spans="1:12" ht="24" customHeight="1">
      <c r="A9" s="614" t="s">
        <v>564</v>
      </c>
      <c r="B9" s="615">
        <f aca="true" t="shared" si="0" ref="B9:J9">SUM(B7:B8)</f>
        <v>0</v>
      </c>
      <c r="C9" s="615">
        <f t="shared" si="0"/>
        <v>0</v>
      </c>
      <c r="D9" s="615">
        <f t="shared" si="0"/>
        <v>0</v>
      </c>
      <c r="E9" s="615">
        <f t="shared" si="0"/>
        <v>0</v>
      </c>
      <c r="F9" s="615">
        <f t="shared" si="0"/>
        <v>0</v>
      </c>
      <c r="G9" s="615">
        <f t="shared" si="0"/>
        <v>0</v>
      </c>
      <c r="H9" s="615">
        <f t="shared" si="0"/>
        <v>0</v>
      </c>
      <c r="I9" s="615">
        <f t="shared" si="0"/>
        <v>0</v>
      </c>
      <c r="J9" s="615">
        <f t="shared" si="0"/>
        <v>0</v>
      </c>
      <c r="K9" s="615">
        <f>SUM(B9:J9)</f>
        <v>0</v>
      </c>
      <c r="L9" s="599"/>
    </row>
    <row r="10" spans="1:12" ht="9" customHeight="1">
      <c r="A10" s="599"/>
      <c r="B10" s="599"/>
      <c r="C10" s="599"/>
      <c r="D10" s="599"/>
      <c r="E10" s="599"/>
      <c r="F10" s="599"/>
      <c r="G10" s="599"/>
      <c r="H10" s="599"/>
      <c r="I10" s="599"/>
      <c r="J10" s="599"/>
      <c r="K10" s="599"/>
      <c r="L10" s="599"/>
    </row>
    <row r="11" spans="1:12" ht="13.5">
      <c r="A11" s="601" t="s">
        <v>897</v>
      </c>
      <c r="B11" s="1152" t="s">
        <v>152</v>
      </c>
      <c r="C11" s="1153"/>
      <c r="D11" s="1153"/>
      <c r="E11" s="1159" t="s">
        <v>547</v>
      </c>
      <c r="F11" s="1160"/>
      <c r="G11" s="1161"/>
      <c r="H11" s="599"/>
      <c r="I11" s="599"/>
      <c r="J11" s="599"/>
      <c r="K11" s="599"/>
      <c r="L11" s="599"/>
    </row>
    <row r="12" spans="1:12" ht="13.5">
      <c r="A12" s="604" t="s">
        <v>332</v>
      </c>
      <c r="B12" s="1154"/>
      <c r="C12" s="1155"/>
      <c r="D12" s="1155"/>
      <c r="E12" s="1149" t="s">
        <v>110</v>
      </c>
      <c r="F12" s="1150"/>
      <c r="G12" s="1151"/>
      <c r="H12" s="599"/>
      <c r="I12" s="599"/>
      <c r="J12" s="599"/>
      <c r="K12" s="599"/>
      <c r="L12" s="599"/>
    </row>
    <row r="13" spans="1:12" ht="13.5">
      <c r="A13" s="606" t="s">
        <v>907</v>
      </c>
      <c r="B13" s="607" t="s">
        <v>917</v>
      </c>
      <c r="C13" s="607" t="s">
        <v>918</v>
      </c>
      <c r="D13" s="617" t="s">
        <v>919</v>
      </c>
      <c r="E13" s="1162" t="s">
        <v>547</v>
      </c>
      <c r="F13" s="1163"/>
      <c r="G13" s="1164"/>
      <c r="H13" s="599"/>
      <c r="I13" s="599"/>
      <c r="J13" s="599"/>
      <c r="K13" s="599"/>
      <c r="L13" s="599"/>
    </row>
    <row r="14" spans="1:12" ht="13.5">
      <c r="A14" s="609" t="s">
        <v>332</v>
      </c>
      <c r="B14" s="610" t="s">
        <v>921</v>
      </c>
      <c r="C14" s="610" t="s">
        <v>921</v>
      </c>
      <c r="D14" s="619" t="s">
        <v>922</v>
      </c>
      <c r="E14" s="1159" t="s">
        <v>547</v>
      </c>
      <c r="F14" s="1160"/>
      <c r="G14" s="1161"/>
      <c r="H14" s="599"/>
      <c r="I14" s="599"/>
      <c r="J14" s="599"/>
      <c r="K14" s="599"/>
      <c r="L14" s="599"/>
    </row>
    <row r="15" spans="1:12" ht="24" customHeight="1">
      <c r="A15" s="609" t="s">
        <v>923</v>
      </c>
      <c r="B15" s="611" t="s">
        <v>331</v>
      </c>
      <c r="C15" s="611" t="s">
        <v>331</v>
      </c>
      <c r="D15" s="620" t="s">
        <v>332</v>
      </c>
      <c r="E15" s="1162" t="s">
        <v>547</v>
      </c>
      <c r="F15" s="1163"/>
      <c r="G15" s="1164"/>
      <c r="H15" s="599"/>
      <c r="I15" s="599"/>
      <c r="J15" s="599"/>
      <c r="K15" s="599"/>
      <c r="L15" s="599"/>
    </row>
    <row r="16" spans="1:12" ht="24" customHeight="1">
      <c r="A16" s="621" t="s">
        <v>924</v>
      </c>
      <c r="B16" s="603" t="s">
        <v>331</v>
      </c>
      <c r="C16" s="603" t="s">
        <v>331</v>
      </c>
      <c r="D16" s="622" t="s">
        <v>332</v>
      </c>
      <c r="E16" s="1149" t="s">
        <v>547</v>
      </c>
      <c r="F16" s="1150"/>
      <c r="G16" s="1151"/>
      <c r="H16" s="599"/>
      <c r="I16" s="599"/>
      <c r="J16" s="599"/>
      <c r="K16" s="599"/>
      <c r="L16" s="599"/>
    </row>
    <row r="17" spans="1:12" ht="24" customHeight="1">
      <c r="A17" s="614" t="s">
        <v>564</v>
      </c>
      <c r="B17" s="615" t="s">
        <v>331</v>
      </c>
      <c r="C17" s="615" t="s">
        <v>331</v>
      </c>
      <c r="D17" s="623" t="s">
        <v>332</v>
      </c>
      <c r="E17" s="1179" t="s">
        <v>547</v>
      </c>
      <c r="F17" s="1180"/>
      <c r="G17" s="1181"/>
      <c r="H17" s="599"/>
      <c r="I17" s="599"/>
      <c r="J17" s="599"/>
      <c r="K17" s="599"/>
      <c r="L17" s="599"/>
    </row>
    <row r="18" spans="1:12" ht="13.5">
      <c r="A18" s="599"/>
      <c r="B18" s="599"/>
      <c r="C18" s="599"/>
      <c r="D18" s="599"/>
      <c r="E18" s="599"/>
      <c r="F18" s="599"/>
      <c r="G18" s="599"/>
      <c r="H18" s="599"/>
      <c r="I18" s="599"/>
      <c r="J18" s="599"/>
      <c r="K18" s="599"/>
      <c r="L18" s="599"/>
    </row>
    <row r="19" spans="1:12" ht="13.5">
      <c r="A19" s="624" t="s">
        <v>1267</v>
      </c>
      <c r="B19" s="599"/>
      <c r="C19" s="599"/>
      <c r="D19" s="599"/>
      <c r="E19" s="599"/>
      <c r="F19" s="599"/>
      <c r="G19" s="599"/>
      <c r="H19" s="599"/>
      <c r="I19" s="599"/>
      <c r="J19" s="257" t="str">
        <f>"（"&amp;'表紙'!$A$1&amp;'表紙'!$B$1&amp;"年　　月　　日現在）"</f>
        <v>（令和6年　　月　　日現在）</v>
      </c>
      <c r="K19" s="599"/>
      <c r="L19" s="599"/>
    </row>
    <row r="20" spans="1:15" ht="13.5">
      <c r="A20" s="625" t="s">
        <v>810</v>
      </c>
      <c r="B20" s="1156" t="s">
        <v>925</v>
      </c>
      <c r="C20" s="1157"/>
      <c r="D20" s="1156" t="s">
        <v>926</v>
      </c>
      <c r="E20" s="1157"/>
      <c r="F20" s="626"/>
      <c r="G20" s="626"/>
      <c r="H20" s="1182" t="s">
        <v>79</v>
      </c>
      <c r="I20" s="1183"/>
      <c r="J20" s="626"/>
      <c r="K20" s="599"/>
      <c r="L20" s="599"/>
      <c r="N20" s="149"/>
      <c r="O20" s="123"/>
    </row>
    <row r="21" spans="1:15" ht="13.5">
      <c r="A21" s="604"/>
      <c r="B21" s="1154"/>
      <c r="C21" s="1158"/>
      <c r="D21" s="1154"/>
      <c r="E21" s="1158"/>
      <c r="F21" s="605" t="s">
        <v>928</v>
      </c>
      <c r="G21" s="605" t="s">
        <v>886</v>
      </c>
      <c r="H21" s="1183"/>
      <c r="I21" s="1183"/>
      <c r="J21" s="605"/>
      <c r="K21" s="599"/>
      <c r="L21" s="599"/>
      <c r="N21" s="149"/>
      <c r="O21" s="149"/>
    </row>
    <row r="22" spans="1:15" ht="13.5">
      <c r="A22" s="627"/>
      <c r="B22" s="1167" t="s">
        <v>930</v>
      </c>
      <c r="C22" s="618" t="s">
        <v>929</v>
      </c>
      <c r="D22" s="1167" t="s">
        <v>932</v>
      </c>
      <c r="E22" s="1167" t="s">
        <v>933</v>
      </c>
      <c r="F22" s="628"/>
      <c r="G22" s="609"/>
      <c r="H22" s="1172" t="s">
        <v>887</v>
      </c>
      <c r="I22" s="1167" t="s">
        <v>888</v>
      </c>
      <c r="J22" s="605" t="s">
        <v>818</v>
      </c>
      <c r="K22" s="599"/>
      <c r="L22" s="599"/>
      <c r="N22" s="149"/>
      <c r="O22" s="149"/>
    </row>
    <row r="23" spans="1:15" ht="13.5">
      <c r="A23" s="627" t="s">
        <v>907</v>
      </c>
      <c r="B23" s="1168"/>
      <c r="C23" s="618" t="s">
        <v>931</v>
      </c>
      <c r="D23" s="1168"/>
      <c r="E23" s="1168"/>
      <c r="F23" s="611"/>
      <c r="G23" s="611"/>
      <c r="H23" s="1173"/>
      <c r="I23" s="1185"/>
      <c r="J23" s="611"/>
      <c r="K23" s="599"/>
      <c r="L23" s="599"/>
      <c r="N23" s="149"/>
      <c r="O23" s="149"/>
    </row>
    <row r="24" spans="1:15" s="122" customFormat="1" ht="13.5">
      <c r="A24" s="621" t="s">
        <v>332</v>
      </c>
      <c r="B24" s="629" t="s">
        <v>579</v>
      </c>
      <c r="C24" s="629" t="s">
        <v>579</v>
      </c>
      <c r="D24" s="629" t="s">
        <v>579</v>
      </c>
      <c r="E24" s="629" t="s">
        <v>579</v>
      </c>
      <c r="F24" s="629" t="s">
        <v>920</v>
      </c>
      <c r="G24" s="629" t="s">
        <v>920</v>
      </c>
      <c r="H24" s="601" t="s">
        <v>920</v>
      </c>
      <c r="I24" s="601" t="s">
        <v>920</v>
      </c>
      <c r="J24" s="629" t="s">
        <v>580</v>
      </c>
      <c r="K24" s="597"/>
      <c r="L24" s="597"/>
      <c r="N24" s="124"/>
      <c r="O24" s="124"/>
    </row>
    <row r="25" spans="1:15" ht="24" customHeight="1">
      <c r="A25" s="630" t="s">
        <v>923</v>
      </c>
      <c r="B25" s="608" t="s">
        <v>332</v>
      </c>
      <c r="C25" s="608" t="s">
        <v>332</v>
      </c>
      <c r="D25" s="608"/>
      <c r="E25" s="608" t="s">
        <v>332</v>
      </c>
      <c r="F25" s="608" t="s">
        <v>335</v>
      </c>
      <c r="G25" s="608" t="s">
        <v>335</v>
      </c>
      <c r="H25" s="631"/>
      <c r="I25" s="606" t="s">
        <v>927</v>
      </c>
      <c r="J25" s="608">
        <f>SUM(B25:I25)</f>
        <v>0</v>
      </c>
      <c r="K25" s="599"/>
      <c r="L25" s="599"/>
      <c r="N25" s="149"/>
      <c r="O25" s="149"/>
    </row>
    <row r="26" spans="1:12" ht="24" customHeight="1">
      <c r="A26" s="621" t="s">
        <v>924</v>
      </c>
      <c r="B26" s="611" t="s">
        <v>332</v>
      </c>
      <c r="C26" s="611" t="s">
        <v>332</v>
      </c>
      <c r="D26" s="611" t="s">
        <v>332</v>
      </c>
      <c r="E26" s="611" t="s">
        <v>332</v>
      </c>
      <c r="F26" s="611" t="s">
        <v>335</v>
      </c>
      <c r="G26" s="611" t="s">
        <v>335</v>
      </c>
      <c r="H26" s="632"/>
      <c r="I26" s="633" t="s">
        <v>927</v>
      </c>
      <c r="J26" s="608">
        <f>SUM(B26:I26)</f>
        <v>0</v>
      </c>
      <c r="K26" s="599"/>
      <c r="L26" s="599"/>
    </row>
    <row r="27" spans="1:12" ht="24" customHeight="1">
      <c r="A27" s="634" t="s">
        <v>564</v>
      </c>
      <c r="B27" s="615">
        <f aca="true" t="shared" si="1" ref="B27:J27">SUM(B25:B26)</f>
        <v>0</v>
      </c>
      <c r="C27" s="615">
        <f t="shared" si="1"/>
        <v>0</v>
      </c>
      <c r="D27" s="615">
        <f t="shared" si="1"/>
        <v>0</v>
      </c>
      <c r="E27" s="615">
        <f t="shared" si="1"/>
        <v>0</v>
      </c>
      <c r="F27" s="615">
        <f t="shared" si="1"/>
        <v>0</v>
      </c>
      <c r="G27" s="615">
        <f t="shared" si="1"/>
        <v>0</v>
      </c>
      <c r="H27" s="615">
        <f t="shared" si="1"/>
        <v>0</v>
      </c>
      <c r="I27" s="615">
        <f t="shared" si="1"/>
        <v>0</v>
      </c>
      <c r="J27" s="615">
        <f t="shared" si="1"/>
        <v>0</v>
      </c>
      <c r="K27" s="599"/>
      <c r="L27" s="599"/>
    </row>
    <row r="28" spans="1:12" ht="13.5">
      <c r="A28" s="599"/>
      <c r="B28" s="599"/>
      <c r="C28" s="599"/>
      <c r="D28" s="599"/>
      <c r="E28" s="599"/>
      <c r="F28" s="599"/>
      <c r="G28" s="599"/>
      <c r="H28" s="599"/>
      <c r="I28" s="599"/>
      <c r="J28" s="599"/>
      <c r="K28" s="599"/>
      <c r="L28" s="599"/>
    </row>
    <row r="29" spans="1:14" ht="13.5">
      <c r="A29" s="599" t="s">
        <v>705</v>
      </c>
      <c r="B29" s="599"/>
      <c r="C29" s="599"/>
      <c r="D29" s="599"/>
      <c r="E29" s="599"/>
      <c r="F29" s="599"/>
      <c r="G29" s="599"/>
      <c r="H29" s="599"/>
      <c r="I29" s="600"/>
      <c r="J29" s="257" t="str">
        <f>"（"&amp;'表紙'!$A$1&amp;'表紙'!$B$1&amp;"年　　月　　日現在）"</f>
        <v>（令和6年　　月　　日現在）</v>
      </c>
      <c r="K29" s="599"/>
      <c r="L29" s="635"/>
      <c r="M29" s="149"/>
      <c r="N29" s="149"/>
    </row>
    <row r="30" spans="1:12" ht="13.5" customHeight="1">
      <c r="A30" s="601" t="s">
        <v>946</v>
      </c>
      <c r="B30" s="602"/>
      <c r="C30" s="602"/>
      <c r="D30" s="602"/>
      <c r="E30" s="1169" t="s">
        <v>701</v>
      </c>
      <c r="F30" s="1169" t="s">
        <v>702</v>
      </c>
      <c r="G30" s="1169" t="s">
        <v>703</v>
      </c>
      <c r="H30" s="1176" t="s">
        <v>704</v>
      </c>
      <c r="I30" s="602"/>
      <c r="J30" s="602"/>
      <c r="K30" s="599"/>
      <c r="L30" s="599"/>
    </row>
    <row r="31" spans="1:12" ht="13.5">
      <c r="A31" s="604" t="s">
        <v>332</v>
      </c>
      <c r="B31" s="605" t="s">
        <v>698</v>
      </c>
      <c r="C31" s="605" t="s">
        <v>699</v>
      </c>
      <c r="D31" s="605" t="s">
        <v>700</v>
      </c>
      <c r="E31" s="1170"/>
      <c r="F31" s="1170"/>
      <c r="G31" s="1170"/>
      <c r="H31" s="1177"/>
      <c r="I31" s="605" t="s">
        <v>79</v>
      </c>
      <c r="J31" s="605" t="s">
        <v>818</v>
      </c>
      <c r="K31" s="599"/>
      <c r="L31" s="599"/>
    </row>
    <row r="32" spans="1:12" ht="13.5">
      <c r="A32" s="606" t="s">
        <v>907</v>
      </c>
      <c r="B32" s="607"/>
      <c r="C32" s="607"/>
      <c r="D32" s="607"/>
      <c r="E32" s="1171"/>
      <c r="F32" s="1171"/>
      <c r="G32" s="1171"/>
      <c r="H32" s="1178"/>
      <c r="I32" s="607"/>
      <c r="J32" s="607"/>
      <c r="K32" s="599"/>
      <c r="L32" s="599"/>
    </row>
    <row r="33" spans="1:12" s="122" customFormat="1" ht="13.5">
      <c r="A33" s="609" t="s">
        <v>332</v>
      </c>
      <c r="B33" s="610" t="s">
        <v>920</v>
      </c>
      <c r="C33" s="610" t="s">
        <v>920</v>
      </c>
      <c r="D33" s="610" t="s">
        <v>920</v>
      </c>
      <c r="E33" s="610" t="s">
        <v>920</v>
      </c>
      <c r="F33" s="610" t="s">
        <v>920</v>
      </c>
      <c r="G33" s="610" t="s">
        <v>920</v>
      </c>
      <c r="H33" s="610" t="s">
        <v>920</v>
      </c>
      <c r="I33" s="610" t="s">
        <v>920</v>
      </c>
      <c r="J33" s="610" t="s">
        <v>920</v>
      </c>
      <c r="K33" s="597"/>
      <c r="L33" s="597"/>
    </row>
    <row r="34" spans="1:12" ht="24" customHeight="1">
      <c r="A34" s="609" t="s">
        <v>923</v>
      </c>
      <c r="B34" s="611" t="s">
        <v>335</v>
      </c>
      <c r="C34" s="611" t="s">
        <v>335</v>
      </c>
      <c r="D34" s="611" t="s">
        <v>335</v>
      </c>
      <c r="E34" s="611" t="s">
        <v>335</v>
      </c>
      <c r="F34" s="611" t="s">
        <v>335</v>
      </c>
      <c r="G34" s="611" t="s">
        <v>335</v>
      </c>
      <c r="H34" s="611" t="s">
        <v>335</v>
      </c>
      <c r="I34" s="611" t="s">
        <v>335</v>
      </c>
      <c r="J34" s="611">
        <f>SUM(B34:I34)</f>
        <v>0</v>
      </c>
      <c r="K34" s="599"/>
      <c r="L34" s="599"/>
    </row>
    <row r="35" spans="1:12" ht="24" customHeight="1">
      <c r="A35" s="612" t="s">
        <v>924</v>
      </c>
      <c r="B35" s="613" t="s">
        <v>335</v>
      </c>
      <c r="C35" s="613" t="s">
        <v>335</v>
      </c>
      <c r="D35" s="613" t="s">
        <v>335</v>
      </c>
      <c r="E35" s="613" t="s">
        <v>335</v>
      </c>
      <c r="F35" s="613" t="s">
        <v>335</v>
      </c>
      <c r="G35" s="613" t="s">
        <v>335</v>
      </c>
      <c r="H35" s="613" t="s">
        <v>335</v>
      </c>
      <c r="I35" s="613" t="s">
        <v>335</v>
      </c>
      <c r="J35" s="613">
        <f>SUM(B35:I35)</f>
        <v>0</v>
      </c>
      <c r="K35" s="599"/>
      <c r="L35" s="599"/>
    </row>
    <row r="36" spans="1:12" ht="24" customHeight="1">
      <c r="A36" s="614" t="s">
        <v>564</v>
      </c>
      <c r="B36" s="615">
        <f aca="true" t="shared" si="2" ref="B36:J36">SUM(B34:B35)</f>
        <v>0</v>
      </c>
      <c r="C36" s="615">
        <f t="shared" si="2"/>
        <v>0</v>
      </c>
      <c r="D36" s="615">
        <f t="shared" si="2"/>
        <v>0</v>
      </c>
      <c r="E36" s="615">
        <f t="shared" si="2"/>
        <v>0</v>
      </c>
      <c r="F36" s="615">
        <f t="shared" si="2"/>
        <v>0</v>
      </c>
      <c r="G36" s="615">
        <f t="shared" si="2"/>
        <v>0</v>
      </c>
      <c r="H36" s="615">
        <f t="shared" si="2"/>
        <v>0</v>
      </c>
      <c r="I36" s="615">
        <f t="shared" si="2"/>
        <v>0</v>
      </c>
      <c r="J36" s="615">
        <f t="shared" si="2"/>
        <v>0</v>
      </c>
      <c r="K36" s="599"/>
      <c r="L36" s="599"/>
    </row>
    <row r="37" spans="1:12" ht="14.25" customHeight="1">
      <c r="A37" s="616"/>
      <c r="B37" s="620"/>
      <c r="C37" s="620"/>
      <c r="D37" s="620"/>
      <c r="E37" s="620"/>
      <c r="F37" s="620"/>
      <c r="G37" s="620"/>
      <c r="H37" s="620"/>
      <c r="I37" s="620"/>
      <c r="J37" s="599"/>
      <c r="K37" s="599"/>
      <c r="L37" s="599"/>
    </row>
    <row r="38" spans="1:12" ht="13.5">
      <c r="A38" s="635" t="s">
        <v>1291</v>
      </c>
      <c r="B38" s="636"/>
      <c r="C38" s="636"/>
      <c r="D38" s="636"/>
      <c r="E38" s="636"/>
      <c r="F38" s="599"/>
      <c r="G38" s="599"/>
      <c r="H38" s="599"/>
      <c r="I38" s="599"/>
      <c r="J38" s="599"/>
      <c r="K38" s="599"/>
      <c r="L38" s="636" t="str">
        <f>"（"&amp;'表紙'!$A$1&amp;'表紙'!$B$1&amp;"年　　月　　日現在）"</f>
        <v>（令和6年　　月　　日現在）</v>
      </c>
    </row>
    <row r="39" spans="1:12" ht="13.5">
      <c r="A39" s="1165" t="s">
        <v>691</v>
      </c>
      <c r="B39" s="1184" t="s">
        <v>1290</v>
      </c>
      <c r="C39" s="1184"/>
      <c r="D39" s="1184"/>
      <c r="E39" s="1184"/>
      <c r="F39" s="1184"/>
      <c r="G39" s="1184"/>
      <c r="H39" s="1184"/>
      <c r="I39" s="1184" t="s">
        <v>889</v>
      </c>
      <c r="J39" s="1184"/>
      <c r="K39" s="1184"/>
      <c r="L39" s="1184"/>
    </row>
    <row r="40" spans="1:12" ht="27" customHeight="1">
      <c r="A40" s="1166"/>
      <c r="B40" s="637">
        <v>1</v>
      </c>
      <c r="C40" s="637">
        <v>2</v>
      </c>
      <c r="D40" s="637">
        <v>3</v>
      </c>
      <c r="E40" s="637">
        <v>4</v>
      </c>
      <c r="F40" s="637">
        <v>5</v>
      </c>
      <c r="G40" s="637">
        <v>6</v>
      </c>
      <c r="H40" s="637" t="s">
        <v>818</v>
      </c>
      <c r="I40" s="637" t="s">
        <v>890</v>
      </c>
      <c r="J40" s="637" t="s">
        <v>891</v>
      </c>
      <c r="K40" s="637" t="s">
        <v>892</v>
      </c>
      <c r="L40" s="637" t="s">
        <v>818</v>
      </c>
    </row>
    <row r="41" spans="1:12" ht="13.5">
      <c r="A41" s="638"/>
      <c r="B41" s="639" t="s">
        <v>920</v>
      </c>
      <c r="C41" s="639" t="s">
        <v>920</v>
      </c>
      <c r="D41" s="639" t="s">
        <v>920</v>
      </c>
      <c r="E41" s="639" t="s">
        <v>920</v>
      </c>
      <c r="F41" s="639" t="s">
        <v>920</v>
      </c>
      <c r="G41" s="639" t="s">
        <v>920</v>
      </c>
      <c r="H41" s="639" t="s">
        <v>920</v>
      </c>
      <c r="I41" s="639" t="s">
        <v>920</v>
      </c>
      <c r="J41" s="639" t="s">
        <v>920</v>
      </c>
      <c r="K41" s="639" t="s">
        <v>920</v>
      </c>
      <c r="L41" s="639" t="s">
        <v>920</v>
      </c>
    </row>
    <row r="42" spans="1:12" ht="24" customHeight="1">
      <c r="A42" s="640" t="s">
        <v>247</v>
      </c>
      <c r="B42" s="641" t="s">
        <v>335</v>
      </c>
      <c r="C42" s="641" t="s">
        <v>335</v>
      </c>
      <c r="D42" s="641" t="s">
        <v>335</v>
      </c>
      <c r="E42" s="641" t="s">
        <v>335</v>
      </c>
      <c r="F42" s="641" t="s">
        <v>335</v>
      </c>
      <c r="G42" s="641" t="s">
        <v>335</v>
      </c>
      <c r="H42" s="642">
        <f>SUM(B42:G42)</f>
        <v>0</v>
      </c>
      <c r="I42" s="641" t="s">
        <v>335</v>
      </c>
      <c r="J42" s="641" t="s">
        <v>335</v>
      </c>
      <c r="K42" s="641" t="s">
        <v>335</v>
      </c>
      <c r="L42" s="642">
        <f>SUM(I42:K42)</f>
        <v>0</v>
      </c>
    </row>
    <row r="43" spans="1:12" ht="24" customHeight="1">
      <c r="A43" s="637" t="s">
        <v>248</v>
      </c>
      <c r="B43" s="643" t="s">
        <v>335</v>
      </c>
      <c r="C43" s="643" t="s">
        <v>335</v>
      </c>
      <c r="D43" s="643" t="s">
        <v>335</v>
      </c>
      <c r="E43" s="643" t="s">
        <v>335</v>
      </c>
      <c r="F43" s="643" t="s">
        <v>335</v>
      </c>
      <c r="G43" s="643" t="s">
        <v>335</v>
      </c>
      <c r="H43" s="644"/>
      <c r="I43" s="643" t="s">
        <v>335</v>
      </c>
      <c r="J43" s="643" t="s">
        <v>335</v>
      </c>
      <c r="K43" s="643" t="s">
        <v>335</v>
      </c>
      <c r="L43" s="644"/>
    </row>
    <row r="44" spans="1:12" ht="13.5" customHeight="1">
      <c r="A44" s="628"/>
      <c r="B44" s="1174"/>
      <c r="C44" s="1175"/>
      <c r="D44" s="1175"/>
      <c r="E44" s="1175"/>
      <c r="F44" s="1175"/>
      <c r="G44" s="1175"/>
      <c r="H44" s="1175"/>
      <c r="I44" s="1175"/>
      <c r="J44" s="1175"/>
      <c r="K44" s="1175"/>
      <c r="L44" s="1175"/>
    </row>
    <row r="45" spans="1:12" ht="13.5">
      <c r="A45" s="599"/>
      <c r="B45" s="599"/>
      <c r="C45" s="599"/>
      <c r="D45" s="599"/>
      <c r="E45" s="599"/>
      <c r="F45" s="599"/>
      <c r="G45" s="599"/>
      <c r="H45" s="599"/>
      <c r="I45" s="599"/>
      <c r="J45" s="599"/>
      <c r="K45" s="599"/>
      <c r="L45" s="599"/>
    </row>
    <row r="46" spans="1:12" ht="13.5">
      <c r="A46" s="599" t="s">
        <v>1292</v>
      </c>
      <c r="B46" s="599"/>
      <c r="C46" s="599"/>
      <c r="D46" s="599"/>
      <c r="E46" s="599"/>
      <c r="F46" s="599"/>
      <c r="G46" s="599"/>
      <c r="H46" s="599"/>
      <c r="I46" s="636" t="str">
        <f>"（"&amp;'表紙'!$A$1&amp;'表紙'!$B$1&amp;"年　　月　　日現在）"</f>
        <v>（令和6年　　月　　日現在）</v>
      </c>
      <c r="J46" s="599"/>
      <c r="K46" s="599"/>
      <c r="L46" s="599"/>
    </row>
    <row r="47" spans="1:12" ht="13.5">
      <c r="A47" s="625" t="s">
        <v>581</v>
      </c>
      <c r="B47" s="626" t="s">
        <v>582</v>
      </c>
      <c r="C47" s="626" t="s">
        <v>582</v>
      </c>
      <c r="D47" s="626" t="s">
        <v>583</v>
      </c>
      <c r="E47" s="626" t="s">
        <v>584</v>
      </c>
      <c r="F47" s="626" t="s">
        <v>585</v>
      </c>
      <c r="G47" s="626" t="s">
        <v>586</v>
      </c>
      <c r="H47" s="626" t="s">
        <v>335</v>
      </c>
      <c r="I47" s="626" t="s">
        <v>587</v>
      </c>
      <c r="J47" s="599"/>
      <c r="K47" s="599"/>
      <c r="L47" s="599"/>
    </row>
    <row r="48" spans="1:12" ht="13.5">
      <c r="A48" s="604" t="s">
        <v>332</v>
      </c>
      <c r="B48" s="605" t="s">
        <v>335</v>
      </c>
      <c r="C48" s="605" t="s">
        <v>906</v>
      </c>
      <c r="D48" s="605" t="s">
        <v>906</v>
      </c>
      <c r="E48" s="605" t="s">
        <v>906</v>
      </c>
      <c r="F48" s="605" t="s">
        <v>906</v>
      </c>
      <c r="G48" s="605" t="s">
        <v>335</v>
      </c>
      <c r="H48" s="605" t="s">
        <v>564</v>
      </c>
      <c r="I48" s="605" t="s">
        <v>1293</v>
      </c>
      <c r="J48" s="599"/>
      <c r="K48" s="599"/>
      <c r="L48" s="599"/>
    </row>
    <row r="49" spans="1:12" ht="13.5">
      <c r="A49" s="604" t="s">
        <v>907</v>
      </c>
      <c r="B49" s="605" t="s">
        <v>908</v>
      </c>
      <c r="C49" s="605" t="s">
        <v>588</v>
      </c>
      <c r="D49" s="605" t="s">
        <v>589</v>
      </c>
      <c r="E49" s="605" t="s">
        <v>829</v>
      </c>
      <c r="F49" s="605" t="s">
        <v>830</v>
      </c>
      <c r="G49" s="605" t="s">
        <v>916</v>
      </c>
      <c r="H49" s="605" t="s">
        <v>335</v>
      </c>
      <c r="I49" s="605" t="s">
        <v>1294</v>
      </c>
      <c r="J49" s="599"/>
      <c r="K49" s="599"/>
      <c r="L49" s="599"/>
    </row>
    <row r="50" spans="1:12" s="122" customFormat="1" ht="13.5">
      <c r="A50" s="621" t="s">
        <v>332</v>
      </c>
      <c r="B50" s="629" t="s">
        <v>920</v>
      </c>
      <c r="C50" s="629" t="s">
        <v>920</v>
      </c>
      <c r="D50" s="629" t="s">
        <v>920</v>
      </c>
      <c r="E50" s="629" t="s">
        <v>920</v>
      </c>
      <c r="F50" s="629" t="s">
        <v>920</v>
      </c>
      <c r="G50" s="629" t="s">
        <v>920</v>
      </c>
      <c r="H50" s="629" t="s">
        <v>920</v>
      </c>
      <c r="I50" s="629" t="s">
        <v>831</v>
      </c>
      <c r="J50" s="597"/>
      <c r="K50" s="597"/>
      <c r="L50" s="597"/>
    </row>
    <row r="51" spans="1:15" ht="24" customHeight="1">
      <c r="A51" s="609" t="s">
        <v>923</v>
      </c>
      <c r="B51" s="611" t="s">
        <v>335</v>
      </c>
      <c r="C51" s="611" t="s">
        <v>335</v>
      </c>
      <c r="D51" s="611" t="s">
        <v>335</v>
      </c>
      <c r="E51" s="611" t="s">
        <v>335</v>
      </c>
      <c r="F51" s="611" t="s">
        <v>335</v>
      </c>
      <c r="G51" s="611" t="s">
        <v>335</v>
      </c>
      <c r="H51" s="611">
        <f>SUM(B51:G51)</f>
        <v>0</v>
      </c>
      <c r="I51" s="611" t="s">
        <v>332</v>
      </c>
      <c r="J51" s="599"/>
      <c r="K51" s="635"/>
      <c r="L51" s="635"/>
      <c r="M51" s="149"/>
      <c r="N51" s="149"/>
      <c r="O51" s="149"/>
    </row>
    <row r="52" spans="1:15" ht="24" customHeight="1">
      <c r="A52" s="621" t="s">
        <v>924</v>
      </c>
      <c r="B52" s="603" t="s">
        <v>335</v>
      </c>
      <c r="C52" s="603" t="s">
        <v>335</v>
      </c>
      <c r="D52" s="603" t="s">
        <v>335</v>
      </c>
      <c r="E52" s="603" t="s">
        <v>335</v>
      </c>
      <c r="F52" s="603" t="s">
        <v>335</v>
      </c>
      <c r="G52" s="603" t="s">
        <v>335</v>
      </c>
      <c r="H52" s="603">
        <f>SUM(B52:G52)</f>
        <v>0</v>
      </c>
      <c r="I52" s="603" t="s">
        <v>332</v>
      </c>
      <c r="J52" s="599"/>
      <c r="K52" s="635"/>
      <c r="L52" s="635"/>
      <c r="M52" s="149"/>
      <c r="N52" s="149"/>
      <c r="O52" s="149"/>
    </row>
    <row r="53" spans="1:12" ht="24" customHeight="1">
      <c r="A53" s="634" t="s">
        <v>564</v>
      </c>
      <c r="B53" s="615">
        <f aca="true" t="shared" si="3" ref="B53:H53">SUM(B51:B52)</f>
        <v>0</v>
      </c>
      <c r="C53" s="615">
        <f t="shared" si="3"/>
        <v>0</v>
      </c>
      <c r="D53" s="615">
        <f t="shared" si="3"/>
        <v>0</v>
      </c>
      <c r="E53" s="615">
        <f t="shared" si="3"/>
        <v>0</v>
      </c>
      <c r="F53" s="615">
        <f t="shared" si="3"/>
        <v>0</v>
      </c>
      <c r="G53" s="615">
        <f t="shared" si="3"/>
        <v>0</v>
      </c>
      <c r="H53" s="615">
        <f t="shared" si="3"/>
        <v>0</v>
      </c>
      <c r="I53" s="615" t="s">
        <v>332</v>
      </c>
      <c r="J53" s="599"/>
      <c r="K53" s="599"/>
      <c r="L53" s="599"/>
    </row>
    <row r="54" spans="1:12" ht="13.5">
      <c r="A54" s="599"/>
      <c r="B54" s="599"/>
      <c r="C54" s="599"/>
      <c r="D54" s="599"/>
      <c r="E54" s="599"/>
      <c r="F54" s="599"/>
      <c r="G54" s="599"/>
      <c r="H54" s="599"/>
      <c r="I54" s="599"/>
      <c r="J54" s="599"/>
      <c r="K54" s="599"/>
      <c r="L54" s="599"/>
    </row>
    <row r="55" spans="1:12" ht="14.25">
      <c r="A55" s="645" t="s">
        <v>1096</v>
      </c>
      <c r="B55" s="599"/>
      <c r="C55" s="599"/>
      <c r="D55" s="599"/>
      <c r="E55" s="599"/>
      <c r="F55" s="599"/>
      <c r="G55" s="599"/>
      <c r="H55" s="599"/>
      <c r="I55" s="599"/>
      <c r="J55" s="599"/>
      <c r="K55" s="599"/>
      <c r="L55" s="599"/>
    </row>
  </sheetData>
  <sheetProtection/>
  <mergeCells count="24">
    <mergeCell ref="B44:L44"/>
    <mergeCell ref="G30:G32"/>
    <mergeCell ref="H30:H32"/>
    <mergeCell ref="E15:G15"/>
    <mergeCell ref="E16:G16"/>
    <mergeCell ref="E17:G17"/>
    <mergeCell ref="H20:I21"/>
    <mergeCell ref="B39:H39"/>
    <mergeCell ref="I39:L39"/>
    <mergeCell ref="I22:I23"/>
    <mergeCell ref="A39:A40"/>
    <mergeCell ref="B22:B23"/>
    <mergeCell ref="D22:D23"/>
    <mergeCell ref="E22:E23"/>
    <mergeCell ref="E30:E32"/>
    <mergeCell ref="H22:H23"/>
    <mergeCell ref="F30:F32"/>
    <mergeCell ref="E12:G12"/>
    <mergeCell ref="B11:D12"/>
    <mergeCell ref="B20:C21"/>
    <mergeCell ref="D20:E21"/>
    <mergeCell ref="E11:G11"/>
    <mergeCell ref="E13:G13"/>
    <mergeCell ref="E14:G14"/>
  </mergeCells>
  <printOptions/>
  <pageMargins left="0.5905511811023623" right="0.3937007874015748" top="0.5905511811023623" bottom="0.5905511811023623" header="0.5118110236220472" footer="0.5118110236220472"/>
  <pageSetup horizontalDpi="300" verticalDpi="300" orientation="portrait" paperSize="9" scale="72" r:id="rId4"/>
  <headerFooter alignWithMargins="0">
    <oddFooter>&amp;C&amp;"ＭＳ Ｐ明朝,標準"&amp;14－１０－</oddFooter>
  </headerFooter>
  <drawing r:id="rId3"/>
  <legacyDrawing r:id="rId2"/>
</worksheet>
</file>

<file path=xl/worksheets/sheet13.xml><?xml version="1.0" encoding="utf-8"?>
<worksheet xmlns="http://schemas.openxmlformats.org/spreadsheetml/2006/main" xmlns:r="http://schemas.openxmlformats.org/officeDocument/2006/relationships">
  <dimension ref="A1:AB34"/>
  <sheetViews>
    <sheetView zoomScale="85" zoomScaleNormal="85" zoomScaleSheetLayoutView="100" zoomScalePageLayoutView="0" workbookViewId="0" topLeftCell="A1">
      <selection activeCell="P26" sqref="P26"/>
    </sheetView>
  </sheetViews>
  <sheetFormatPr defaultColWidth="10.33203125" defaultRowHeight="13.5"/>
  <cols>
    <col min="1" max="1" width="7.33203125" style="117" customWidth="1"/>
    <col min="2" max="2" width="14.33203125" style="117" customWidth="1"/>
    <col min="3" max="3" width="1.3359375" style="117" customWidth="1"/>
    <col min="4" max="27" width="7.5" style="117" customWidth="1"/>
    <col min="28" max="28" width="2.83203125" style="117" customWidth="1"/>
    <col min="29" max="16384" width="10.33203125" style="117" customWidth="1"/>
  </cols>
  <sheetData>
    <row r="1" ht="13.5">
      <c r="A1" s="117" t="s">
        <v>1268</v>
      </c>
    </row>
    <row r="2" ht="13.5">
      <c r="A2" s="256" t="s">
        <v>266</v>
      </c>
    </row>
    <row r="3" spans="1:28" ht="27" customHeight="1">
      <c r="A3" s="1186"/>
      <c r="B3" s="226" t="s">
        <v>230</v>
      </c>
      <c r="C3" s="1187" t="s">
        <v>231</v>
      </c>
      <c r="D3" s="1188"/>
      <c r="E3" s="1188"/>
      <c r="F3" s="1188"/>
      <c r="G3" s="1188"/>
      <c r="H3" s="1188"/>
      <c r="I3" s="1188"/>
      <c r="J3" s="1188"/>
      <c r="K3" s="1188"/>
      <c r="L3" s="1188"/>
      <c r="M3" s="1188"/>
      <c r="N3" s="1188"/>
      <c r="O3" s="1188"/>
      <c r="P3" s="1188"/>
      <c r="Q3" s="1188"/>
      <c r="R3" s="1188"/>
      <c r="S3" s="1188"/>
      <c r="T3" s="1188"/>
      <c r="U3" s="1188"/>
      <c r="V3" s="1188"/>
      <c r="W3" s="1188"/>
      <c r="X3" s="1188"/>
      <c r="Y3" s="1188"/>
      <c r="Z3" s="1188"/>
      <c r="AA3" s="1188"/>
      <c r="AB3" s="1189"/>
    </row>
    <row r="4" spans="1:28" s="230" customFormat="1" ht="14.25" customHeight="1">
      <c r="A4" s="1186"/>
      <c r="B4" s="227" t="s">
        <v>335</v>
      </c>
      <c r="C4" s="228"/>
      <c r="D4" s="228">
        <v>0</v>
      </c>
      <c r="E4" s="228">
        <v>1</v>
      </c>
      <c r="F4" s="228">
        <v>2</v>
      </c>
      <c r="G4" s="228">
        <v>3</v>
      </c>
      <c r="H4" s="228">
        <v>4</v>
      </c>
      <c r="I4" s="228">
        <v>5</v>
      </c>
      <c r="J4" s="228">
        <v>6</v>
      </c>
      <c r="K4" s="228">
        <v>7</v>
      </c>
      <c r="L4" s="228">
        <v>8</v>
      </c>
      <c r="M4" s="228">
        <v>9</v>
      </c>
      <c r="N4" s="228">
        <v>10</v>
      </c>
      <c r="O4" s="228">
        <v>11</v>
      </c>
      <c r="P4" s="228">
        <v>12</v>
      </c>
      <c r="Q4" s="228">
        <v>13</v>
      </c>
      <c r="R4" s="228">
        <v>14</v>
      </c>
      <c r="S4" s="228">
        <v>15</v>
      </c>
      <c r="T4" s="228">
        <v>16</v>
      </c>
      <c r="U4" s="228">
        <v>17</v>
      </c>
      <c r="V4" s="228">
        <v>18</v>
      </c>
      <c r="W4" s="228">
        <v>19</v>
      </c>
      <c r="X4" s="228">
        <v>20</v>
      </c>
      <c r="Y4" s="228">
        <v>21</v>
      </c>
      <c r="Z4" s="228">
        <v>22</v>
      </c>
      <c r="AA4" s="228">
        <v>23</v>
      </c>
      <c r="AB4" s="229">
        <v>0</v>
      </c>
    </row>
    <row r="5" spans="1:28" ht="27" customHeight="1">
      <c r="A5" s="1186"/>
      <c r="B5" s="224" t="s">
        <v>563</v>
      </c>
      <c r="C5" s="224"/>
      <c r="D5" s="224"/>
      <c r="E5" s="224"/>
      <c r="F5" s="224"/>
      <c r="G5" s="224"/>
      <c r="H5" s="224"/>
      <c r="I5" s="224"/>
      <c r="J5" s="224"/>
      <c r="K5" s="224"/>
      <c r="L5" s="224"/>
      <c r="M5" s="224"/>
      <c r="N5" s="224"/>
      <c r="O5" s="224"/>
      <c r="P5" s="224"/>
      <c r="Q5" s="224"/>
      <c r="R5" s="224"/>
      <c r="S5" s="224"/>
      <c r="T5" s="224"/>
      <c r="U5" s="224"/>
      <c r="V5" s="224"/>
      <c r="W5" s="224"/>
      <c r="X5" s="224"/>
      <c r="Y5" s="224"/>
      <c r="Z5" s="224"/>
      <c r="AA5" s="224"/>
      <c r="AB5" s="224"/>
    </row>
    <row r="6" spans="1:28" ht="27" customHeight="1">
      <c r="A6" s="1186"/>
      <c r="B6" s="118" t="s">
        <v>334</v>
      </c>
      <c r="C6" s="231"/>
      <c r="D6" s="231"/>
      <c r="E6" s="231"/>
      <c r="F6" s="231"/>
      <c r="G6" s="231"/>
      <c r="H6" s="231"/>
      <c r="I6" s="231"/>
      <c r="J6" s="231"/>
      <c r="K6" s="231"/>
      <c r="L6" s="231"/>
      <c r="M6" s="231"/>
      <c r="N6" s="231"/>
      <c r="O6" s="231"/>
      <c r="P6" s="231"/>
      <c r="Q6" s="231"/>
      <c r="R6" s="231"/>
      <c r="S6" s="231"/>
      <c r="T6" s="231"/>
      <c r="U6" s="231"/>
      <c r="V6" s="231"/>
      <c r="W6" s="231"/>
      <c r="X6" s="231"/>
      <c r="Y6" s="231"/>
      <c r="Z6" s="231"/>
      <c r="AA6" s="231"/>
      <c r="AB6" s="193"/>
    </row>
    <row r="7" spans="1:28" ht="13.5">
      <c r="A7" s="1186"/>
      <c r="B7" s="118" t="s">
        <v>232</v>
      </c>
      <c r="C7" s="231"/>
      <c r="D7" s="231"/>
      <c r="E7" s="231"/>
      <c r="F7" s="231"/>
      <c r="G7" s="231"/>
      <c r="H7" s="231"/>
      <c r="I7" s="231"/>
      <c r="J7" s="231"/>
      <c r="K7" s="231"/>
      <c r="L7" s="231"/>
      <c r="M7" s="231"/>
      <c r="N7" s="231"/>
      <c r="O7" s="231"/>
      <c r="P7" s="231"/>
      <c r="Q7" s="231"/>
      <c r="R7" s="231"/>
      <c r="S7" s="231"/>
      <c r="T7" s="231"/>
      <c r="U7" s="231"/>
      <c r="V7" s="231"/>
      <c r="W7" s="231"/>
      <c r="X7" s="231"/>
      <c r="Y7" s="231"/>
      <c r="Z7" s="231"/>
      <c r="AA7" s="231"/>
      <c r="AB7" s="193"/>
    </row>
    <row r="8" spans="1:28" ht="27" customHeight="1">
      <c r="A8" s="1186"/>
      <c r="B8" s="223" t="s">
        <v>334</v>
      </c>
      <c r="C8" s="232"/>
      <c r="D8" s="232"/>
      <c r="E8" s="232"/>
      <c r="F8" s="232"/>
      <c r="G8" s="232"/>
      <c r="H8" s="232"/>
      <c r="I8" s="232"/>
      <c r="J8" s="232"/>
      <c r="K8" s="232"/>
      <c r="L8" s="232"/>
      <c r="M8" s="232"/>
      <c r="N8" s="232"/>
      <c r="O8" s="232"/>
      <c r="P8" s="232"/>
      <c r="Q8" s="232"/>
      <c r="R8" s="232"/>
      <c r="S8" s="232"/>
      <c r="T8" s="232"/>
      <c r="U8" s="232"/>
      <c r="V8" s="232"/>
      <c r="W8" s="232"/>
      <c r="X8" s="232"/>
      <c r="Y8" s="232"/>
      <c r="Z8" s="232"/>
      <c r="AA8" s="232"/>
      <c r="AB8" s="198"/>
    </row>
    <row r="9" spans="1:28" ht="27" customHeight="1">
      <c r="A9" s="1186"/>
      <c r="B9" s="118" t="s">
        <v>334</v>
      </c>
      <c r="C9" s="231"/>
      <c r="D9" s="231"/>
      <c r="E9" s="231"/>
      <c r="F9" s="231"/>
      <c r="G9" s="231"/>
      <c r="H9" s="231"/>
      <c r="I9" s="231"/>
      <c r="J9" s="231"/>
      <c r="K9" s="231"/>
      <c r="L9" s="231"/>
      <c r="M9" s="231"/>
      <c r="N9" s="231"/>
      <c r="O9" s="231"/>
      <c r="P9" s="231"/>
      <c r="Q9" s="231"/>
      <c r="R9" s="231"/>
      <c r="S9" s="231"/>
      <c r="T9" s="231"/>
      <c r="U9" s="231"/>
      <c r="V9" s="231"/>
      <c r="W9" s="231"/>
      <c r="X9" s="231"/>
      <c r="Y9" s="231"/>
      <c r="Z9" s="231"/>
      <c r="AA9" s="231"/>
      <c r="AB9" s="193"/>
    </row>
    <row r="10" spans="1:28" ht="13.5">
      <c r="A10" s="1186"/>
      <c r="B10" s="118" t="s">
        <v>233</v>
      </c>
      <c r="C10" s="231"/>
      <c r="D10" s="231"/>
      <c r="E10" s="231"/>
      <c r="F10" s="231"/>
      <c r="G10" s="231"/>
      <c r="H10" s="231"/>
      <c r="I10" s="231"/>
      <c r="J10" s="231"/>
      <c r="K10" s="231"/>
      <c r="L10" s="231"/>
      <c r="M10" s="231"/>
      <c r="N10" s="231"/>
      <c r="O10" s="231"/>
      <c r="P10" s="231"/>
      <c r="Q10" s="231"/>
      <c r="R10" s="231"/>
      <c r="S10" s="231"/>
      <c r="T10" s="231"/>
      <c r="U10" s="231"/>
      <c r="V10" s="231"/>
      <c r="W10" s="231"/>
      <c r="X10" s="231"/>
      <c r="Y10" s="231"/>
      <c r="Z10" s="231"/>
      <c r="AA10" s="231"/>
      <c r="AB10" s="193"/>
    </row>
    <row r="11" spans="1:28" ht="27" customHeight="1">
      <c r="A11" s="1186"/>
      <c r="B11" s="223" t="s">
        <v>334</v>
      </c>
      <c r="C11" s="232"/>
      <c r="D11" s="232"/>
      <c r="E11" s="232"/>
      <c r="F11" s="232"/>
      <c r="G11" s="232"/>
      <c r="H11" s="232"/>
      <c r="I11" s="232"/>
      <c r="J11" s="232"/>
      <c r="K11" s="232"/>
      <c r="L11" s="232"/>
      <c r="M11" s="232"/>
      <c r="N11" s="232"/>
      <c r="O11" s="232"/>
      <c r="P11" s="232"/>
      <c r="Q11" s="232"/>
      <c r="R11" s="232"/>
      <c r="S11" s="232"/>
      <c r="T11" s="232"/>
      <c r="U11" s="232"/>
      <c r="V11" s="232"/>
      <c r="W11" s="232"/>
      <c r="X11" s="232"/>
      <c r="Y11" s="232"/>
      <c r="Z11" s="232"/>
      <c r="AA11" s="232"/>
      <c r="AB11" s="198"/>
    </row>
    <row r="12" spans="1:28" ht="27" customHeight="1">
      <c r="A12" s="1186"/>
      <c r="B12" s="118" t="s">
        <v>334</v>
      </c>
      <c r="C12" s="231"/>
      <c r="D12" s="231"/>
      <c r="E12" s="231"/>
      <c r="F12" s="231"/>
      <c r="G12" s="231"/>
      <c r="H12" s="231"/>
      <c r="I12" s="231"/>
      <c r="J12" s="231"/>
      <c r="K12" s="231"/>
      <c r="L12" s="231"/>
      <c r="M12" s="231"/>
      <c r="N12" s="231"/>
      <c r="O12" s="231"/>
      <c r="P12" s="231"/>
      <c r="Q12" s="231"/>
      <c r="R12" s="231"/>
      <c r="S12" s="231"/>
      <c r="T12" s="231"/>
      <c r="U12" s="231"/>
      <c r="V12" s="231"/>
      <c r="W12" s="231"/>
      <c r="X12" s="231"/>
      <c r="Y12" s="231"/>
      <c r="Z12" s="231"/>
      <c r="AA12" s="231"/>
      <c r="AB12" s="193"/>
    </row>
    <row r="13" spans="1:28" ht="13.5">
      <c r="A13" s="1186"/>
      <c r="B13" s="118" t="s">
        <v>234</v>
      </c>
      <c r="C13" s="231"/>
      <c r="D13" s="231"/>
      <c r="E13" s="231"/>
      <c r="F13" s="231"/>
      <c r="G13" s="231"/>
      <c r="H13" s="231"/>
      <c r="I13" s="231"/>
      <c r="J13" s="231"/>
      <c r="K13" s="231"/>
      <c r="L13" s="231"/>
      <c r="M13" s="231"/>
      <c r="N13" s="231"/>
      <c r="O13" s="231"/>
      <c r="P13" s="231"/>
      <c r="Q13" s="231"/>
      <c r="R13" s="231"/>
      <c r="S13" s="231"/>
      <c r="T13" s="231"/>
      <c r="U13" s="231"/>
      <c r="V13" s="231"/>
      <c r="W13" s="231"/>
      <c r="X13" s="231"/>
      <c r="Y13" s="231"/>
      <c r="Z13" s="231"/>
      <c r="AA13" s="231"/>
      <c r="AB13" s="193"/>
    </row>
    <row r="14" spans="1:28" ht="27" customHeight="1">
      <c r="A14" s="1186"/>
      <c r="B14" s="223" t="s">
        <v>334</v>
      </c>
      <c r="C14" s="232"/>
      <c r="D14" s="232"/>
      <c r="E14" s="232"/>
      <c r="F14" s="232"/>
      <c r="G14" s="232"/>
      <c r="H14" s="232"/>
      <c r="I14" s="232"/>
      <c r="J14" s="232"/>
      <c r="K14" s="232"/>
      <c r="L14" s="232"/>
      <c r="M14" s="232"/>
      <c r="N14" s="232"/>
      <c r="O14" s="232"/>
      <c r="P14" s="232"/>
      <c r="Q14" s="232"/>
      <c r="R14" s="232"/>
      <c r="S14" s="232"/>
      <c r="T14" s="232"/>
      <c r="U14" s="232"/>
      <c r="V14" s="232"/>
      <c r="W14" s="232"/>
      <c r="X14" s="232"/>
      <c r="Y14" s="232"/>
      <c r="Z14" s="232"/>
      <c r="AA14" s="232"/>
      <c r="AB14" s="198"/>
    </row>
    <row r="15" spans="1:28" ht="27" customHeight="1">
      <c r="A15" s="1186"/>
      <c r="B15" s="118" t="s">
        <v>334</v>
      </c>
      <c r="C15" s="231"/>
      <c r="D15" s="231"/>
      <c r="E15" s="231"/>
      <c r="F15" s="231"/>
      <c r="G15" s="231"/>
      <c r="H15" s="231"/>
      <c r="I15" s="231"/>
      <c r="J15" s="231"/>
      <c r="K15" s="231"/>
      <c r="L15" s="231"/>
      <c r="M15" s="231"/>
      <c r="N15" s="231"/>
      <c r="O15" s="231"/>
      <c r="P15" s="231"/>
      <c r="Q15" s="231"/>
      <c r="R15" s="231"/>
      <c r="S15" s="231"/>
      <c r="T15" s="231"/>
      <c r="U15" s="231"/>
      <c r="V15" s="231"/>
      <c r="W15" s="231"/>
      <c r="X15" s="231"/>
      <c r="Y15" s="231"/>
      <c r="Z15" s="231"/>
      <c r="AA15" s="231"/>
      <c r="AB15" s="193"/>
    </row>
    <row r="16" spans="1:28" ht="13.5">
      <c r="A16" s="1186"/>
      <c r="B16" s="118" t="s">
        <v>235</v>
      </c>
      <c r="C16" s="231"/>
      <c r="D16" s="231"/>
      <c r="E16" s="231"/>
      <c r="F16" s="231"/>
      <c r="G16" s="231"/>
      <c r="H16" s="231"/>
      <c r="I16" s="231"/>
      <c r="J16" s="231"/>
      <c r="K16" s="231"/>
      <c r="L16" s="231"/>
      <c r="M16" s="231"/>
      <c r="N16" s="231"/>
      <c r="O16" s="231"/>
      <c r="P16" s="231"/>
      <c r="Q16" s="231"/>
      <c r="R16" s="231"/>
      <c r="S16" s="231"/>
      <c r="T16" s="231"/>
      <c r="U16" s="231"/>
      <c r="V16" s="231"/>
      <c r="W16" s="231"/>
      <c r="X16" s="231"/>
      <c r="Y16" s="231"/>
      <c r="Z16" s="231"/>
      <c r="AA16" s="231"/>
      <c r="AB16" s="193"/>
    </row>
    <row r="17" spans="1:28" ht="27" customHeight="1">
      <c r="A17" s="1186"/>
      <c r="B17" s="223" t="s">
        <v>334</v>
      </c>
      <c r="C17" s="232"/>
      <c r="D17" s="232"/>
      <c r="E17" s="232"/>
      <c r="F17" s="232"/>
      <c r="G17" s="232"/>
      <c r="H17" s="232"/>
      <c r="I17" s="232"/>
      <c r="J17" s="232"/>
      <c r="K17" s="232"/>
      <c r="L17" s="232"/>
      <c r="M17" s="232"/>
      <c r="N17" s="232"/>
      <c r="O17" s="232"/>
      <c r="P17" s="232"/>
      <c r="Q17" s="232"/>
      <c r="R17" s="232"/>
      <c r="S17" s="232"/>
      <c r="T17" s="232"/>
      <c r="U17" s="232"/>
      <c r="V17" s="232"/>
      <c r="W17" s="232"/>
      <c r="X17" s="232"/>
      <c r="Y17" s="232"/>
      <c r="Z17" s="232"/>
      <c r="AA17" s="232"/>
      <c r="AB17" s="198"/>
    </row>
    <row r="18" spans="1:28" ht="27" customHeight="1">
      <c r="A18" s="1186"/>
      <c r="B18" s="118" t="s">
        <v>334</v>
      </c>
      <c r="C18" s="231"/>
      <c r="D18" s="231"/>
      <c r="E18" s="231"/>
      <c r="F18" s="231"/>
      <c r="G18" s="231"/>
      <c r="H18" s="231"/>
      <c r="I18" s="231"/>
      <c r="J18" s="231"/>
      <c r="K18" s="231"/>
      <c r="L18" s="231"/>
      <c r="M18" s="231"/>
      <c r="N18" s="231"/>
      <c r="O18" s="231"/>
      <c r="P18" s="231"/>
      <c r="Q18" s="231"/>
      <c r="R18" s="231"/>
      <c r="S18" s="231"/>
      <c r="T18" s="231"/>
      <c r="U18" s="231"/>
      <c r="V18" s="231"/>
      <c r="W18" s="231"/>
      <c r="X18" s="231"/>
      <c r="Y18" s="231"/>
      <c r="Z18" s="231"/>
      <c r="AA18" s="231"/>
      <c r="AB18" s="193"/>
    </row>
    <row r="19" spans="1:28" ht="13.5">
      <c r="A19" s="1186"/>
      <c r="B19" s="118" t="s">
        <v>236</v>
      </c>
      <c r="C19" s="231"/>
      <c r="D19" s="231"/>
      <c r="E19" s="231"/>
      <c r="F19" s="231"/>
      <c r="G19" s="231"/>
      <c r="H19" s="231"/>
      <c r="I19" s="231"/>
      <c r="J19" s="231"/>
      <c r="K19" s="231"/>
      <c r="L19" s="231"/>
      <c r="M19" s="231"/>
      <c r="N19" s="231"/>
      <c r="O19" s="231"/>
      <c r="P19" s="231"/>
      <c r="Q19" s="231"/>
      <c r="R19" s="231"/>
      <c r="S19" s="231"/>
      <c r="T19" s="231"/>
      <c r="U19" s="231"/>
      <c r="V19" s="231"/>
      <c r="W19" s="231"/>
      <c r="X19" s="231"/>
      <c r="Y19" s="231"/>
      <c r="Z19" s="231"/>
      <c r="AA19" s="231"/>
      <c r="AB19" s="193"/>
    </row>
    <row r="20" spans="1:28" ht="27" customHeight="1">
      <c r="A20" s="1186"/>
      <c r="B20" s="223" t="s">
        <v>334</v>
      </c>
      <c r="C20" s="232"/>
      <c r="D20" s="232"/>
      <c r="E20" s="232"/>
      <c r="F20" s="232"/>
      <c r="G20" s="232"/>
      <c r="H20" s="232"/>
      <c r="I20" s="232"/>
      <c r="J20" s="232"/>
      <c r="K20" s="232"/>
      <c r="L20" s="232"/>
      <c r="M20" s="232"/>
      <c r="N20" s="232"/>
      <c r="O20" s="232"/>
      <c r="P20" s="232"/>
      <c r="Q20" s="232"/>
      <c r="R20" s="232"/>
      <c r="S20" s="232"/>
      <c r="T20" s="232"/>
      <c r="U20" s="232"/>
      <c r="V20" s="232"/>
      <c r="W20" s="232"/>
      <c r="X20" s="232"/>
      <c r="Y20" s="232"/>
      <c r="Z20" s="232"/>
      <c r="AA20" s="232"/>
      <c r="AB20" s="198"/>
    </row>
    <row r="21" spans="1:28" ht="27" customHeight="1">
      <c r="A21" s="1186"/>
      <c r="B21" s="118" t="s">
        <v>334</v>
      </c>
      <c r="C21" s="231"/>
      <c r="D21" s="231"/>
      <c r="E21" s="231"/>
      <c r="F21" s="231"/>
      <c r="G21" s="231"/>
      <c r="H21" s="231"/>
      <c r="I21" s="231"/>
      <c r="J21" s="231"/>
      <c r="K21" s="231"/>
      <c r="L21" s="231"/>
      <c r="M21" s="231"/>
      <c r="N21" s="231"/>
      <c r="O21" s="231"/>
      <c r="P21" s="231"/>
      <c r="Q21" s="231"/>
      <c r="R21" s="231"/>
      <c r="S21" s="231"/>
      <c r="T21" s="231"/>
      <c r="U21" s="231"/>
      <c r="V21" s="231"/>
      <c r="W21" s="231"/>
      <c r="X21" s="231"/>
      <c r="Y21" s="231"/>
      <c r="Z21" s="231"/>
      <c r="AA21" s="231"/>
      <c r="AB21" s="193"/>
    </row>
    <row r="22" spans="1:28" ht="13.5">
      <c r="A22" s="1186"/>
      <c r="B22" s="118" t="s">
        <v>237</v>
      </c>
      <c r="C22" s="231"/>
      <c r="D22" s="231"/>
      <c r="E22" s="231"/>
      <c r="F22" s="231"/>
      <c r="G22" s="231"/>
      <c r="H22" s="231"/>
      <c r="I22" s="231"/>
      <c r="J22" s="231"/>
      <c r="K22" s="231"/>
      <c r="L22" s="231"/>
      <c r="M22" s="231"/>
      <c r="N22" s="231"/>
      <c r="O22" s="231"/>
      <c r="P22" s="231"/>
      <c r="Q22" s="231"/>
      <c r="R22" s="231"/>
      <c r="S22" s="231"/>
      <c r="T22" s="231"/>
      <c r="U22" s="231"/>
      <c r="V22" s="231"/>
      <c r="W22" s="231"/>
      <c r="X22" s="231"/>
      <c r="Y22" s="231"/>
      <c r="Z22" s="231"/>
      <c r="AA22" s="231"/>
      <c r="AB22" s="193"/>
    </row>
    <row r="23" spans="1:28" ht="27" customHeight="1">
      <c r="A23" s="1186"/>
      <c r="B23" s="223" t="s">
        <v>334</v>
      </c>
      <c r="C23" s="232"/>
      <c r="D23" s="232"/>
      <c r="E23" s="232"/>
      <c r="F23" s="232"/>
      <c r="G23" s="232"/>
      <c r="H23" s="232"/>
      <c r="I23" s="232"/>
      <c r="J23" s="232"/>
      <c r="K23" s="232"/>
      <c r="L23" s="232"/>
      <c r="M23" s="232"/>
      <c r="N23" s="232"/>
      <c r="O23" s="232"/>
      <c r="P23" s="232"/>
      <c r="Q23" s="232"/>
      <c r="R23" s="232"/>
      <c r="S23" s="232"/>
      <c r="T23" s="232"/>
      <c r="U23" s="232"/>
      <c r="V23" s="232"/>
      <c r="W23" s="232"/>
      <c r="X23" s="232"/>
      <c r="Y23" s="232"/>
      <c r="Z23" s="232"/>
      <c r="AA23" s="232"/>
      <c r="AB23" s="198"/>
    </row>
    <row r="24" spans="1:28" ht="27" customHeight="1">
      <c r="A24" s="1186"/>
      <c r="B24" s="118" t="s">
        <v>334</v>
      </c>
      <c r="C24" s="231"/>
      <c r="D24" s="231"/>
      <c r="E24" s="231"/>
      <c r="F24" s="231"/>
      <c r="G24" s="231"/>
      <c r="H24" s="231"/>
      <c r="I24" s="231"/>
      <c r="J24" s="231"/>
      <c r="K24" s="231"/>
      <c r="L24" s="231"/>
      <c r="M24" s="231"/>
      <c r="N24" s="231"/>
      <c r="O24" s="231"/>
      <c r="P24" s="231"/>
      <c r="Q24" s="231"/>
      <c r="R24" s="231"/>
      <c r="S24" s="231"/>
      <c r="T24" s="231"/>
      <c r="U24" s="231"/>
      <c r="V24" s="231"/>
      <c r="W24" s="231"/>
      <c r="X24" s="231"/>
      <c r="Y24" s="231"/>
      <c r="Z24" s="231"/>
      <c r="AA24" s="231"/>
      <c r="AB24" s="193"/>
    </row>
    <row r="25" spans="1:28" ht="13.5">
      <c r="A25" s="1186"/>
      <c r="B25" s="118" t="s">
        <v>238</v>
      </c>
      <c r="C25" s="231"/>
      <c r="D25" s="231"/>
      <c r="E25" s="231"/>
      <c r="F25" s="231"/>
      <c r="G25" s="231"/>
      <c r="H25" s="231"/>
      <c r="I25" s="231"/>
      <c r="J25" s="231"/>
      <c r="K25" s="231"/>
      <c r="L25" s="231"/>
      <c r="M25" s="231"/>
      <c r="N25" s="231"/>
      <c r="O25" s="231"/>
      <c r="P25" s="231"/>
      <c r="Q25" s="231"/>
      <c r="R25" s="231"/>
      <c r="S25" s="231"/>
      <c r="T25" s="231"/>
      <c r="U25" s="231"/>
      <c r="V25" s="231"/>
      <c r="W25" s="231"/>
      <c r="X25" s="231"/>
      <c r="Y25" s="231"/>
      <c r="Z25" s="231"/>
      <c r="AA25" s="231"/>
      <c r="AB25" s="193"/>
    </row>
    <row r="26" spans="1:28" ht="27" customHeight="1">
      <c r="A26" s="1186"/>
      <c r="B26" s="223" t="s">
        <v>334</v>
      </c>
      <c r="C26" s="232"/>
      <c r="D26" s="232"/>
      <c r="E26" s="232"/>
      <c r="F26" s="232"/>
      <c r="G26" s="232"/>
      <c r="H26" s="232"/>
      <c r="I26" s="232"/>
      <c r="J26" s="232"/>
      <c r="K26" s="232"/>
      <c r="L26" s="232"/>
      <c r="M26" s="232"/>
      <c r="N26" s="232"/>
      <c r="O26" s="232"/>
      <c r="P26" s="232"/>
      <c r="Q26" s="232"/>
      <c r="R26" s="232"/>
      <c r="S26" s="232"/>
      <c r="T26" s="232"/>
      <c r="U26" s="232"/>
      <c r="V26" s="232"/>
      <c r="W26" s="232"/>
      <c r="X26" s="232"/>
      <c r="Y26" s="232"/>
      <c r="Z26" s="232"/>
      <c r="AA26" s="232"/>
      <c r="AB26" s="198"/>
    </row>
    <row r="27" spans="1:28" ht="27" customHeight="1">
      <c r="A27" s="1186"/>
      <c r="B27" s="118" t="s">
        <v>334</v>
      </c>
      <c r="C27" s="231" t="s">
        <v>239</v>
      </c>
      <c r="D27" s="231"/>
      <c r="E27" s="231"/>
      <c r="F27" s="231"/>
      <c r="G27" s="231"/>
      <c r="H27" s="231"/>
      <c r="I27" s="231"/>
      <c r="J27" s="231"/>
      <c r="K27" s="231"/>
      <c r="L27" s="146"/>
      <c r="M27" s="199"/>
      <c r="N27" s="199"/>
      <c r="O27" s="233"/>
      <c r="P27" s="233"/>
      <c r="Q27" s="233"/>
      <c r="R27" s="233"/>
      <c r="S27" s="233"/>
      <c r="T27" s="233"/>
      <c r="U27" s="233"/>
      <c r="V27" s="233"/>
      <c r="W27" s="233"/>
      <c r="X27" s="233"/>
      <c r="Y27" s="233"/>
      <c r="Z27" s="233"/>
      <c r="AA27" s="233"/>
      <c r="AB27" s="193"/>
    </row>
    <row r="28" spans="1:28" ht="27" customHeight="1">
      <c r="A28" s="1186"/>
      <c r="B28" s="118" t="s">
        <v>240</v>
      </c>
      <c r="C28" s="231" t="s">
        <v>239</v>
      </c>
      <c r="D28" s="231"/>
      <c r="E28" s="231"/>
      <c r="F28" s="231"/>
      <c r="G28" s="231"/>
      <c r="H28" s="231"/>
      <c r="I28" s="231"/>
      <c r="J28" s="231"/>
      <c r="K28" s="231"/>
      <c r="L28" s="146"/>
      <c r="M28" s="146"/>
      <c r="N28" s="146"/>
      <c r="O28" s="233"/>
      <c r="P28" s="233"/>
      <c r="Q28" s="233"/>
      <c r="R28" s="233"/>
      <c r="S28" s="233"/>
      <c r="T28" s="233"/>
      <c r="U28" s="233"/>
      <c r="V28" s="233"/>
      <c r="W28" s="233"/>
      <c r="X28" s="233"/>
      <c r="Y28" s="233"/>
      <c r="Z28" s="233"/>
      <c r="AA28" s="233"/>
      <c r="AB28" s="193"/>
    </row>
    <row r="29" spans="1:28" ht="27" customHeight="1">
      <c r="A29" s="1186"/>
      <c r="B29" s="223" t="s">
        <v>334</v>
      </c>
      <c r="C29" s="232" t="s">
        <v>239</v>
      </c>
      <c r="D29" s="232"/>
      <c r="E29" s="232"/>
      <c r="F29" s="232"/>
      <c r="G29" s="232"/>
      <c r="H29" s="232"/>
      <c r="I29" s="232"/>
      <c r="J29" s="232"/>
      <c r="K29" s="232"/>
      <c r="L29" s="197"/>
      <c r="M29" s="197"/>
      <c r="N29" s="197"/>
      <c r="O29" s="197"/>
      <c r="P29" s="197"/>
      <c r="Q29" s="197"/>
      <c r="R29" s="197"/>
      <c r="S29" s="197"/>
      <c r="T29" s="197"/>
      <c r="U29" s="197"/>
      <c r="V29" s="197"/>
      <c r="W29" s="197"/>
      <c r="X29" s="197"/>
      <c r="Y29" s="197"/>
      <c r="Z29" s="197"/>
      <c r="AA29" s="197"/>
      <c r="AB29" s="198"/>
    </row>
    <row r="30" spans="1:10" ht="13.5">
      <c r="A30" s="646" t="s">
        <v>1269</v>
      </c>
      <c r="I30" s="363"/>
      <c r="J30" s="363"/>
    </row>
    <row r="31" ht="13.5">
      <c r="A31" s="256" t="s">
        <v>241</v>
      </c>
    </row>
    <row r="33" ht="13.5">
      <c r="K33" s="364"/>
    </row>
    <row r="34" ht="13.5">
      <c r="K34" s="364"/>
    </row>
  </sheetData>
  <sheetProtection/>
  <mergeCells count="2">
    <mergeCell ref="A3:A29"/>
    <mergeCell ref="C3:AB3"/>
  </mergeCells>
  <printOptions/>
  <pageMargins left="0.3937007874015748" right="0.3937007874015748" top="0.7874015748031497" bottom="0.3937007874015748" header="0.5118110236220472" footer="0.5118110236220472"/>
  <pageSetup horizontalDpi="300" verticalDpi="300" orientation="landscape" paperSize="9" scale="66" r:id="rId2"/>
  <drawing r:id="rId1"/>
</worksheet>
</file>

<file path=xl/worksheets/sheet14.xml><?xml version="1.0" encoding="utf-8"?>
<worksheet xmlns="http://schemas.openxmlformats.org/spreadsheetml/2006/main" xmlns:r="http://schemas.openxmlformats.org/officeDocument/2006/relationships">
  <dimension ref="A1:L42"/>
  <sheetViews>
    <sheetView zoomScalePageLayoutView="0" workbookViewId="0" topLeftCell="A1">
      <selection activeCell="P26" sqref="P26"/>
    </sheetView>
  </sheetViews>
  <sheetFormatPr defaultColWidth="9.33203125" defaultRowHeight="13.5"/>
  <cols>
    <col min="1" max="1" width="3" style="0" customWidth="1"/>
    <col min="2" max="2" width="4" style="0" customWidth="1"/>
    <col min="4" max="4" width="22" style="0" customWidth="1"/>
    <col min="5" max="5" width="4.5" style="0" customWidth="1"/>
    <col min="6" max="6" width="6.16015625" style="0" customWidth="1"/>
    <col min="7" max="9" width="6.5" style="0" customWidth="1"/>
    <col min="10" max="10" width="6.16015625" style="0" customWidth="1"/>
    <col min="12" max="12" width="14.5" style="0" customWidth="1"/>
  </cols>
  <sheetData>
    <row r="1" ht="13.5">
      <c r="A1" s="1" t="s">
        <v>1088</v>
      </c>
    </row>
    <row r="2" ht="13.5">
      <c r="B2" s="1" t="s">
        <v>1089</v>
      </c>
    </row>
    <row r="3" spans="3:12" ht="27.75" customHeight="1">
      <c r="C3" s="1190"/>
      <c r="D3" s="1191"/>
      <c r="E3" s="1191"/>
      <c r="F3" s="1191"/>
      <c r="G3" s="1191"/>
      <c r="H3" s="1191"/>
      <c r="I3" s="1191"/>
      <c r="J3" s="1191"/>
      <c r="K3" s="1191"/>
      <c r="L3" s="1191"/>
    </row>
    <row r="4" ht="13.5">
      <c r="B4" s="1" t="s">
        <v>1090</v>
      </c>
    </row>
    <row r="5" spans="3:12" ht="13.5">
      <c r="C5" s="1" t="s">
        <v>934</v>
      </c>
      <c r="D5" s="1198"/>
      <c r="E5" s="1198"/>
      <c r="F5" s="1198"/>
      <c r="G5" s="1198"/>
      <c r="H5" s="1198"/>
      <c r="I5" s="1198"/>
      <c r="J5" s="1198"/>
      <c r="K5" s="1198"/>
      <c r="L5" s="1198"/>
    </row>
    <row r="6" spans="3:12" ht="13.5">
      <c r="C6" s="1" t="s">
        <v>935</v>
      </c>
      <c r="D6" s="1198"/>
      <c r="E6" s="1198"/>
      <c r="F6" s="1198"/>
      <c r="G6" s="1198"/>
      <c r="H6" s="1198"/>
      <c r="I6" s="1198"/>
      <c r="J6" s="1198"/>
      <c r="K6" s="1198"/>
      <c r="L6" s="1198"/>
    </row>
    <row r="7" spans="3:12" ht="27" customHeight="1">
      <c r="C7" s="3" t="s">
        <v>936</v>
      </c>
      <c r="D7" s="1198"/>
      <c r="E7" s="1198"/>
      <c r="F7" s="1198"/>
      <c r="G7" s="1198"/>
      <c r="H7" s="1198"/>
      <c r="I7" s="1198"/>
      <c r="J7" s="1198"/>
      <c r="K7" s="1198"/>
      <c r="L7" s="1198"/>
    </row>
    <row r="8" ht="13.5">
      <c r="B8" s="1" t="s">
        <v>1091</v>
      </c>
    </row>
    <row r="9" spans="3:12" ht="13.5">
      <c r="C9" s="1" t="s">
        <v>934</v>
      </c>
      <c r="D9" s="1198"/>
      <c r="E9" s="1198"/>
      <c r="F9" s="1198"/>
      <c r="G9" s="1198"/>
      <c r="H9" s="1198"/>
      <c r="I9" s="1198"/>
      <c r="J9" s="1198"/>
      <c r="K9" s="1198"/>
      <c r="L9" s="1198"/>
    </row>
    <row r="10" spans="3:12" ht="13.5">
      <c r="C10" s="1" t="s">
        <v>935</v>
      </c>
      <c r="D10" s="1198"/>
      <c r="E10" s="1198"/>
      <c r="F10" s="1198"/>
      <c r="G10" s="1198"/>
      <c r="H10" s="1198"/>
      <c r="I10" s="1198"/>
      <c r="J10" s="1198"/>
      <c r="K10" s="1198"/>
      <c r="L10" s="1198"/>
    </row>
    <row r="11" spans="3:12" ht="27" customHeight="1">
      <c r="C11" s="3" t="s">
        <v>936</v>
      </c>
      <c r="D11" s="1198"/>
      <c r="E11" s="1198"/>
      <c r="F11" s="1198"/>
      <c r="G11" s="1198"/>
      <c r="H11" s="1198"/>
      <c r="I11" s="1198"/>
      <c r="J11" s="1198"/>
      <c r="K11" s="1198"/>
      <c r="L11" s="1198"/>
    </row>
    <row r="12" ht="13.5">
      <c r="B12" s="1" t="s">
        <v>1092</v>
      </c>
    </row>
    <row r="13" spans="3:12" ht="27.75" customHeight="1">
      <c r="C13" s="1190"/>
      <c r="D13" s="1191"/>
      <c r="E13" s="1191"/>
      <c r="F13" s="1191"/>
      <c r="G13" s="1191"/>
      <c r="H13" s="1191"/>
      <c r="I13" s="1191"/>
      <c r="J13" s="1191"/>
      <c r="K13" s="1191"/>
      <c r="L13" s="1191"/>
    </row>
    <row r="14" ht="13.5">
      <c r="B14" s="1" t="s">
        <v>1093</v>
      </c>
    </row>
    <row r="15" spans="3:12" ht="27.75" customHeight="1">
      <c r="C15" s="1190"/>
      <c r="D15" s="1191"/>
      <c r="E15" s="1191"/>
      <c r="F15" s="1191"/>
      <c r="G15" s="1191"/>
      <c r="H15" s="1191"/>
      <c r="I15" s="1191"/>
      <c r="J15" s="1191"/>
      <c r="K15" s="1191"/>
      <c r="L15" s="1191"/>
    </row>
    <row r="16" ht="13.5">
      <c r="A16" s="1" t="s">
        <v>942</v>
      </c>
    </row>
    <row r="17" ht="13.5">
      <c r="B17" s="1" t="s">
        <v>941</v>
      </c>
    </row>
    <row r="18" spans="2:12" ht="28.5" customHeight="1">
      <c r="B18" s="1198"/>
      <c r="C18" s="1198"/>
      <c r="D18" s="1198"/>
      <c r="E18" s="1198"/>
      <c r="F18" s="1198"/>
      <c r="G18" s="1198"/>
      <c r="H18" s="1198"/>
      <c r="I18" s="1198"/>
      <c r="J18" s="1198"/>
      <c r="K18" s="1198"/>
      <c r="L18" s="1198"/>
    </row>
    <row r="20" ht="13.5">
      <c r="B20" s="1" t="s">
        <v>940</v>
      </c>
    </row>
    <row r="21" spans="2:12" ht="27.75" customHeight="1">
      <c r="B21" s="1197" t="s">
        <v>593</v>
      </c>
      <c r="C21" s="1193" t="s">
        <v>596</v>
      </c>
      <c r="D21" s="1193"/>
      <c r="E21" s="1195" t="s">
        <v>337</v>
      </c>
      <c r="F21" s="1192" t="s">
        <v>606</v>
      </c>
      <c r="G21" s="1192" t="s">
        <v>599</v>
      </c>
      <c r="H21" s="1194"/>
      <c r="I21" s="1194"/>
      <c r="J21" s="1192" t="s">
        <v>939</v>
      </c>
      <c r="K21" s="1200" t="s">
        <v>598</v>
      </c>
      <c r="L21" s="1201"/>
    </row>
    <row r="22" spans="2:12" ht="21" customHeight="1">
      <c r="B22" s="1197"/>
      <c r="C22" s="1193" t="s">
        <v>594</v>
      </c>
      <c r="D22" s="1193" t="s">
        <v>595</v>
      </c>
      <c r="E22" s="1196"/>
      <c r="F22" s="1194"/>
      <c r="G22" s="1192" t="s">
        <v>600</v>
      </c>
      <c r="H22" s="1192" t="s">
        <v>601</v>
      </c>
      <c r="I22" s="1192" t="s">
        <v>602</v>
      </c>
      <c r="J22" s="1194"/>
      <c r="K22" s="1193" t="s">
        <v>597</v>
      </c>
      <c r="L22" s="1193" t="s">
        <v>338</v>
      </c>
    </row>
    <row r="23" spans="2:12" ht="21" customHeight="1">
      <c r="B23" s="1197"/>
      <c r="C23" s="1193"/>
      <c r="D23" s="1193"/>
      <c r="E23" s="1196"/>
      <c r="F23" s="1194"/>
      <c r="G23" s="1193"/>
      <c r="H23" s="1193"/>
      <c r="I23" s="1193"/>
      <c r="J23" s="1194"/>
      <c r="K23" s="1193"/>
      <c r="L23" s="1193"/>
    </row>
    <row r="24" spans="2:12" ht="13.5">
      <c r="B24" s="1197"/>
      <c r="C24" s="171" t="s">
        <v>603</v>
      </c>
      <c r="D24" s="234"/>
      <c r="E24" s="234"/>
      <c r="F24" s="234"/>
      <c r="G24" s="234"/>
      <c r="H24" s="234"/>
      <c r="I24" s="234"/>
      <c r="J24" s="234"/>
      <c r="K24" s="234"/>
      <c r="L24" s="234"/>
    </row>
    <row r="25" spans="2:12" ht="13.5">
      <c r="B25" s="1197"/>
      <c r="C25" s="171" t="s">
        <v>604</v>
      </c>
      <c r="D25" s="234"/>
      <c r="E25" s="234"/>
      <c r="F25" s="234"/>
      <c r="G25" s="234"/>
      <c r="H25" s="234"/>
      <c r="I25" s="234"/>
      <c r="J25" s="234"/>
      <c r="K25" s="234"/>
      <c r="L25" s="234"/>
    </row>
    <row r="26" spans="2:12" ht="13.5">
      <c r="B26" s="1193" t="s">
        <v>605</v>
      </c>
      <c r="C26" s="1193"/>
      <c r="D26" s="234"/>
      <c r="E26" s="234"/>
      <c r="F26" s="234"/>
      <c r="G26" s="234"/>
      <c r="H26" s="234"/>
      <c r="I26" s="234"/>
      <c r="J26" s="234"/>
      <c r="K26" s="234"/>
      <c r="L26" s="234"/>
    </row>
    <row r="27" spans="2:12" ht="14.25" customHeight="1">
      <c r="B27" s="1199" t="s">
        <v>468</v>
      </c>
      <c r="C27" s="1198"/>
      <c r="D27" s="1198"/>
      <c r="E27" s="1198"/>
      <c r="F27" s="1198"/>
      <c r="G27" s="1198"/>
      <c r="H27" s="1198"/>
      <c r="I27" s="1198"/>
      <c r="J27" s="1198"/>
      <c r="K27" s="1198"/>
      <c r="L27" s="1198"/>
    </row>
    <row r="28" spans="2:12" ht="14.25" customHeight="1">
      <c r="B28" s="1199" t="s">
        <v>469</v>
      </c>
      <c r="C28" s="1198"/>
      <c r="D28" s="1198"/>
      <c r="E28" s="1198"/>
      <c r="F28" s="1198"/>
      <c r="G28" s="1198"/>
      <c r="H28" s="1198"/>
      <c r="I28" s="1198"/>
      <c r="J28" s="1198"/>
      <c r="K28" s="1198"/>
      <c r="L28" s="1198"/>
    </row>
    <row r="29" spans="2:12" ht="14.25" customHeight="1">
      <c r="B29" s="1199" t="s">
        <v>470</v>
      </c>
      <c r="C29" s="1198"/>
      <c r="D29" s="1198"/>
      <c r="E29" s="1198"/>
      <c r="F29" s="1198"/>
      <c r="G29" s="1198"/>
      <c r="H29" s="1198"/>
      <c r="I29" s="1198"/>
      <c r="J29" s="1198"/>
      <c r="K29" s="1198"/>
      <c r="L29" s="1198"/>
    </row>
    <row r="30" spans="2:12" ht="27" customHeight="1">
      <c r="B30" s="344" t="s">
        <v>267</v>
      </c>
      <c r="C30" s="1190" t="s">
        <v>268</v>
      </c>
      <c r="D30" s="1191"/>
      <c r="E30" s="1191"/>
      <c r="F30" s="1191"/>
      <c r="G30" s="1191"/>
      <c r="H30" s="1191"/>
      <c r="I30" s="1191"/>
      <c r="J30" s="1191"/>
      <c r="K30" s="1191"/>
      <c r="L30" s="1191"/>
    </row>
    <row r="31" spans="2:12" ht="15" customHeight="1">
      <c r="B31" s="345" t="s">
        <v>269</v>
      </c>
      <c r="C31" s="1190" t="s">
        <v>271</v>
      </c>
      <c r="D31" s="1191"/>
      <c r="E31" s="1191"/>
      <c r="F31" s="1191"/>
      <c r="G31" s="1191"/>
      <c r="H31" s="1191"/>
      <c r="I31" s="1191"/>
      <c r="J31" s="1191"/>
      <c r="K31" s="1191"/>
      <c r="L31" s="1191"/>
    </row>
    <row r="32" spans="2:12" ht="15" customHeight="1">
      <c r="B32" s="345" t="s">
        <v>270</v>
      </c>
      <c r="C32" s="1190" t="s">
        <v>272</v>
      </c>
      <c r="D32" s="1191"/>
      <c r="E32" s="1191"/>
      <c r="F32" s="1191"/>
      <c r="G32" s="1191"/>
      <c r="H32" s="1191"/>
      <c r="I32" s="1191"/>
      <c r="J32" s="1191"/>
      <c r="K32" s="1191"/>
      <c r="L32" s="1191"/>
    </row>
    <row r="33" ht="13.5">
      <c r="B33" s="1" t="s">
        <v>471</v>
      </c>
    </row>
    <row r="34" spans="2:10" ht="13.5">
      <c r="B34" s="1193" t="s">
        <v>937</v>
      </c>
      <c r="C34" s="1193"/>
      <c r="D34" s="1193"/>
      <c r="E34" s="1193" t="s">
        <v>938</v>
      </c>
      <c r="F34" s="1193"/>
      <c r="G34" s="1193"/>
      <c r="H34" s="1202"/>
      <c r="I34" s="1203"/>
      <c r="J34" s="1203"/>
    </row>
    <row r="35" spans="2:10" ht="13.5">
      <c r="B35" s="236"/>
      <c r="C35" s="235"/>
      <c r="D35" s="238"/>
      <c r="E35" s="236"/>
      <c r="F35" s="235"/>
      <c r="G35" s="237" t="s">
        <v>317</v>
      </c>
      <c r="H35" s="380"/>
      <c r="I35" s="41"/>
      <c r="J35" s="381"/>
    </row>
    <row r="36" spans="2:10" ht="13.5">
      <c r="B36" s="1204"/>
      <c r="C36" s="1204"/>
      <c r="D36" s="1204"/>
      <c r="E36" s="1204"/>
      <c r="F36" s="1204"/>
      <c r="G36" s="1204"/>
      <c r="H36" s="1202"/>
      <c r="I36" s="1203"/>
      <c r="J36" s="1203"/>
    </row>
    <row r="37" spans="2:10" ht="13.5">
      <c r="B37" s="1193"/>
      <c r="C37" s="1193"/>
      <c r="D37" s="1193"/>
      <c r="E37" s="1193"/>
      <c r="F37" s="1193"/>
      <c r="G37" s="1193"/>
      <c r="H37" s="1202"/>
      <c r="I37" s="1203"/>
      <c r="J37" s="1203"/>
    </row>
    <row r="38" spans="2:10" ht="13.5">
      <c r="B38" s="1193"/>
      <c r="C38" s="1193"/>
      <c r="D38" s="1193"/>
      <c r="E38" s="1193"/>
      <c r="F38" s="1193"/>
      <c r="G38" s="1193"/>
      <c r="H38" s="1202"/>
      <c r="I38" s="1203"/>
      <c r="J38" s="1203"/>
    </row>
    <row r="39" spans="2:10" ht="13.5">
      <c r="B39" s="1193"/>
      <c r="C39" s="1193"/>
      <c r="D39" s="1193"/>
      <c r="E39" s="1193"/>
      <c r="F39" s="1193"/>
      <c r="G39" s="1193"/>
      <c r="H39" s="1202"/>
      <c r="I39" s="1203"/>
      <c r="J39" s="1203"/>
    </row>
    <row r="40" spans="2:10" ht="13.5">
      <c r="B40" s="1193"/>
      <c r="C40" s="1193"/>
      <c r="D40" s="1193"/>
      <c r="E40" s="1193"/>
      <c r="F40" s="1193"/>
      <c r="G40" s="1193"/>
      <c r="H40" s="1202"/>
      <c r="I40" s="1203"/>
      <c r="J40" s="1203"/>
    </row>
    <row r="41" spans="2:10" ht="13.5">
      <c r="B41" s="1193"/>
      <c r="C41" s="1193"/>
      <c r="D41" s="1193"/>
      <c r="E41" s="1193"/>
      <c r="F41" s="1193"/>
      <c r="G41" s="1193"/>
      <c r="H41" s="1202"/>
      <c r="I41" s="1203"/>
      <c r="J41" s="1203"/>
    </row>
    <row r="42" spans="2:10" ht="13.5">
      <c r="B42" s="1193"/>
      <c r="C42" s="1193"/>
      <c r="D42" s="1193"/>
      <c r="E42" s="1193"/>
      <c r="F42" s="1193"/>
      <c r="G42" s="1193"/>
      <c r="H42" s="1202"/>
      <c r="I42" s="1203"/>
      <c r="J42" s="1203"/>
    </row>
  </sheetData>
  <sheetProtection/>
  <mergeCells count="55">
    <mergeCell ref="B41:D41"/>
    <mergeCell ref="E41:G41"/>
    <mergeCell ref="H41:J41"/>
    <mergeCell ref="B42:D42"/>
    <mergeCell ref="E42:G42"/>
    <mergeCell ref="H42:J42"/>
    <mergeCell ref="B39:D39"/>
    <mergeCell ref="E39:G39"/>
    <mergeCell ref="H39:J39"/>
    <mergeCell ref="B40:D40"/>
    <mergeCell ref="E40:G40"/>
    <mergeCell ref="H40:J40"/>
    <mergeCell ref="B37:D37"/>
    <mergeCell ref="E37:G37"/>
    <mergeCell ref="H37:J37"/>
    <mergeCell ref="B38:D38"/>
    <mergeCell ref="E38:G38"/>
    <mergeCell ref="H38:J38"/>
    <mergeCell ref="H34:J34"/>
    <mergeCell ref="B36:D36"/>
    <mergeCell ref="E36:G36"/>
    <mergeCell ref="H36:J36"/>
    <mergeCell ref="B34:D34"/>
    <mergeCell ref="E34:G34"/>
    <mergeCell ref="D9:L9"/>
    <mergeCell ref="D10:L10"/>
    <mergeCell ref="D11:L11"/>
    <mergeCell ref="C13:L13"/>
    <mergeCell ref="C3:L3"/>
    <mergeCell ref="D7:L7"/>
    <mergeCell ref="D5:L5"/>
    <mergeCell ref="D6:L6"/>
    <mergeCell ref="C30:L30"/>
    <mergeCell ref="C31:L31"/>
    <mergeCell ref="C32:L32"/>
    <mergeCell ref="B28:L28"/>
    <mergeCell ref="B29:L29"/>
    <mergeCell ref="B26:C26"/>
    <mergeCell ref="B21:B25"/>
    <mergeCell ref="B18:L18"/>
    <mergeCell ref="B27:L27"/>
    <mergeCell ref="J21:J23"/>
    <mergeCell ref="K22:K23"/>
    <mergeCell ref="L22:L23"/>
    <mergeCell ref="K21:L21"/>
    <mergeCell ref="F21:F23"/>
    <mergeCell ref="G22:G23"/>
    <mergeCell ref="H22:H23"/>
    <mergeCell ref="C15:L15"/>
    <mergeCell ref="I22:I23"/>
    <mergeCell ref="G21:I21"/>
    <mergeCell ref="C22:C23"/>
    <mergeCell ref="D22:D23"/>
    <mergeCell ref="C21:D21"/>
    <mergeCell ref="E21:E23"/>
  </mergeCells>
  <printOptions/>
  <pageMargins left="0.3937007874015748" right="0.3937007874015748" top="0.984251968503937" bottom="0.984251968503937" header="0.5118110236220472" footer="0.5118110236220472"/>
  <pageSetup horizontalDpi="600" verticalDpi="600" orientation="portrait" paperSize="9" r:id="rId2"/>
  <headerFooter alignWithMargins="0">
    <oddFooter>&amp;C&amp;"ＭＳ Ｐ明朝,標準"－１２－</oddFooter>
  </headerFooter>
  <drawing r:id="rId1"/>
</worksheet>
</file>

<file path=xl/worksheets/sheet15.xml><?xml version="1.0" encoding="utf-8"?>
<worksheet xmlns="http://schemas.openxmlformats.org/spreadsheetml/2006/main" xmlns:r="http://schemas.openxmlformats.org/officeDocument/2006/relationships">
  <dimension ref="A1:AC35"/>
  <sheetViews>
    <sheetView zoomScale="75" zoomScaleNormal="75" zoomScaleSheetLayoutView="100" zoomScalePageLayoutView="0" workbookViewId="0" topLeftCell="A1">
      <selection activeCell="P26" sqref="P26"/>
    </sheetView>
  </sheetViews>
  <sheetFormatPr defaultColWidth="10.33203125" defaultRowHeight="13.5"/>
  <cols>
    <col min="1" max="1" width="3.5" style="117" customWidth="1"/>
    <col min="2" max="2" width="13.83203125" style="117" customWidth="1"/>
    <col min="3" max="29" width="6.16015625" style="117" customWidth="1"/>
    <col min="30" max="16384" width="10.33203125" style="117" customWidth="1"/>
  </cols>
  <sheetData>
    <row r="1" spans="1:29" ht="13.5">
      <c r="A1" s="256" t="s">
        <v>472</v>
      </c>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7" t="str">
        <f>"（"&amp;'表紙'!$A$1&amp;'表紙'!$B$1&amp;"年　　月　　日現在）"</f>
        <v>（令和6年　　月　　日現在）</v>
      </c>
    </row>
    <row r="2" spans="1:29" ht="13.5" customHeight="1">
      <c r="A2" s="647"/>
      <c r="B2" s="648"/>
      <c r="C2" s="649"/>
      <c r="D2" s="649"/>
      <c r="E2" s="650"/>
      <c r="F2" s="651"/>
      <c r="G2" s="649"/>
      <c r="H2" s="650"/>
      <c r="I2" s="651"/>
      <c r="J2" s="649"/>
      <c r="K2" s="650"/>
      <c r="L2" s="651"/>
      <c r="M2" s="649"/>
      <c r="N2" s="650"/>
      <c r="O2" s="651"/>
      <c r="P2" s="649"/>
      <c r="Q2" s="650"/>
      <c r="R2" s="651"/>
      <c r="S2" s="649"/>
      <c r="T2" s="650"/>
      <c r="U2" s="651"/>
      <c r="V2" s="649"/>
      <c r="W2" s="650"/>
      <c r="X2" s="651"/>
      <c r="Y2" s="649"/>
      <c r="Z2" s="650"/>
      <c r="AA2" s="651"/>
      <c r="AB2" s="649"/>
      <c r="AC2" s="650"/>
    </row>
    <row r="3" spans="1:29" ht="27">
      <c r="A3" s="647"/>
      <c r="B3" s="652" t="s">
        <v>473</v>
      </c>
      <c r="C3" s="1208" t="s">
        <v>669</v>
      </c>
      <c r="D3" s="1208"/>
      <c r="E3" s="1209"/>
      <c r="F3" s="1207" t="s">
        <v>670</v>
      </c>
      <c r="G3" s="1208"/>
      <c r="H3" s="1209"/>
      <c r="I3" s="1207" t="s">
        <v>671</v>
      </c>
      <c r="J3" s="1208"/>
      <c r="K3" s="1209"/>
      <c r="L3" s="1207" t="s">
        <v>672</v>
      </c>
      <c r="M3" s="1208"/>
      <c r="N3" s="1209"/>
      <c r="O3" s="1207" t="s">
        <v>673</v>
      </c>
      <c r="P3" s="1208"/>
      <c r="Q3" s="1209"/>
      <c r="R3" s="1207" t="s">
        <v>674</v>
      </c>
      <c r="S3" s="1208"/>
      <c r="T3" s="1209"/>
      <c r="U3" s="1207" t="s">
        <v>675</v>
      </c>
      <c r="V3" s="1208"/>
      <c r="W3" s="1209"/>
      <c r="X3" s="1207" t="s">
        <v>676</v>
      </c>
      <c r="Y3" s="1208"/>
      <c r="Z3" s="1209"/>
      <c r="AA3" s="1207" t="s">
        <v>677</v>
      </c>
      <c r="AB3" s="1208"/>
      <c r="AC3" s="1209"/>
    </row>
    <row r="4" spans="1:29" ht="13.5">
      <c r="A4" s="647"/>
      <c r="B4" s="653"/>
      <c r="C4" s="654"/>
      <c r="D4" s="654"/>
      <c r="E4" s="655"/>
      <c r="F4" s="656"/>
      <c r="G4" s="654"/>
      <c r="H4" s="655"/>
      <c r="I4" s="656"/>
      <c r="J4" s="654"/>
      <c r="K4" s="655"/>
      <c r="L4" s="656"/>
      <c r="M4" s="654"/>
      <c r="N4" s="655"/>
      <c r="O4" s="656"/>
      <c r="P4" s="654"/>
      <c r="Q4" s="655"/>
      <c r="R4" s="656"/>
      <c r="S4" s="654"/>
      <c r="T4" s="655"/>
      <c r="U4" s="656"/>
      <c r="V4" s="654"/>
      <c r="W4" s="655"/>
      <c r="X4" s="656"/>
      <c r="Y4" s="654"/>
      <c r="Z4" s="655"/>
      <c r="AA4" s="656"/>
      <c r="AB4" s="654"/>
      <c r="AC4" s="655"/>
    </row>
    <row r="5" spans="1:29" ht="13.5">
      <c r="A5" s="647"/>
      <c r="B5" s="653"/>
      <c r="C5" s="657"/>
      <c r="D5" s="657"/>
      <c r="E5" s="657"/>
      <c r="F5" s="657"/>
      <c r="G5" s="657"/>
      <c r="H5" s="657"/>
      <c r="I5" s="657"/>
      <c r="J5" s="657"/>
      <c r="K5" s="657"/>
      <c r="L5" s="657"/>
      <c r="M5" s="657"/>
      <c r="N5" s="657"/>
      <c r="O5" s="657"/>
      <c r="P5" s="657"/>
      <c r="Q5" s="657"/>
      <c r="R5" s="657"/>
      <c r="S5" s="657"/>
      <c r="T5" s="657"/>
      <c r="U5" s="657"/>
      <c r="V5" s="657"/>
      <c r="W5" s="657"/>
      <c r="X5" s="657"/>
      <c r="Y5" s="657"/>
      <c r="Z5" s="657"/>
      <c r="AA5" s="657"/>
      <c r="AB5" s="657"/>
      <c r="AC5" s="657"/>
    </row>
    <row r="6" spans="1:29" ht="13.5">
      <c r="A6" s="647"/>
      <c r="B6" s="653"/>
      <c r="C6" s="657" t="s">
        <v>678</v>
      </c>
      <c r="D6" s="657" t="s">
        <v>679</v>
      </c>
      <c r="E6" s="657" t="s">
        <v>680</v>
      </c>
      <c r="F6" s="657" t="s">
        <v>678</v>
      </c>
      <c r="G6" s="657" t="s">
        <v>679</v>
      </c>
      <c r="H6" s="657" t="s">
        <v>680</v>
      </c>
      <c r="I6" s="657" t="s">
        <v>678</v>
      </c>
      <c r="J6" s="657" t="s">
        <v>679</v>
      </c>
      <c r="K6" s="657" t="s">
        <v>680</v>
      </c>
      <c r="L6" s="657" t="s">
        <v>678</v>
      </c>
      <c r="M6" s="657" t="s">
        <v>679</v>
      </c>
      <c r="N6" s="657" t="s">
        <v>680</v>
      </c>
      <c r="O6" s="657" t="s">
        <v>678</v>
      </c>
      <c r="P6" s="657" t="s">
        <v>679</v>
      </c>
      <c r="Q6" s="657" t="s">
        <v>680</v>
      </c>
      <c r="R6" s="657" t="s">
        <v>678</v>
      </c>
      <c r="S6" s="657" t="s">
        <v>679</v>
      </c>
      <c r="T6" s="657" t="s">
        <v>680</v>
      </c>
      <c r="U6" s="657" t="s">
        <v>678</v>
      </c>
      <c r="V6" s="657" t="s">
        <v>679</v>
      </c>
      <c r="W6" s="657" t="s">
        <v>680</v>
      </c>
      <c r="X6" s="657" t="s">
        <v>678</v>
      </c>
      <c r="Y6" s="657" t="s">
        <v>679</v>
      </c>
      <c r="Z6" s="657" t="s">
        <v>680</v>
      </c>
      <c r="AA6" s="657" t="s">
        <v>678</v>
      </c>
      <c r="AB6" s="657" t="s">
        <v>679</v>
      </c>
      <c r="AC6" s="657" t="s">
        <v>680</v>
      </c>
    </row>
    <row r="7" spans="1:29" ht="13.5">
      <c r="A7" s="647"/>
      <c r="B7" s="653"/>
      <c r="C7" s="657"/>
      <c r="D7" s="657" t="s">
        <v>681</v>
      </c>
      <c r="E7" s="657" t="s">
        <v>681</v>
      </c>
      <c r="F7" s="657"/>
      <c r="G7" s="657" t="s">
        <v>681</v>
      </c>
      <c r="H7" s="657" t="s">
        <v>681</v>
      </c>
      <c r="I7" s="657"/>
      <c r="J7" s="657" t="s">
        <v>681</v>
      </c>
      <c r="K7" s="657" t="s">
        <v>681</v>
      </c>
      <c r="L7" s="657"/>
      <c r="M7" s="657" t="s">
        <v>681</v>
      </c>
      <c r="N7" s="657" t="s">
        <v>681</v>
      </c>
      <c r="O7" s="657"/>
      <c r="P7" s="657" t="s">
        <v>681</v>
      </c>
      <c r="Q7" s="657" t="s">
        <v>681</v>
      </c>
      <c r="R7" s="657"/>
      <c r="S7" s="657" t="s">
        <v>681</v>
      </c>
      <c r="T7" s="657" t="s">
        <v>681</v>
      </c>
      <c r="U7" s="657"/>
      <c r="V7" s="657" t="s">
        <v>681</v>
      </c>
      <c r="W7" s="657" t="s">
        <v>681</v>
      </c>
      <c r="X7" s="657"/>
      <c r="Y7" s="657" t="s">
        <v>681</v>
      </c>
      <c r="Z7" s="657" t="s">
        <v>681</v>
      </c>
      <c r="AA7" s="657" t="s">
        <v>682</v>
      </c>
      <c r="AB7" s="657" t="s">
        <v>681</v>
      </c>
      <c r="AC7" s="657" t="s">
        <v>681</v>
      </c>
    </row>
    <row r="8" spans="1:29" ht="13.5">
      <c r="A8" s="647"/>
      <c r="B8" s="653"/>
      <c r="C8" s="657"/>
      <c r="D8" s="657" t="s">
        <v>683</v>
      </c>
      <c r="E8" s="657" t="s">
        <v>683</v>
      </c>
      <c r="F8" s="657"/>
      <c r="G8" s="657" t="s">
        <v>683</v>
      </c>
      <c r="H8" s="657" t="s">
        <v>683</v>
      </c>
      <c r="I8" s="657"/>
      <c r="J8" s="657" t="s">
        <v>683</v>
      </c>
      <c r="K8" s="657" t="s">
        <v>683</v>
      </c>
      <c r="L8" s="657"/>
      <c r="M8" s="657" t="s">
        <v>683</v>
      </c>
      <c r="N8" s="657" t="s">
        <v>683</v>
      </c>
      <c r="O8" s="657"/>
      <c r="P8" s="657" t="s">
        <v>683</v>
      </c>
      <c r="Q8" s="657" t="s">
        <v>683</v>
      </c>
      <c r="R8" s="657"/>
      <c r="S8" s="657" t="s">
        <v>683</v>
      </c>
      <c r="T8" s="657" t="s">
        <v>683</v>
      </c>
      <c r="U8" s="657"/>
      <c r="V8" s="657" t="s">
        <v>683</v>
      </c>
      <c r="W8" s="657" t="s">
        <v>683</v>
      </c>
      <c r="X8" s="657"/>
      <c r="Y8" s="657" t="s">
        <v>683</v>
      </c>
      <c r="Z8" s="657" t="s">
        <v>683</v>
      </c>
      <c r="AA8" s="657" t="s">
        <v>684</v>
      </c>
      <c r="AB8" s="657" t="s">
        <v>683</v>
      </c>
      <c r="AC8" s="657" t="s">
        <v>683</v>
      </c>
    </row>
    <row r="9" spans="1:29" ht="13.5">
      <c r="A9" s="647"/>
      <c r="B9" s="653" t="s">
        <v>474</v>
      </c>
      <c r="C9" s="657" t="s">
        <v>685</v>
      </c>
      <c r="D9" s="657" t="s">
        <v>686</v>
      </c>
      <c r="E9" s="657" t="s">
        <v>686</v>
      </c>
      <c r="F9" s="657" t="s">
        <v>685</v>
      </c>
      <c r="G9" s="657" t="s">
        <v>686</v>
      </c>
      <c r="H9" s="657" t="s">
        <v>686</v>
      </c>
      <c r="I9" s="657" t="s">
        <v>685</v>
      </c>
      <c r="J9" s="657" t="s">
        <v>686</v>
      </c>
      <c r="K9" s="657" t="s">
        <v>686</v>
      </c>
      <c r="L9" s="657" t="s">
        <v>685</v>
      </c>
      <c r="M9" s="657" t="s">
        <v>686</v>
      </c>
      <c r="N9" s="657" t="s">
        <v>686</v>
      </c>
      <c r="O9" s="657" t="s">
        <v>685</v>
      </c>
      <c r="P9" s="657" t="s">
        <v>686</v>
      </c>
      <c r="Q9" s="657" t="s">
        <v>686</v>
      </c>
      <c r="R9" s="657" t="s">
        <v>685</v>
      </c>
      <c r="S9" s="657" t="s">
        <v>686</v>
      </c>
      <c r="T9" s="657" t="s">
        <v>686</v>
      </c>
      <c r="U9" s="657" t="s">
        <v>685</v>
      </c>
      <c r="V9" s="657" t="s">
        <v>686</v>
      </c>
      <c r="W9" s="657" t="s">
        <v>686</v>
      </c>
      <c r="X9" s="657" t="s">
        <v>685</v>
      </c>
      <c r="Y9" s="657" t="s">
        <v>686</v>
      </c>
      <c r="Z9" s="657" t="s">
        <v>686</v>
      </c>
      <c r="AA9" s="657" t="s">
        <v>687</v>
      </c>
      <c r="AB9" s="657" t="s">
        <v>686</v>
      </c>
      <c r="AC9" s="657" t="s">
        <v>686</v>
      </c>
    </row>
    <row r="10" spans="1:29" ht="13.5">
      <c r="A10" s="647"/>
      <c r="B10" s="658"/>
      <c r="C10" s="655"/>
      <c r="D10" s="655"/>
      <c r="E10" s="655"/>
      <c r="F10" s="655"/>
      <c r="G10" s="655"/>
      <c r="H10" s="655"/>
      <c r="I10" s="655"/>
      <c r="J10" s="655"/>
      <c r="K10" s="655"/>
      <c r="L10" s="655"/>
      <c r="M10" s="655"/>
      <c r="N10" s="655"/>
      <c r="O10" s="655"/>
      <c r="P10" s="655"/>
      <c r="Q10" s="655"/>
      <c r="R10" s="655"/>
      <c r="S10" s="655"/>
      <c r="T10" s="655"/>
      <c r="U10" s="655"/>
      <c r="V10" s="655"/>
      <c r="W10" s="655"/>
      <c r="X10" s="655"/>
      <c r="Y10" s="655"/>
      <c r="Z10" s="655"/>
      <c r="AA10" s="655"/>
      <c r="AB10" s="655"/>
      <c r="AC10" s="655"/>
    </row>
    <row r="11" spans="1:29" ht="52.5" customHeight="1">
      <c r="A11" s="659"/>
      <c r="B11" s="630" t="s">
        <v>688</v>
      </c>
      <c r="C11" s="660"/>
      <c r="D11" s="660"/>
      <c r="E11" s="660"/>
      <c r="F11" s="660"/>
      <c r="G11" s="660"/>
      <c r="H11" s="660"/>
      <c r="I11" s="660"/>
      <c r="J11" s="660"/>
      <c r="K11" s="660"/>
      <c r="L11" s="660"/>
      <c r="M11" s="660"/>
      <c r="N11" s="660"/>
      <c r="O11" s="660"/>
      <c r="P11" s="660"/>
      <c r="Q11" s="660"/>
      <c r="R11" s="660"/>
      <c r="S11" s="660"/>
      <c r="T11" s="660"/>
      <c r="U11" s="660"/>
      <c r="V11" s="660"/>
      <c r="W11" s="660"/>
      <c r="X11" s="660"/>
      <c r="Y11" s="660"/>
      <c r="Z11" s="660"/>
      <c r="AA11" s="660"/>
      <c r="AB11" s="660"/>
      <c r="AC11" s="660"/>
    </row>
    <row r="12" spans="1:29" ht="19.5" customHeight="1">
      <c r="A12" s="659"/>
      <c r="B12" s="661"/>
      <c r="C12" s="1210"/>
      <c r="D12" s="1210"/>
      <c r="E12" s="1210"/>
      <c r="F12" s="1210"/>
      <c r="G12" s="1210"/>
      <c r="H12" s="1210"/>
      <c r="I12" s="1210"/>
      <c r="J12" s="1210"/>
      <c r="K12" s="1210"/>
      <c r="L12" s="1210"/>
      <c r="M12" s="1210"/>
      <c r="N12" s="1210"/>
      <c r="O12" s="1210"/>
      <c r="P12" s="1210"/>
      <c r="Q12" s="1210"/>
      <c r="R12" s="1210"/>
      <c r="S12" s="1210"/>
      <c r="T12" s="1210"/>
      <c r="U12" s="1210"/>
      <c r="V12" s="1210"/>
      <c r="W12" s="1210"/>
      <c r="X12" s="1210"/>
      <c r="Y12" s="1210"/>
      <c r="Z12" s="1210"/>
      <c r="AA12" s="1210"/>
      <c r="AB12" s="1210"/>
      <c r="AC12" s="1210"/>
    </row>
    <row r="13" spans="1:29" ht="19.5" customHeight="1">
      <c r="A13" s="659"/>
      <c r="B13" s="661" t="s">
        <v>689</v>
      </c>
      <c r="C13" s="1211"/>
      <c r="D13" s="1211"/>
      <c r="E13" s="1211"/>
      <c r="F13" s="1211"/>
      <c r="G13" s="1211"/>
      <c r="H13" s="1211"/>
      <c r="I13" s="1211"/>
      <c r="J13" s="1211"/>
      <c r="K13" s="1211"/>
      <c r="L13" s="1211"/>
      <c r="M13" s="1211"/>
      <c r="N13" s="1211"/>
      <c r="O13" s="1211"/>
      <c r="P13" s="1211"/>
      <c r="Q13" s="1211"/>
      <c r="R13" s="1211"/>
      <c r="S13" s="1211"/>
      <c r="T13" s="1211"/>
      <c r="U13" s="1211"/>
      <c r="V13" s="1211"/>
      <c r="W13" s="1211"/>
      <c r="X13" s="1211"/>
      <c r="Y13" s="1211"/>
      <c r="Z13" s="1211"/>
      <c r="AA13" s="1211"/>
      <c r="AB13" s="1211"/>
      <c r="AC13" s="1211"/>
    </row>
    <row r="14" spans="1:29" ht="19.5" customHeight="1">
      <c r="A14" s="659"/>
      <c r="B14" s="662"/>
      <c r="C14" s="1212"/>
      <c r="D14" s="1212"/>
      <c r="E14" s="1212"/>
      <c r="F14" s="1212"/>
      <c r="G14" s="1212"/>
      <c r="H14" s="1212"/>
      <c r="I14" s="1212"/>
      <c r="J14" s="1212"/>
      <c r="K14" s="1212"/>
      <c r="L14" s="1212"/>
      <c r="M14" s="1212"/>
      <c r="N14" s="1212"/>
      <c r="O14" s="1212"/>
      <c r="P14" s="1212"/>
      <c r="Q14" s="1212"/>
      <c r="R14" s="1212"/>
      <c r="S14" s="1212"/>
      <c r="T14" s="1212"/>
      <c r="U14" s="1212"/>
      <c r="V14" s="1212"/>
      <c r="W14" s="1212"/>
      <c r="X14" s="1212"/>
      <c r="Y14" s="1212"/>
      <c r="Z14" s="1212"/>
      <c r="AA14" s="1212"/>
      <c r="AB14" s="1212"/>
      <c r="AC14" s="1212"/>
    </row>
    <row r="15" spans="1:29" ht="30.75" customHeight="1">
      <c r="A15" s="659"/>
      <c r="B15" s="1205" t="s">
        <v>1097</v>
      </c>
      <c r="C15" s="1206"/>
      <c r="D15" s="1206"/>
      <c r="E15" s="1206"/>
      <c r="F15" s="1206"/>
      <c r="G15" s="1206"/>
      <c r="H15" s="1206"/>
      <c r="I15" s="1206"/>
      <c r="J15" s="1206"/>
      <c r="K15" s="647"/>
      <c r="L15" s="647"/>
      <c r="M15" s="647"/>
      <c r="N15" s="647"/>
      <c r="O15" s="647"/>
      <c r="P15" s="647"/>
      <c r="Q15" s="647"/>
      <c r="R15" s="647"/>
      <c r="S15" s="647"/>
      <c r="T15" s="647"/>
      <c r="U15" s="647"/>
      <c r="V15" s="647"/>
      <c r="W15" s="647"/>
      <c r="X15" s="647"/>
      <c r="Y15" s="647"/>
      <c r="Z15" s="647"/>
      <c r="AA15" s="647"/>
      <c r="AB15" s="647"/>
      <c r="AC15" s="647"/>
    </row>
    <row r="16" ht="16.5" customHeight="1">
      <c r="A16" s="256" t="s">
        <v>475</v>
      </c>
    </row>
    <row r="17" spans="1:16" ht="19.5" customHeight="1">
      <c r="A17" s="256" t="s">
        <v>476</v>
      </c>
      <c r="P17" s="256" t="s">
        <v>477</v>
      </c>
    </row>
    <row r="18" spans="1:18" ht="13.5">
      <c r="A18" s="256" t="s">
        <v>478</v>
      </c>
      <c r="P18" s="256"/>
      <c r="R18" s="256" t="s">
        <v>479</v>
      </c>
    </row>
    <row r="19" spans="1:18" ht="13.5">
      <c r="A19" s="256" t="s">
        <v>480</v>
      </c>
      <c r="P19" s="256"/>
      <c r="R19" s="256" t="s">
        <v>481</v>
      </c>
    </row>
    <row r="20" spans="1:19" ht="13.5">
      <c r="A20" s="256" t="s">
        <v>482</v>
      </c>
      <c r="P20" s="256"/>
      <c r="R20" s="256"/>
      <c r="S20" s="117" t="s">
        <v>690</v>
      </c>
    </row>
    <row r="21" spans="1:18" ht="13.5">
      <c r="A21" s="256" t="s">
        <v>483</v>
      </c>
      <c r="P21" s="256"/>
      <c r="R21" s="256"/>
    </row>
    <row r="22" spans="1:18" ht="13.5">
      <c r="A22" s="256" t="s">
        <v>484</v>
      </c>
      <c r="P22" s="256" t="s">
        <v>485</v>
      </c>
      <c r="R22" s="256"/>
    </row>
    <row r="23" spans="1:18" ht="13.5">
      <c r="A23" s="256" t="s">
        <v>486</v>
      </c>
      <c r="P23" s="256"/>
      <c r="R23" s="256" t="s">
        <v>487</v>
      </c>
    </row>
    <row r="24" spans="1:18" ht="13.5">
      <c r="A24" s="256" t="s">
        <v>488</v>
      </c>
      <c r="P24" s="256"/>
      <c r="R24" s="256" t="s">
        <v>489</v>
      </c>
    </row>
    <row r="25" spans="1:18" ht="13.5">
      <c r="A25" s="256" t="s">
        <v>490</v>
      </c>
      <c r="P25" s="256"/>
      <c r="R25" s="256"/>
    </row>
    <row r="26" spans="1:18" ht="13.5">
      <c r="A26" s="256" t="s">
        <v>491</v>
      </c>
      <c r="P26" s="256" t="s">
        <v>492</v>
      </c>
      <c r="R26" s="256"/>
    </row>
    <row r="27" spans="1:18" ht="13.5">
      <c r="A27" s="256" t="s">
        <v>493</v>
      </c>
      <c r="P27" s="256"/>
      <c r="R27" s="256" t="s">
        <v>494</v>
      </c>
    </row>
    <row r="28" spans="1:18" ht="13.5">
      <c r="A28" s="256" t="s">
        <v>495</v>
      </c>
      <c r="P28" s="256"/>
      <c r="R28" s="256" t="s">
        <v>496</v>
      </c>
    </row>
    <row r="29" spans="1:18" ht="13.5">
      <c r="A29" s="256" t="s">
        <v>497</v>
      </c>
      <c r="P29" s="256"/>
      <c r="R29" s="256"/>
    </row>
    <row r="30" spans="1:18" ht="13.5">
      <c r="A30" s="256" t="s">
        <v>498</v>
      </c>
      <c r="P30" s="256" t="s">
        <v>499</v>
      </c>
      <c r="R30" s="256"/>
    </row>
    <row r="31" spans="1:18" ht="13.5">
      <c r="A31" s="256" t="s">
        <v>500</v>
      </c>
      <c r="P31" s="256"/>
      <c r="R31" s="256" t="s">
        <v>501</v>
      </c>
    </row>
    <row r="32" spans="1:18" ht="13.5">
      <c r="A32" s="256" t="s">
        <v>488</v>
      </c>
      <c r="P32" s="256"/>
      <c r="R32" s="256" t="s">
        <v>502</v>
      </c>
    </row>
    <row r="33" ht="13.5">
      <c r="A33" s="256" t="s">
        <v>503</v>
      </c>
    </row>
    <row r="34" ht="13.5">
      <c r="A34" s="256" t="s">
        <v>504</v>
      </c>
    </row>
    <row r="35" ht="13.5">
      <c r="A35" s="256" t="s">
        <v>0</v>
      </c>
    </row>
  </sheetData>
  <sheetProtection/>
  <mergeCells count="37">
    <mergeCell ref="S12:S14"/>
    <mergeCell ref="AB12:AB14"/>
    <mergeCell ref="AC12:AC14"/>
    <mergeCell ref="W12:W14"/>
    <mergeCell ref="X12:X14"/>
    <mergeCell ref="Y12:Y14"/>
    <mergeCell ref="Z12:Z14"/>
    <mergeCell ref="AA3:AC3"/>
    <mergeCell ref="C12:C14"/>
    <mergeCell ref="D12:D14"/>
    <mergeCell ref="E12:E14"/>
    <mergeCell ref="F12:F14"/>
    <mergeCell ref="G12:G14"/>
    <mergeCell ref="T12:T14"/>
    <mergeCell ref="U12:U14"/>
    <mergeCell ref="V12:V14"/>
    <mergeCell ref="AA12:AA14"/>
    <mergeCell ref="K12:K14"/>
    <mergeCell ref="O3:Q3"/>
    <mergeCell ref="R3:T3"/>
    <mergeCell ref="L12:L14"/>
    <mergeCell ref="M12:M14"/>
    <mergeCell ref="N12:N14"/>
    <mergeCell ref="O12:O14"/>
    <mergeCell ref="P12:P14"/>
    <mergeCell ref="Q12:Q14"/>
    <mergeCell ref="R12:R14"/>
    <mergeCell ref="B15:J15"/>
    <mergeCell ref="U3:W3"/>
    <mergeCell ref="X3:Z3"/>
    <mergeCell ref="C3:E3"/>
    <mergeCell ref="F3:H3"/>
    <mergeCell ref="I3:K3"/>
    <mergeCell ref="L3:N3"/>
    <mergeCell ref="H12:H14"/>
    <mergeCell ref="I12:I14"/>
    <mergeCell ref="J12:J14"/>
  </mergeCells>
  <printOptions/>
  <pageMargins left="0.5905511811023623" right="0.3937007874015748" top="0.7874015748031497" bottom="0.3937007874015748" header="0.5118110236220472" footer="0.5118110236220472"/>
  <pageSetup horizontalDpi="300" verticalDpi="300" orientation="landscape" paperSize="9" scale="78" r:id="rId4"/>
  <drawing r:id="rId3"/>
  <legacyDrawing r:id="rId2"/>
</worksheet>
</file>

<file path=xl/worksheets/sheet16.xml><?xml version="1.0" encoding="utf-8"?>
<worksheet xmlns="http://schemas.openxmlformats.org/spreadsheetml/2006/main" xmlns:r="http://schemas.openxmlformats.org/officeDocument/2006/relationships">
  <dimension ref="A1:M39"/>
  <sheetViews>
    <sheetView zoomScaleSheetLayoutView="100" workbookViewId="0" topLeftCell="A1">
      <selection activeCell="P26" sqref="P26"/>
    </sheetView>
  </sheetViews>
  <sheetFormatPr defaultColWidth="10.33203125" defaultRowHeight="13.5"/>
  <cols>
    <col min="1" max="1" width="2.66015625" style="119" customWidth="1"/>
    <col min="2" max="2" width="17.16015625" style="119" customWidth="1"/>
    <col min="3" max="4" width="13.5" style="119" customWidth="1"/>
    <col min="5" max="5" width="10.5" style="119" customWidth="1"/>
    <col min="6" max="6" width="13.33203125" style="119" customWidth="1"/>
    <col min="7" max="7" width="17.16015625" style="119" customWidth="1"/>
    <col min="8" max="8" width="18.16015625" style="119" customWidth="1"/>
    <col min="9" max="16384" width="10.33203125" style="119" customWidth="1"/>
  </cols>
  <sheetData>
    <row r="1" spans="1:13" ht="14.25">
      <c r="A1" s="404"/>
      <c r="B1" s="404"/>
      <c r="C1" s="404"/>
      <c r="D1" s="404"/>
      <c r="E1" s="404"/>
      <c r="F1" s="404"/>
      <c r="G1" s="404"/>
      <c r="H1" s="404"/>
      <c r="M1" s="119" t="s">
        <v>1021</v>
      </c>
    </row>
    <row r="2" spans="1:13" ht="14.25">
      <c r="A2" s="404" t="s">
        <v>1270</v>
      </c>
      <c r="B2" s="404"/>
      <c r="C2" s="404"/>
      <c r="D2" s="404"/>
      <c r="E2" s="404"/>
      <c r="F2" s="404"/>
      <c r="G2" s="404"/>
      <c r="H2" s="420" t="str">
        <f>"(令和"&amp;'表紙'!$B$1-1&amp;"年度)"</f>
        <v>(令和5年度)</v>
      </c>
      <c r="M2" s="119" t="s">
        <v>819</v>
      </c>
    </row>
    <row r="3" spans="1:8" ht="16.5" customHeight="1">
      <c r="A3" s="405"/>
      <c r="B3" s="1226" t="s">
        <v>608</v>
      </c>
      <c r="C3" s="1227"/>
      <c r="D3" s="1227"/>
      <c r="E3" s="1227"/>
      <c r="F3" s="1227"/>
      <c r="G3" s="1227"/>
      <c r="H3" s="1228"/>
    </row>
    <row r="4" spans="1:8" ht="24.75" customHeight="1">
      <c r="A4" s="405"/>
      <c r="B4" s="1229"/>
      <c r="C4" s="1230"/>
      <c r="D4" s="1230"/>
      <c r="E4" s="1230"/>
      <c r="F4" s="1230"/>
      <c r="G4" s="1230"/>
      <c r="H4" s="1231"/>
    </row>
    <row r="5" spans="1:8" ht="14.25">
      <c r="A5" s="415"/>
      <c r="B5" s="1216"/>
      <c r="C5" s="1216"/>
      <c r="D5" s="1216"/>
      <c r="E5" s="1216"/>
      <c r="F5" s="1216"/>
      <c r="G5" s="1216"/>
      <c r="H5" s="1216"/>
    </row>
    <row r="6" spans="1:13" ht="14.25">
      <c r="A6" s="405"/>
      <c r="B6" s="1217" t="s">
        <v>627</v>
      </c>
      <c r="C6" s="1220" t="s">
        <v>609</v>
      </c>
      <c r="D6" s="1221"/>
      <c r="E6" s="1222"/>
      <c r="F6" s="409" t="s">
        <v>334</v>
      </c>
      <c r="G6" s="409" t="s">
        <v>547</v>
      </c>
      <c r="H6" s="409" t="s">
        <v>610</v>
      </c>
      <c r="I6" s="126"/>
      <c r="J6" s="126"/>
      <c r="K6" s="126"/>
      <c r="L6" s="126"/>
      <c r="M6" s="126"/>
    </row>
    <row r="7" spans="1:13" ht="14.25">
      <c r="A7" s="405"/>
      <c r="B7" s="1218"/>
      <c r="C7" s="1223"/>
      <c r="D7" s="1224"/>
      <c r="E7" s="1225"/>
      <c r="F7" s="409" t="s">
        <v>611</v>
      </c>
      <c r="G7" s="409" t="s">
        <v>1202</v>
      </c>
      <c r="H7" s="409" t="s">
        <v>612</v>
      </c>
      <c r="I7" s="126"/>
      <c r="J7" s="126"/>
      <c r="K7" s="126"/>
      <c r="L7" s="126"/>
      <c r="M7" s="126"/>
    </row>
    <row r="8" spans="1:13" ht="14.25">
      <c r="A8" s="405"/>
      <c r="B8" s="1219"/>
      <c r="C8" s="422" t="s">
        <v>1204</v>
      </c>
      <c r="D8" s="422" t="s">
        <v>1205</v>
      </c>
      <c r="E8" s="422" t="s">
        <v>1206</v>
      </c>
      <c r="F8" s="412" t="s">
        <v>334</v>
      </c>
      <c r="G8" s="412" t="s">
        <v>547</v>
      </c>
      <c r="H8" s="412" t="s">
        <v>613</v>
      </c>
      <c r="I8" s="126"/>
      <c r="J8" s="126"/>
      <c r="K8" s="126"/>
      <c r="L8" s="126"/>
      <c r="M8" s="126"/>
    </row>
    <row r="9" spans="1:13" ht="14.25">
      <c r="A9" s="405"/>
      <c r="B9" s="423" t="s">
        <v>548</v>
      </c>
      <c r="C9" s="423" t="s">
        <v>549</v>
      </c>
      <c r="D9" s="423" t="s">
        <v>549</v>
      </c>
      <c r="E9" s="423" t="s">
        <v>549</v>
      </c>
      <c r="F9" s="423" t="s">
        <v>334</v>
      </c>
      <c r="G9" s="424" t="s">
        <v>614</v>
      </c>
      <c r="H9" s="409" t="s">
        <v>332</v>
      </c>
      <c r="I9" s="128"/>
      <c r="J9" s="128"/>
      <c r="K9" s="128"/>
      <c r="L9" s="128"/>
      <c r="M9" s="128"/>
    </row>
    <row r="10" spans="1:8" ht="14.25">
      <c r="A10" s="405"/>
      <c r="B10" s="417" t="s">
        <v>548</v>
      </c>
      <c r="C10" s="411" t="s">
        <v>335</v>
      </c>
      <c r="D10" s="411" t="s">
        <v>335</v>
      </c>
      <c r="E10" s="411" t="s">
        <v>335</v>
      </c>
      <c r="F10" s="411" t="s">
        <v>334</v>
      </c>
      <c r="G10" s="425" t="s">
        <v>615</v>
      </c>
      <c r="H10" s="426" t="s">
        <v>129</v>
      </c>
    </row>
    <row r="11" spans="1:8" ht="14.25">
      <c r="A11" s="405"/>
      <c r="B11" s="413" t="s">
        <v>548</v>
      </c>
      <c r="C11" s="406" t="s">
        <v>335</v>
      </c>
      <c r="D11" s="406" t="s">
        <v>335</v>
      </c>
      <c r="E11" s="406" t="s">
        <v>335</v>
      </c>
      <c r="F11" s="406" t="s">
        <v>334</v>
      </c>
      <c r="G11" s="427" t="s">
        <v>614</v>
      </c>
      <c r="H11" s="409" t="s">
        <v>332</v>
      </c>
    </row>
    <row r="12" spans="1:8" ht="24.75" customHeight="1">
      <c r="A12" s="405"/>
      <c r="B12" s="417" t="s">
        <v>548</v>
      </c>
      <c r="C12" s="411" t="s">
        <v>335</v>
      </c>
      <c r="D12" s="411" t="s">
        <v>335</v>
      </c>
      <c r="E12" s="411" t="s">
        <v>335</v>
      </c>
      <c r="F12" s="411" t="s">
        <v>334</v>
      </c>
      <c r="G12" s="425" t="s">
        <v>615</v>
      </c>
      <c r="H12" s="426" t="s">
        <v>129</v>
      </c>
    </row>
    <row r="13" spans="1:8" ht="14.25">
      <c r="A13" s="405"/>
      <c r="B13" s="413" t="s">
        <v>548</v>
      </c>
      <c r="C13" s="406" t="s">
        <v>335</v>
      </c>
      <c r="D13" s="406" t="s">
        <v>335</v>
      </c>
      <c r="E13" s="406" t="s">
        <v>335</v>
      </c>
      <c r="F13" s="406" t="s">
        <v>334</v>
      </c>
      <c r="G13" s="427" t="s">
        <v>614</v>
      </c>
      <c r="H13" s="409" t="s">
        <v>332</v>
      </c>
    </row>
    <row r="14" spans="1:8" ht="24.75" customHeight="1">
      <c r="A14" s="405"/>
      <c r="B14" s="417" t="s">
        <v>548</v>
      </c>
      <c r="C14" s="411" t="s">
        <v>335</v>
      </c>
      <c r="D14" s="411" t="s">
        <v>335</v>
      </c>
      <c r="E14" s="411" t="s">
        <v>335</v>
      </c>
      <c r="F14" s="411" t="s">
        <v>334</v>
      </c>
      <c r="G14" s="425" t="s">
        <v>615</v>
      </c>
      <c r="H14" s="426" t="s">
        <v>129</v>
      </c>
    </row>
    <row r="15" spans="1:13" s="148" customFormat="1" ht="13.5" customHeight="1">
      <c r="A15" s="404" t="s">
        <v>616</v>
      </c>
      <c r="B15" s="414" t="s">
        <v>548</v>
      </c>
      <c r="C15" s="405" t="s">
        <v>335</v>
      </c>
      <c r="D15" s="405" t="s">
        <v>335</v>
      </c>
      <c r="E15" s="405" t="s">
        <v>335</v>
      </c>
      <c r="F15" s="405" t="s">
        <v>334</v>
      </c>
      <c r="G15" s="427" t="s">
        <v>614</v>
      </c>
      <c r="H15" s="409" t="s">
        <v>332</v>
      </c>
      <c r="I15" s="119"/>
      <c r="J15" s="119"/>
      <c r="K15" s="119"/>
      <c r="L15" s="119"/>
      <c r="M15" s="119"/>
    </row>
    <row r="16" spans="1:13" s="148" customFormat="1" ht="13.5" customHeight="1">
      <c r="A16" s="404"/>
      <c r="B16" s="417" t="s">
        <v>548</v>
      </c>
      <c r="C16" s="405" t="s">
        <v>335</v>
      </c>
      <c r="D16" s="405" t="s">
        <v>335</v>
      </c>
      <c r="E16" s="405" t="s">
        <v>335</v>
      </c>
      <c r="F16" s="405" t="s">
        <v>334</v>
      </c>
      <c r="G16" s="425" t="s">
        <v>615</v>
      </c>
      <c r="H16" s="426" t="s">
        <v>129</v>
      </c>
      <c r="I16" s="119"/>
      <c r="J16" s="119"/>
      <c r="K16" s="119"/>
      <c r="L16" s="119"/>
      <c r="M16" s="119"/>
    </row>
    <row r="17" spans="1:8" ht="13.5" customHeight="1">
      <c r="A17" s="415"/>
      <c r="B17" s="428" t="s">
        <v>1203</v>
      </c>
      <c r="C17" s="421"/>
      <c r="D17" s="421"/>
      <c r="E17" s="421"/>
      <c r="F17" s="421"/>
      <c r="G17" s="415"/>
      <c r="H17" s="421"/>
    </row>
    <row r="18" spans="1:8" ht="24.75" customHeight="1">
      <c r="A18" s="415"/>
      <c r="B18" s="404"/>
      <c r="C18" s="404"/>
      <c r="D18" s="404"/>
      <c r="E18" s="404"/>
      <c r="F18" s="404"/>
      <c r="G18" s="404"/>
      <c r="H18" s="404"/>
    </row>
    <row r="19" spans="1:13" ht="14.25">
      <c r="A19" s="429"/>
      <c r="B19" s="430" t="s">
        <v>1200</v>
      </c>
      <c r="C19" s="430"/>
      <c r="D19" s="430"/>
      <c r="E19" s="430"/>
      <c r="F19" s="430"/>
      <c r="G19" s="430"/>
      <c r="H19" s="431" t="str">
        <f>"（"&amp;'表紙'!$A$1&amp;'表紙'!$B$1&amp;"年　月分）"</f>
        <v>（令和6年　月分）</v>
      </c>
      <c r="I19" s="117"/>
      <c r="J19" s="117"/>
      <c r="K19" s="117"/>
      <c r="L19" s="117"/>
      <c r="M19" s="117"/>
    </row>
    <row r="20" spans="1:13" ht="13.5">
      <c r="A20" s="432"/>
      <c r="B20" s="433" t="s">
        <v>617</v>
      </c>
      <c r="C20" s="416" t="s">
        <v>618</v>
      </c>
      <c r="D20" s="416" t="s">
        <v>619</v>
      </c>
      <c r="E20" s="568" t="s">
        <v>620</v>
      </c>
      <c r="F20" s="416" t="s">
        <v>621</v>
      </c>
      <c r="G20" s="416" t="s">
        <v>622</v>
      </c>
      <c r="H20" s="416" t="s">
        <v>607</v>
      </c>
      <c r="I20" s="126"/>
      <c r="J20" s="126"/>
      <c r="K20" s="126"/>
      <c r="L20" s="126"/>
      <c r="M20" s="126"/>
    </row>
    <row r="21" spans="1:8" ht="27">
      <c r="A21" s="404" t="s">
        <v>623</v>
      </c>
      <c r="B21" s="434" t="s">
        <v>624</v>
      </c>
      <c r="C21" s="423" t="s">
        <v>624</v>
      </c>
      <c r="D21" s="423" t="s">
        <v>624</v>
      </c>
      <c r="E21" s="423" t="s">
        <v>624</v>
      </c>
      <c r="F21" s="423" t="s">
        <v>624</v>
      </c>
      <c r="G21" s="423" t="s">
        <v>625</v>
      </c>
      <c r="H21" s="435" t="s">
        <v>817</v>
      </c>
    </row>
    <row r="22" spans="1:8" ht="24.75" customHeight="1">
      <c r="A22" s="404"/>
      <c r="B22" s="417"/>
      <c r="C22" s="411"/>
      <c r="D22" s="411"/>
      <c r="E22" s="411"/>
      <c r="F22" s="411"/>
      <c r="G22" s="411"/>
      <c r="H22" s="436"/>
    </row>
    <row r="23" spans="1:8" ht="13.5">
      <c r="A23" s="404"/>
      <c r="B23" s="404" t="s">
        <v>1201</v>
      </c>
      <c r="C23" s="404"/>
      <c r="D23" s="404"/>
      <c r="E23" s="404"/>
      <c r="F23" s="404"/>
      <c r="G23" s="404"/>
      <c r="H23" s="404"/>
    </row>
    <row r="24" spans="1:13" s="126" customFormat="1" ht="13.5" customHeight="1">
      <c r="A24" s="404"/>
      <c r="B24" s="404" t="s">
        <v>1207</v>
      </c>
      <c r="C24" s="404"/>
      <c r="D24" s="404"/>
      <c r="E24" s="404"/>
      <c r="F24" s="404"/>
      <c r="G24" s="404"/>
      <c r="H24" s="404"/>
      <c r="I24" s="119"/>
      <c r="J24" s="119"/>
      <c r="K24" s="119"/>
      <c r="L24" s="119"/>
      <c r="M24" s="119"/>
    </row>
    <row r="25" spans="1:13" s="126" customFormat="1" ht="14.25" customHeight="1">
      <c r="A25" s="404"/>
      <c r="B25" s="404" t="s">
        <v>626</v>
      </c>
      <c r="C25" s="404"/>
      <c r="D25" s="404"/>
      <c r="E25" s="404"/>
      <c r="F25" s="404"/>
      <c r="G25" s="404"/>
      <c r="H25" s="404"/>
      <c r="I25" s="119"/>
      <c r="J25" s="119"/>
      <c r="K25" s="119"/>
      <c r="L25" s="119"/>
      <c r="M25" s="119"/>
    </row>
    <row r="26" spans="1:13" s="126" customFormat="1" ht="16.5" customHeight="1">
      <c r="A26" s="404"/>
      <c r="B26" s="404"/>
      <c r="C26" s="404"/>
      <c r="D26" s="404"/>
      <c r="E26" s="404"/>
      <c r="F26" s="404"/>
      <c r="G26" s="404"/>
      <c r="H26" s="404"/>
      <c r="I26" s="119"/>
      <c r="J26" s="119"/>
      <c r="K26" s="119"/>
      <c r="L26" s="119"/>
      <c r="M26" s="119"/>
    </row>
    <row r="27" spans="1:13" s="128" customFormat="1" ht="12" customHeight="1">
      <c r="A27" s="404" t="s">
        <v>1271</v>
      </c>
      <c r="B27" s="404"/>
      <c r="C27" s="404"/>
      <c r="D27" s="404"/>
      <c r="E27" s="404"/>
      <c r="F27" s="404"/>
      <c r="G27" s="404"/>
      <c r="H27" s="404"/>
      <c r="I27" s="119"/>
      <c r="J27" s="119"/>
      <c r="K27" s="119"/>
      <c r="L27" s="119"/>
      <c r="M27" s="119"/>
    </row>
    <row r="28" spans="1:8" ht="12" customHeight="1">
      <c r="A28" s="404"/>
      <c r="B28" s="1220" t="s">
        <v>151</v>
      </c>
      <c r="C28" s="1222"/>
      <c r="D28" s="1220" t="s">
        <v>944</v>
      </c>
      <c r="E28" s="1221"/>
      <c r="F28" s="1232" t="s">
        <v>945</v>
      </c>
      <c r="G28" s="1233"/>
      <c r="H28" s="1234"/>
    </row>
    <row r="29" spans="1:8" ht="12" customHeight="1">
      <c r="A29" s="404"/>
      <c r="B29" s="1237"/>
      <c r="C29" s="1238"/>
      <c r="D29" s="1239"/>
      <c r="E29" s="1240"/>
      <c r="F29" s="1241"/>
      <c r="G29" s="1241"/>
      <c r="H29" s="1242"/>
    </row>
    <row r="30" spans="1:8" ht="12" customHeight="1">
      <c r="A30" s="404"/>
      <c r="B30" s="1243"/>
      <c r="C30" s="1244"/>
      <c r="D30" s="1245"/>
      <c r="E30" s="1246"/>
      <c r="F30" s="1235"/>
      <c r="G30" s="1235"/>
      <c r="H30" s="1236"/>
    </row>
    <row r="31" spans="1:8" ht="12" customHeight="1">
      <c r="A31" s="404"/>
      <c r="B31" s="1243"/>
      <c r="C31" s="1244"/>
      <c r="D31" s="1245"/>
      <c r="E31" s="1246"/>
      <c r="F31" s="1235"/>
      <c r="G31" s="1235"/>
      <c r="H31" s="1236"/>
    </row>
    <row r="32" spans="1:8" ht="12" customHeight="1">
      <c r="A32" s="404"/>
      <c r="B32" s="1243"/>
      <c r="C32" s="1244"/>
      <c r="D32" s="1245"/>
      <c r="E32" s="1246"/>
      <c r="F32" s="1235"/>
      <c r="G32" s="1235"/>
      <c r="H32" s="1236"/>
    </row>
    <row r="33" spans="1:8" ht="12" customHeight="1">
      <c r="A33" s="404"/>
      <c r="B33" s="1247"/>
      <c r="C33" s="1248"/>
      <c r="D33" s="1249"/>
      <c r="E33" s="1250"/>
      <c r="F33" s="1251"/>
      <c r="G33" s="1251"/>
      <c r="H33" s="1252"/>
    </row>
    <row r="34" ht="19.5" customHeight="1"/>
    <row r="35" spans="1:10" ht="14.25">
      <c r="A35" s="419" t="str">
        <f>"（７）地域交流事業（"&amp;'表紙'!$A$1&amp;'表紙'!$B$1-1&amp;"年度）"</f>
        <v>（７）地域交流事業（令和5年度）</v>
      </c>
      <c r="B35" s="443"/>
      <c r="C35" s="443"/>
      <c r="D35" s="420"/>
      <c r="E35" s="444"/>
      <c r="F35" s="444"/>
      <c r="G35" s="444"/>
      <c r="H35" s="444"/>
      <c r="I35" s="444"/>
      <c r="J35" s="444"/>
    </row>
    <row r="36" spans="1:13" s="117" customFormat="1" ht="13.5" customHeight="1">
      <c r="A36" s="404"/>
      <c r="B36" s="404" t="s">
        <v>591</v>
      </c>
      <c r="C36" s="404"/>
      <c r="D36" s="404"/>
      <c r="E36" s="404"/>
      <c r="F36" s="404"/>
      <c r="G36" s="404"/>
      <c r="H36" s="404"/>
      <c r="I36" s="404"/>
      <c r="J36" s="404"/>
      <c r="K36" s="119"/>
      <c r="L36" s="119"/>
      <c r="M36" s="119"/>
    </row>
    <row r="37" spans="1:11" s="126" customFormat="1" ht="101.25" customHeight="1">
      <c r="A37" s="415" t="s">
        <v>335</v>
      </c>
      <c r="B37" s="1213" t="s">
        <v>550</v>
      </c>
      <c r="C37" s="1214"/>
      <c r="D37" s="1214"/>
      <c r="E37" s="1214"/>
      <c r="F37" s="1214"/>
      <c r="G37" s="1214"/>
      <c r="H37" s="1215"/>
      <c r="I37" s="119"/>
      <c r="J37" s="119"/>
      <c r="K37" s="119"/>
    </row>
    <row r="38" spans="1:10" ht="13.5" customHeight="1">
      <c r="A38" s="407"/>
      <c r="B38" s="445" t="s">
        <v>1</v>
      </c>
      <c r="C38" s="407"/>
      <c r="D38" s="407"/>
      <c r="E38" s="407"/>
      <c r="F38" s="408"/>
      <c r="G38" s="408"/>
      <c r="H38" s="408"/>
      <c r="I38" s="408"/>
      <c r="J38" s="408"/>
    </row>
    <row r="39" spans="1:10" ht="13.5" customHeight="1">
      <c r="A39" s="407"/>
      <c r="B39" s="445" t="s">
        <v>592</v>
      </c>
      <c r="C39" s="407"/>
      <c r="D39" s="407"/>
      <c r="E39" s="407"/>
      <c r="F39" s="408"/>
      <c r="G39" s="408"/>
      <c r="H39" s="408"/>
      <c r="I39" s="408"/>
      <c r="J39" s="408"/>
    </row>
  </sheetData>
  <sheetProtection/>
  <mergeCells count="24">
    <mergeCell ref="B33:C33"/>
    <mergeCell ref="D33:E33"/>
    <mergeCell ref="F33:H33"/>
    <mergeCell ref="B31:C31"/>
    <mergeCell ref="D31:E31"/>
    <mergeCell ref="F31:H31"/>
    <mergeCell ref="B32:C32"/>
    <mergeCell ref="D32:E32"/>
    <mergeCell ref="B29:C29"/>
    <mergeCell ref="D29:E29"/>
    <mergeCell ref="F29:H29"/>
    <mergeCell ref="B30:C30"/>
    <mergeCell ref="D30:E30"/>
    <mergeCell ref="F30:H30"/>
    <mergeCell ref="B37:H37"/>
    <mergeCell ref="B5:H5"/>
    <mergeCell ref="B6:B8"/>
    <mergeCell ref="C6:E7"/>
    <mergeCell ref="B3:H3"/>
    <mergeCell ref="B4:H4"/>
    <mergeCell ref="B28:C28"/>
    <mergeCell ref="D28:E28"/>
    <mergeCell ref="F28:H28"/>
    <mergeCell ref="F32:H32"/>
  </mergeCells>
  <dataValidations count="1">
    <dataValidation type="list" allowBlank="1" showInputMessage="1" showErrorMessage="1" sqref="H16 H10 H12 H14">
      <formula1>$M$1:$M$2</formula1>
    </dataValidation>
  </dataValidations>
  <printOptions/>
  <pageMargins left="0.7874015748031497" right="0.5905511811023623" top="0.5905511811023623" bottom="0.3937007874015748" header="0.5118110236220472" footer="0.5118110236220472"/>
  <pageSetup horizontalDpi="300" verticalDpi="300" orientation="portrait" paperSize="9" scale="88" r:id="rId3"/>
  <headerFooter alignWithMargins="0">
    <oddFooter>&amp;C&amp;"ＭＳ Ｐ明朝,標準"－１４－</oddFooter>
  </headerFooter>
  <legacyDrawing r:id="rId2"/>
</worksheet>
</file>

<file path=xl/worksheets/sheet17.xml><?xml version="1.0" encoding="utf-8"?>
<worksheet xmlns="http://schemas.openxmlformats.org/spreadsheetml/2006/main" xmlns:r="http://schemas.openxmlformats.org/officeDocument/2006/relationships">
  <dimension ref="A1:K52"/>
  <sheetViews>
    <sheetView zoomScaleSheetLayoutView="100" zoomScalePageLayoutView="0" workbookViewId="0" topLeftCell="A11">
      <selection activeCell="P26" sqref="P26"/>
    </sheetView>
  </sheetViews>
  <sheetFormatPr defaultColWidth="10.33203125" defaultRowHeight="13.5"/>
  <cols>
    <col min="1" max="1" width="3.5" style="115" customWidth="1"/>
    <col min="2" max="2" width="9" style="115" customWidth="1"/>
    <col min="3" max="4" width="16.5" style="115" customWidth="1"/>
    <col min="5" max="9" width="10.66015625" style="115" customWidth="1"/>
    <col min="10" max="10" width="10.16015625" style="115" customWidth="1"/>
    <col min="11" max="11" width="7" style="115" customWidth="1"/>
    <col min="12" max="12" width="18.66015625" style="115" customWidth="1"/>
    <col min="13" max="13" width="12.5" style="115" customWidth="1"/>
    <col min="14" max="14" width="15" style="115" customWidth="1"/>
    <col min="15" max="15" width="19.66015625" style="115" customWidth="1"/>
    <col min="16" max="16384" width="10.33203125" style="115" customWidth="1"/>
  </cols>
  <sheetData>
    <row r="1" spans="1:10" s="147" customFormat="1" ht="14.25">
      <c r="A1" s="404" t="s">
        <v>557</v>
      </c>
      <c r="B1" s="404"/>
      <c r="C1" s="404"/>
      <c r="D1" s="404"/>
      <c r="E1" s="404"/>
      <c r="F1" s="404"/>
      <c r="G1" s="404"/>
      <c r="H1" s="404"/>
      <c r="I1" s="404"/>
      <c r="J1" s="404"/>
    </row>
    <row r="2" spans="1:10" ht="18" customHeight="1">
      <c r="A2" s="404"/>
      <c r="B2" s="404" t="s">
        <v>1208</v>
      </c>
      <c r="C2" s="404"/>
      <c r="D2" s="404"/>
      <c r="E2" s="404"/>
      <c r="F2" s="404"/>
      <c r="G2" s="404"/>
      <c r="H2" s="404"/>
      <c r="I2" s="404"/>
      <c r="J2" s="404"/>
    </row>
    <row r="3" spans="1:10" ht="21" customHeight="1">
      <c r="A3" s="415" t="s">
        <v>335</v>
      </c>
      <c r="B3" s="1217" t="s">
        <v>559</v>
      </c>
      <c r="C3" s="1217" t="s">
        <v>560</v>
      </c>
      <c r="D3" s="1254" t="s">
        <v>562</v>
      </c>
      <c r="E3" s="1268" t="s">
        <v>558</v>
      </c>
      <c r="F3" s="1269"/>
      <c r="G3" s="1269"/>
      <c r="H3" s="1269"/>
      <c r="I3" s="1270"/>
      <c r="J3" s="572" t="s">
        <v>333</v>
      </c>
    </row>
    <row r="4" spans="1:10" s="145" customFormat="1" ht="28.5">
      <c r="A4" s="415" t="s">
        <v>335</v>
      </c>
      <c r="B4" s="1219"/>
      <c r="C4" s="1219"/>
      <c r="D4" s="1255"/>
      <c r="E4" s="416" t="s">
        <v>561</v>
      </c>
      <c r="F4" s="416" t="s">
        <v>1277</v>
      </c>
      <c r="G4" s="416" t="s">
        <v>1278</v>
      </c>
      <c r="H4" s="416" t="s">
        <v>79</v>
      </c>
      <c r="I4" s="416" t="s">
        <v>818</v>
      </c>
      <c r="J4" s="571" t="s">
        <v>1131</v>
      </c>
    </row>
    <row r="5" spans="1:10" ht="28.5">
      <c r="A5" s="415" t="s">
        <v>335</v>
      </c>
      <c r="B5" s="413" t="s">
        <v>332</v>
      </c>
      <c r="C5" s="406"/>
      <c r="D5" s="406"/>
      <c r="E5" s="410" t="s">
        <v>549</v>
      </c>
      <c r="F5" s="410" t="s">
        <v>549</v>
      </c>
      <c r="G5" s="410" t="s">
        <v>549</v>
      </c>
      <c r="H5" s="410" t="s">
        <v>549</v>
      </c>
      <c r="I5" s="410" t="s">
        <v>549</v>
      </c>
      <c r="J5" s="410" t="s">
        <v>549</v>
      </c>
    </row>
    <row r="6" spans="1:10" ht="15.75" customHeight="1">
      <c r="A6" s="415" t="s">
        <v>335</v>
      </c>
      <c r="B6" s="414" t="s">
        <v>332</v>
      </c>
      <c r="C6" s="405" t="s">
        <v>548</v>
      </c>
      <c r="D6" s="405"/>
      <c r="E6" s="405" t="s">
        <v>335</v>
      </c>
      <c r="F6" s="405" t="s">
        <v>335</v>
      </c>
      <c r="G6" s="405" t="s">
        <v>335</v>
      </c>
      <c r="H6" s="405" t="s">
        <v>335</v>
      </c>
      <c r="I6" s="405" t="s">
        <v>335</v>
      </c>
      <c r="J6" s="405" t="s">
        <v>335</v>
      </c>
    </row>
    <row r="7" spans="1:10" ht="15.75" customHeight="1">
      <c r="A7" s="415"/>
      <c r="B7" s="414"/>
      <c r="C7" s="405"/>
      <c r="D7" s="405"/>
      <c r="E7" s="405"/>
      <c r="F7" s="405"/>
      <c r="G7" s="405"/>
      <c r="H7" s="405"/>
      <c r="I7" s="405"/>
      <c r="J7" s="405"/>
    </row>
    <row r="8" spans="1:10" ht="15.75" customHeight="1">
      <c r="A8" s="415"/>
      <c r="B8" s="414"/>
      <c r="C8" s="405"/>
      <c r="D8" s="405"/>
      <c r="E8" s="405"/>
      <c r="F8" s="405"/>
      <c r="G8" s="405"/>
      <c r="H8" s="405"/>
      <c r="I8" s="405"/>
      <c r="J8" s="405"/>
    </row>
    <row r="9" spans="1:10" ht="15.75" customHeight="1">
      <c r="A9" s="415"/>
      <c r="B9" s="414"/>
      <c r="C9" s="405"/>
      <c r="D9" s="405"/>
      <c r="E9" s="405"/>
      <c r="F9" s="405"/>
      <c r="G9" s="405"/>
      <c r="H9" s="405"/>
      <c r="I9" s="405"/>
      <c r="J9" s="405"/>
    </row>
    <row r="10" spans="1:10" ht="15.75" customHeight="1">
      <c r="A10" s="415"/>
      <c r="B10" s="414"/>
      <c r="C10" s="405"/>
      <c r="D10" s="405"/>
      <c r="E10" s="405"/>
      <c r="F10" s="405"/>
      <c r="G10" s="405"/>
      <c r="H10" s="405"/>
      <c r="I10" s="405"/>
      <c r="J10" s="405"/>
    </row>
    <row r="11" spans="1:10" ht="15.75" customHeight="1">
      <c r="A11" s="415"/>
      <c r="B11" s="414"/>
      <c r="C11" s="405"/>
      <c r="D11" s="405"/>
      <c r="E11" s="405"/>
      <c r="F11" s="405"/>
      <c r="G11" s="405"/>
      <c r="H11" s="405"/>
      <c r="I11" s="405"/>
      <c r="J11" s="405"/>
    </row>
    <row r="12" spans="1:10" ht="15.75" customHeight="1">
      <c r="A12" s="415"/>
      <c r="B12" s="414"/>
      <c r="C12" s="405"/>
      <c r="D12" s="405"/>
      <c r="E12" s="405"/>
      <c r="F12" s="405"/>
      <c r="G12" s="405"/>
      <c r="H12" s="405"/>
      <c r="I12" s="405"/>
      <c r="J12" s="405"/>
    </row>
    <row r="13" spans="1:10" ht="15.75" customHeight="1">
      <c r="A13" s="415"/>
      <c r="B13" s="414"/>
      <c r="C13" s="405"/>
      <c r="D13" s="405"/>
      <c r="E13" s="405"/>
      <c r="F13" s="405"/>
      <c r="G13" s="405"/>
      <c r="H13" s="405"/>
      <c r="I13" s="405"/>
      <c r="J13" s="405"/>
    </row>
    <row r="14" spans="1:10" ht="15.75" customHeight="1">
      <c r="A14" s="415"/>
      <c r="B14" s="414" t="s">
        <v>332</v>
      </c>
      <c r="C14" s="405"/>
      <c r="D14" s="405" t="s">
        <v>548</v>
      </c>
      <c r="E14" s="405" t="s">
        <v>335</v>
      </c>
      <c r="F14" s="405" t="s">
        <v>335</v>
      </c>
      <c r="G14" s="405" t="s">
        <v>335</v>
      </c>
      <c r="H14" s="405" t="s">
        <v>335</v>
      </c>
      <c r="I14" s="405" t="s">
        <v>335</v>
      </c>
      <c r="J14" s="405" t="s">
        <v>335</v>
      </c>
    </row>
    <row r="15" spans="1:10" ht="15.75" customHeight="1">
      <c r="A15" s="415"/>
      <c r="B15" s="414" t="s">
        <v>332</v>
      </c>
      <c r="C15" s="405"/>
      <c r="D15" s="405" t="s">
        <v>548</v>
      </c>
      <c r="E15" s="405" t="s">
        <v>335</v>
      </c>
      <c r="F15" s="405" t="s">
        <v>335</v>
      </c>
      <c r="G15" s="405" t="s">
        <v>335</v>
      </c>
      <c r="H15" s="405" t="s">
        <v>335</v>
      </c>
      <c r="I15" s="405" t="s">
        <v>335</v>
      </c>
      <c r="J15" s="405" t="s">
        <v>335</v>
      </c>
    </row>
    <row r="16" spans="1:10" ht="15.75" customHeight="1">
      <c r="A16" s="415" t="s">
        <v>335</v>
      </c>
      <c r="B16" s="414" t="s">
        <v>332</v>
      </c>
      <c r="C16" s="405"/>
      <c r="D16" s="405" t="s">
        <v>548</v>
      </c>
      <c r="E16" s="405" t="s">
        <v>335</v>
      </c>
      <c r="F16" s="405" t="s">
        <v>335</v>
      </c>
      <c r="G16" s="405" t="s">
        <v>335</v>
      </c>
      <c r="H16" s="405" t="s">
        <v>335</v>
      </c>
      <c r="I16" s="405" t="s">
        <v>335</v>
      </c>
      <c r="J16" s="405" t="s">
        <v>335</v>
      </c>
    </row>
    <row r="17" spans="1:10" ht="15.75" customHeight="1">
      <c r="A17" s="415" t="s">
        <v>335</v>
      </c>
      <c r="B17" s="414" t="s">
        <v>332</v>
      </c>
      <c r="C17" s="405"/>
      <c r="D17" s="405" t="s">
        <v>548</v>
      </c>
      <c r="E17" s="405" t="s">
        <v>335</v>
      </c>
      <c r="F17" s="405" t="s">
        <v>335</v>
      </c>
      <c r="G17" s="405" t="s">
        <v>335</v>
      </c>
      <c r="H17" s="405" t="s">
        <v>335</v>
      </c>
      <c r="I17" s="405" t="s">
        <v>335</v>
      </c>
      <c r="J17" s="405" t="s">
        <v>335</v>
      </c>
    </row>
    <row r="18" spans="1:10" ht="15.75" customHeight="1">
      <c r="A18" s="415" t="s">
        <v>335</v>
      </c>
      <c r="B18" s="417"/>
      <c r="C18" s="411"/>
      <c r="D18" s="411"/>
      <c r="E18" s="411"/>
      <c r="F18" s="411"/>
      <c r="G18" s="411"/>
      <c r="H18" s="411"/>
      <c r="I18" s="411"/>
      <c r="J18" s="411"/>
    </row>
    <row r="19" spans="1:10" ht="14.25">
      <c r="A19" s="430" t="s">
        <v>1209</v>
      </c>
      <c r="B19" s="430"/>
      <c r="C19" s="430"/>
      <c r="D19" s="430"/>
      <c r="E19" s="430"/>
      <c r="F19" s="430"/>
      <c r="G19" s="430"/>
      <c r="H19" s="430"/>
      <c r="I19" s="430"/>
      <c r="J19" s="430"/>
    </row>
    <row r="20" spans="1:10" ht="14.25">
      <c r="A20" s="446" t="s">
        <v>1210</v>
      </c>
      <c r="B20" s="442"/>
      <c r="C20" s="404"/>
      <c r="D20" s="404"/>
      <c r="E20" s="404"/>
      <c r="F20" s="404"/>
      <c r="G20" s="404"/>
      <c r="H20" s="404"/>
      <c r="I20" s="404"/>
      <c r="J20" s="404"/>
    </row>
    <row r="21" spans="1:10" ht="14.25">
      <c r="A21" s="404"/>
      <c r="B21" s="404"/>
      <c r="C21" s="404"/>
      <c r="D21" s="404"/>
      <c r="E21" s="404"/>
      <c r="F21" s="404"/>
      <c r="G21" s="404"/>
      <c r="H21" s="404"/>
      <c r="I21" s="404"/>
      <c r="J21" s="404"/>
    </row>
    <row r="22" spans="1:10" ht="14.25">
      <c r="A22" s="404"/>
      <c r="B22" s="404" t="s">
        <v>1288</v>
      </c>
      <c r="C22" s="404"/>
      <c r="D22" s="404"/>
      <c r="E22" s="404"/>
      <c r="F22" s="404"/>
      <c r="G22" s="404"/>
      <c r="H22" s="404"/>
      <c r="I22" s="404"/>
      <c r="J22" s="404"/>
    </row>
    <row r="23" spans="1:10" ht="14.25">
      <c r="A23" s="404"/>
      <c r="B23" s="447"/>
      <c r="C23" s="448"/>
      <c r="D23" s="1261" t="s">
        <v>553</v>
      </c>
      <c r="E23" s="1262"/>
      <c r="F23" s="449"/>
      <c r="G23" s="450"/>
      <c r="H23" s="1261" t="s">
        <v>555</v>
      </c>
      <c r="I23" s="1262"/>
      <c r="J23" s="408"/>
    </row>
    <row r="24" spans="1:10" ht="42.75">
      <c r="A24" s="415" t="s">
        <v>551</v>
      </c>
      <c r="B24" s="451" t="s">
        <v>552</v>
      </c>
      <c r="C24" s="452"/>
      <c r="D24" s="1263"/>
      <c r="E24" s="1264"/>
      <c r="F24" s="451" t="s">
        <v>554</v>
      </c>
      <c r="G24" s="452"/>
      <c r="H24" s="1263"/>
      <c r="I24" s="1264"/>
      <c r="J24" s="408"/>
    </row>
    <row r="25" spans="1:10" s="117" customFormat="1" ht="42.75">
      <c r="A25" s="415" t="s">
        <v>551</v>
      </c>
      <c r="B25" s="451" t="s">
        <v>556</v>
      </c>
      <c r="C25" s="453"/>
      <c r="D25" s="1263"/>
      <c r="E25" s="1264"/>
      <c r="F25" s="454" t="s">
        <v>330</v>
      </c>
      <c r="G25" s="453"/>
      <c r="H25" s="1263"/>
      <c r="I25" s="1264"/>
      <c r="J25" s="408"/>
    </row>
    <row r="26" spans="1:10" ht="42.75">
      <c r="A26" s="415" t="s">
        <v>551</v>
      </c>
      <c r="B26" s="439" t="s">
        <v>548</v>
      </c>
      <c r="C26" s="455" t="s">
        <v>334</v>
      </c>
      <c r="D26" s="1265"/>
      <c r="E26" s="1266"/>
      <c r="F26" s="439" t="s">
        <v>548</v>
      </c>
      <c r="G26" s="455" t="s">
        <v>334</v>
      </c>
      <c r="H26" s="1265"/>
      <c r="I26" s="1266"/>
      <c r="J26" s="408"/>
    </row>
    <row r="27" spans="1:10" ht="42.75">
      <c r="A27" s="407" t="s">
        <v>551</v>
      </c>
      <c r="B27" s="447"/>
      <c r="C27" s="456" t="s">
        <v>817</v>
      </c>
      <c r="D27" s="447"/>
      <c r="E27" s="456" t="s">
        <v>817</v>
      </c>
      <c r="F27" s="447"/>
      <c r="G27" s="456" t="s">
        <v>817</v>
      </c>
      <c r="H27" s="447"/>
      <c r="I27" s="456" t="s">
        <v>817</v>
      </c>
      <c r="J27" s="408"/>
    </row>
    <row r="28" spans="1:10" ht="42.75">
      <c r="A28" s="407" t="s">
        <v>551</v>
      </c>
      <c r="B28" s="440"/>
      <c r="C28" s="457"/>
      <c r="D28" s="440"/>
      <c r="E28" s="457"/>
      <c r="F28" s="440"/>
      <c r="G28" s="457"/>
      <c r="H28" s="440"/>
      <c r="I28" s="457"/>
      <c r="J28" s="408"/>
    </row>
    <row r="29" spans="1:10" ht="14.25">
      <c r="A29" s="407"/>
      <c r="B29" s="440"/>
      <c r="C29" s="457"/>
      <c r="D29" s="440"/>
      <c r="E29" s="457"/>
      <c r="F29" s="440"/>
      <c r="G29" s="457"/>
      <c r="H29" s="440"/>
      <c r="I29" s="457"/>
      <c r="J29" s="408"/>
    </row>
    <row r="30" spans="1:10" ht="28.5">
      <c r="A30" s="407"/>
      <c r="B30" s="440" t="s">
        <v>548</v>
      </c>
      <c r="C30" s="458" t="s">
        <v>334</v>
      </c>
      <c r="D30" s="440" t="s">
        <v>548</v>
      </c>
      <c r="E30" s="458" t="s">
        <v>334</v>
      </c>
      <c r="F30" s="440" t="s">
        <v>548</v>
      </c>
      <c r="G30" s="458" t="s">
        <v>334</v>
      </c>
      <c r="H30" s="440" t="s">
        <v>548</v>
      </c>
      <c r="I30" s="458" t="s">
        <v>334</v>
      </c>
      <c r="J30" s="408"/>
    </row>
    <row r="31" spans="1:10" s="145" customFormat="1" ht="42.75">
      <c r="A31" s="407" t="s">
        <v>551</v>
      </c>
      <c r="B31" s="440" t="s">
        <v>548</v>
      </c>
      <c r="C31" s="458" t="s">
        <v>334</v>
      </c>
      <c r="D31" s="440" t="s">
        <v>548</v>
      </c>
      <c r="E31" s="458" t="s">
        <v>334</v>
      </c>
      <c r="F31" s="440" t="s">
        <v>548</v>
      </c>
      <c r="G31" s="458" t="s">
        <v>334</v>
      </c>
      <c r="H31" s="440" t="s">
        <v>548</v>
      </c>
      <c r="I31" s="458" t="s">
        <v>334</v>
      </c>
      <c r="J31" s="408"/>
    </row>
    <row r="32" spans="1:10" s="145" customFormat="1" ht="42.75">
      <c r="A32" s="407" t="s">
        <v>551</v>
      </c>
      <c r="B32" s="440" t="s">
        <v>548</v>
      </c>
      <c r="C32" s="458" t="s">
        <v>334</v>
      </c>
      <c r="D32" s="440" t="s">
        <v>548</v>
      </c>
      <c r="E32" s="458" t="s">
        <v>334</v>
      </c>
      <c r="F32" s="440" t="s">
        <v>548</v>
      </c>
      <c r="G32" s="458" t="s">
        <v>334</v>
      </c>
      <c r="H32" s="440" t="s">
        <v>548</v>
      </c>
      <c r="I32" s="458" t="s">
        <v>334</v>
      </c>
      <c r="J32" s="408"/>
    </row>
    <row r="33" spans="1:10" s="145" customFormat="1" ht="42.75">
      <c r="A33" s="407" t="s">
        <v>551</v>
      </c>
      <c r="B33" s="440" t="s">
        <v>548</v>
      </c>
      <c r="C33" s="458" t="s">
        <v>334</v>
      </c>
      <c r="D33" s="440" t="s">
        <v>548</v>
      </c>
      <c r="E33" s="458" t="s">
        <v>334</v>
      </c>
      <c r="F33" s="440" t="s">
        <v>548</v>
      </c>
      <c r="G33" s="458" t="s">
        <v>334</v>
      </c>
      <c r="H33" s="440" t="s">
        <v>548</v>
      </c>
      <c r="I33" s="458" t="s">
        <v>334</v>
      </c>
      <c r="J33" s="408"/>
    </row>
    <row r="34" spans="1:10" s="145" customFormat="1" ht="14.25">
      <c r="A34" s="407"/>
      <c r="B34" s="440"/>
      <c r="C34" s="458"/>
      <c r="D34" s="440"/>
      <c r="E34" s="458"/>
      <c r="F34" s="440"/>
      <c r="G34" s="458"/>
      <c r="H34" s="440"/>
      <c r="I34" s="458"/>
      <c r="J34" s="408"/>
    </row>
    <row r="35" spans="1:10" s="145" customFormat="1" ht="14.25">
      <c r="A35" s="407"/>
      <c r="B35" s="440"/>
      <c r="C35" s="458"/>
      <c r="D35" s="440"/>
      <c r="E35" s="458"/>
      <c r="F35" s="440"/>
      <c r="G35" s="458"/>
      <c r="H35" s="440"/>
      <c r="I35" s="458"/>
      <c r="J35" s="408"/>
    </row>
    <row r="36" spans="1:10" s="145" customFormat="1" ht="14.25">
      <c r="A36" s="407"/>
      <c r="B36" s="440"/>
      <c r="C36" s="458"/>
      <c r="D36" s="440"/>
      <c r="E36" s="458"/>
      <c r="F36" s="440"/>
      <c r="G36" s="458"/>
      <c r="H36" s="440"/>
      <c r="I36" s="458"/>
      <c r="J36" s="408"/>
    </row>
    <row r="37" spans="1:10" s="145" customFormat="1" ht="28.5">
      <c r="A37" s="407"/>
      <c r="B37" s="440" t="s">
        <v>548</v>
      </c>
      <c r="C37" s="458" t="s">
        <v>334</v>
      </c>
      <c r="D37" s="440" t="s">
        <v>548</v>
      </c>
      <c r="E37" s="458" t="s">
        <v>334</v>
      </c>
      <c r="F37" s="440" t="s">
        <v>548</v>
      </c>
      <c r="G37" s="458" t="s">
        <v>334</v>
      </c>
      <c r="H37" s="440" t="s">
        <v>548</v>
      </c>
      <c r="I37" s="458" t="s">
        <v>334</v>
      </c>
      <c r="J37" s="408"/>
    </row>
    <row r="38" spans="1:10" s="145" customFormat="1" ht="42.75">
      <c r="A38" s="407" t="s">
        <v>551</v>
      </c>
      <c r="B38" s="440" t="s">
        <v>548</v>
      </c>
      <c r="C38" s="458" t="s">
        <v>334</v>
      </c>
      <c r="D38" s="440" t="s">
        <v>548</v>
      </c>
      <c r="E38" s="458" t="s">
        <v>334</v>
      </c>
      <c r="F38" s="440" t="s">
        <v>548</v>
      </c>
      <c r="G38" s="458" t="s">
        <v>334</v>
      </c>
      <c r="H38" s="440" t="s">
        <v>548</v>
      </c>
      <c r="I38" s="458" t="s">
        <v>334</v>
      </c>
      <c r="J38" s="408"/>
    </row>
    <row r="39" spans="1:10" s="145" customFormat="1" ht="42.75">
      <c r="A39" s="407" t="s">
        <v>551</v>
      </c>
      <c r="B39" s="459" t="s">
        <v>548</v>
      </c>
      <c r="C39" s="460" t="s">
        <v>334</v>
      </c>
      <c r="D39" s="459" t="s">
        <v>548</v>
      </c>
      <c r="E39" s="460" t="s">
        <v>334</v>
      </c>
      <c r="F39" s="459" t="s">
        <v>548</v>
      </c>
      <c r="G39" s="460" t="s">
        <v>334</v>
      </c>
      <c r="H39" s="459" t="s">
        <v>548</v>
      </c>
      <c r="I39" s="460" t="s">
        <v>334</v>
      </c>
      <c r="J39" s="408"/>
    </row>
    <row r="40" spans="1:5" s="145" customFormat="1" ht="27">
      <c r="A40" s="116"/>
      <c r="B40" s="116"/>
      <c r="C40" s="116" t="s">
        <v>334</v>
      </c>
      <c r="D40" s="116" t="s">
        <v>332</v>
      </c>
      <c r="E40" s="116" t="s">
        <v>548</v>
      </c>
    </row>
    <row r="41" spans="1:5" s="145" customFormat="1" ht="15.75" customHeight="1">
      <c r="A41" s="116"/>
      <c r="B41" s="116"/>
      <c r="C41" s="116" t="s">
        <v>334</v>
      </c>
      <c r="D41" s="116" t="s">
        <v>332</v>
      </c>
      <c r="E41" s="116" t="s">
        <v>548</v>
      </c>
    </row>
    <row r="42" spans="1:11" s="145" customFormat="1" ht="18.75" customHeight="1">
      <c r="A42" s="663" t="s">
        <v>1286</v>
      </c>
      <c r="B42" s="404"/>
      <c r="C42" s="404"/>
      <c r="D42" s="404"/>
      <c r="E42" s="404"/>
      <c r="F42" s="404"/>
      <c r="G42" s="404"/>
      <c r="H42" s="404"/>
      <c r="I42" s="404"/>
      <c r="J42" s="404"/>
      <c r="K42" s="404"/>
    </row>
    <row r="43" spans="1:10" s="145" customFormat="1" ht="17.25" customHeight="1">
      <c r="A43" s="1253"/>
      <c r="B43" s="1271" t="s">
        <v>151</v>
      </c>
      <c r="C43" s="1271"/>
      <c r="D43" s="1256" t="s">
        <v>1276</v>
      </c>
      <c r="E43" s="1271" t="s">
        <v>1211</v>
      </c>
      <c r="F43" s="1271"/>
      <c r="G43" s="1282" t="s">
        <v>710</v>
      </c>
      <c r="H43" s="1283"/>
      <c r="I43" s="1284" t="s">
        <v>1311</v>
      </c>
      <c r="J43" s="1285"/>
    </row>
    <row r="44" spans="1:10" s="145" customFormat="1" ht="17.25" customHeight="1">
      <c r="A44" s="1253"/>
      <c r="B44" s="1271"/>
      <c r="C44" s="1271"/>
      <c r="D44" s="1257"/>
      <c r="E44" s="1271"/>
      <c r="F44" s="1271"/>
      <c r="G44" s="1288" t="s">
        <v>1312</v>
      </c>
      <c r="H44" s="1289"/>
      <c r="I44" s="1286"/>
      <c r="J44" s="1287"/>
    </row>
    <row r="45" spans="1:10" s="145" customFormat="1" ht="17.25" customHeight="1">
      <c r="A45" s="1253"/>
      <c r="B45" s="1260"/>
      <c r="C45" s="1260"/>
      <c r="D45" s="1258"/>
      <c r="E45" s="1271" t="s">
        <v>1098</v>
      </c>
      <c r="F45" s="1271"/>
      <c r="G45" s="1272" t="s">
        <v>947</v>
      </c>
      <c r="H45" s="1273"/>
      <c r="I45" s="1274" t="s">
        <v>336</v>
      </c>
      <c r="J45" s="1275"/>
    </row>
    <row r="46" spans="1:10" s="145" customFormat="1" ht="17.25" customHeight="1">
      <c r="A46" s="1253"/>
      <c r="B46" s="1260"/>
      <c r="C46" s="1260"/>
      <c r="D46" s="1259"/>
      <c r="E46" s="1271"/>
      <c r="F46" s="1271"/>
      <c r="G46" s="1278"/>
      <c r="H46" s="1279"/>
      <c r="I46" s="1280"/>
      <c r="J46" s="1281"/>
    </row>
    <row r="47" spans="1:10" s="145" customFormat="1" ht="17.25" customHeight="1">
      <c r="A47" s="1253"/>
      <c r="B47" s="1260"/>
      <c r="C47" s="1260"/>
      <c r="D47" s="1258"/>
      <c r="E47" s="1271" t="s">
        <v>1098</v>
      </c>
      <c r="F47" s="1271"/>
      <c r="G47" s="1272" t="s">
        <v>947</v>
      </c>
      <c r="H47" s="1273"/>
      <c r="I47" s="1274" t="s">
        <v>336</v>
      </c>
      <c r="J47" s="1275"/>
    </row>
    <row r="48" spans="1:10" s="145" customFormat="1" ht="17.25" customHeight="1">
      <c r="A48" s="1253"/>
      <c r="B48" s="1260"/>
      <c r="C48" s="1260"/>
      <c r="D48" s="1259"/>
      <c r="E48" s="1271"/>
      <c r="F48" s="1271"/>
      <c r="G48" s="1278"/>
      <c r="H48" s="1279"/>
      <c r="I48" s="1280"/>
      <c r="J48" s="1281"/>
    </row>
    <row r="49" spans="1:10" s="145" customFormat="1" ht="17.25" customHeight="1">
      <c r="A49" s="415"/>
      <c r="B49" s="1260"/>
      <c r="C49" s="1260"/>
      <c r="D49" s="1258"/>
      <c r="E49" s="1271" t="s">
        <v>1098</v>
      </c>
      <c r="F49" s="1271"/>
      <c r="G49" s="1272" t="s">
        <v>947</v>
      </c>
      <c r="H49" s="1273"/>
      <c r="I49" s="1274" t="s">
        <v>336</v>
      </c>
      <c r="J49" s="1275"/>
    </row>
    <row r="50" spans="1:10" s="145" customFormat="1" ht="17.25" customHeight="1">
      <c r="A50" s="415"/>
      <c r="B50" s="1260"/>
      <c r="C50" s="1260"/>
      <c r="D50" s="1259"/>
      <c r="E50" s="1271"/>
      <c r="F50" s="1271"/>
      <c r="G50" s="1278"/>
      <c r="H50" s="1279"/>
      <c r="I50" s="1280"/>
      <c r="J50" s="1281"/>
    </row>
    <row r="51" spans="1:10" ht="17.25" customHeight="1">
      <c r="A51" s="415"/>
      <c r="B51" s="1260"/>
      <c r="C51" s="1260"/>
      <c r="D51" s="1267" t="s">
        <v>254</v>
      </c>
      <c r="E51" s="1271" t="s">
        <v>1098</v>
      </c>
      <c r="F51" s="1271"/>
      <c r="G51" s="1272" t="s">
        <v>947</v>
      </c>
      <c r="H51" s="1273"/>
      <c r="I51" s="1274" t="s">
        <v>336</v>
      </c>
      <c r="J51" s="1275"/>
    </row>
    <row r="52" spans="1:10" ht="17.25" customHeight="1">
      <c r="A52" s="415"/>
      <c r="B52" s="1260"/>
      <c r="C52" s="1260"/>
      <c r="D52" s="1259"/>
      <c r="E52" s="1271"/>
      <c r="F52" s="1271"/>
      <c r="G52" s="1278"/>
      <c r="H52" s="1279"/>
      <c r="I52" s="1276"/>
      <c r="J52" s="1277"/>
    </row>
  </sheetData>
  <sheetProtection/>
  <mergeCells count="37">
    <mergeCell ref="E45:F46"/>
    <mergeCell ref="H23:I26"/>
    <mergeCell ref="B43:C44"/>
    <mergeCell ref="E43:F44"/>
    <mergeCell ref="G43:H43"/>
    <mergeCell ref="I43:J44"/>
    <mergeCell ref="G44:H44"/>
    <mergeCell ref="E49:F50"/>
    <mergeCell ref="G49:H49"/>
    <mergeCell ref="I49:J50"/>
    <mergeCell ref="G50:H50"/>
    <mergeCell ref="G45:H45"/>
    <mergeCell ref="I45:J46"/>
    <mergeCell ref="G46:H46"/>
    <mergeCell ref="E47:F48"/>
    <mergeCell ref="G47:H47"/>
    <mergeCell ref="I47:J48"/>
    <mergeCell ref="D49:D50"/>
    <mergeCell ref="D51:D52"/>
    <mergeCell ref="E3:I3"/>
    <mergeCell ref="B51:C52"/>
    <mergeCell ref="E51:F52"/>
    <mergeCell ref="G51:H51"/>
    <mergeCell ref="I51:J52"/>
    <mergeCell ref="G52:H52"/>
    <mergeCell ref="G48:H48"/>
    <mergeCell ref="B49:C50"/>
    <mergeCell ref="A43:A48"/>
    <mergeCell ref="B3:B4"/>
    <mergeCell ref="C3:C4"/>
    <mergeCell ref="D3:D4"/>
    <mergeCell ref="D43:D44"/>
    <mergeCell ref="D45:D46"/>
    <mergeCell ref="D47:D48"/>
    <mergeCell ref="B47:C48"/>
    <mergeCell ref="D23:E26"/>
    <mergeCell ref="B45:C46"/>
  </mergeCells>
  <dataValidations count="1">
    <dataValidation type="list" allowBlank="1" showInputMessage="1" showErrorMessage="1" sqref="E45:F52">
      <formula1>"有,無"</formula1>
    </dataValidation>
  </dataValidations>
  <printOptions horizontalCentered="1"/>
  <pageMargins left="0.5905511811023623" right="0.3937007874015748" top="0.3937007874015748" bottom="0.3937007874015748" header="0.5118110236220472" footer="0.5118110236220472"/>
  <pageSetup horizontalDpi="300" verticalDpi="300" orientation="portrait" paperSize="9" scale="90" r:id="rId3"/>
  <headerFooter alignWithMargins="0">
    <oddFooter>&amp;C&amp;"ＭＳ Ｐ明朝,標準"－１５－</oddFooter>
  </headerFooter>
  <legacyDrawing r:id="rId2"/>
</worksheet>
</file>

<file path=xl/worksheets/sheet18.xml><?xml version="1.0" encoding="utf-8"?>
<worksheet xmlns="http://schemas.openxmlformats.org/spreadsheetml/2006/main" xmlns:r="http://schemas.openxmlformats.org/officeDocument/2006/relationships">
  <dimension ref="A1:S59"/>
  <sheetViews>
    <sheetView zoomScaleSheetLayoutView="100" zoomScalePageLayoutView="0" workbookViewId="0" topLeftCell="A27">
      <selection activeCell="P26" sqref="P26"/>
    </sheetView>
  </sheetViews>
  <sheetFormatPr defaultColWidth="10.33203125" defaultRowHeight="13.5"/>
  <cols>
    <col min="1" max="1" width="4.33203125" style="341" customWidth="1"/>
    <col min="2" max="2" width="22.5" style="341" customWidth="1"/>
    <col min="3" max="9" width="8.66015625" style="341" customWidth="1"/>
    <col min="10" max="10" width="9.66015625" style="341" customWidth="1"/>
    <col min="11" max="11" width="8.83203125" style="341" customWidth="1"/>
    <col min="12" max="12" width="10.33203125" style="341" customWidth="1"/>
    <col min="13" max="16384" width="10.33203125" style="341" customWidth="1"/>
  </cols>
  <sheetData>
    <row r="1" spans="1:11" ht="14.25">
      <c r="A1" s="466">
        <v>10</v>
      </c>
      <c r="B1" s="467" t="s">
        <v>370</v>
      </c>
      <c r="C1" s="468"/>
      <c r="D1" s="468"/>
      <c r="E1" s="468"/>
      <c r="F1" s="468"/>
      <c r="G1" s="1295"/>
      <c r="H1" s="1295"/>
      <c r="I1" s="1295"/>
      <c r="J1" s="1295"/>
      <c r="K1" s="1295"/>
    </row>
    <row r="2" spans="1:11" ht="12" customHeight="1">
      <c r="A2" s="469"/>
      <c r="B2" s="468"/>
      <c r="C2" s="468"/>
      <c r="D2" s="468"/>
      <c r="E2" s="468"/>
      <c r="F2" s="468"/>
      <c r="G2" s="469"/>
      <c r="H2" s="469"/>
      <c r="I2" s="469"/>
      <c r="J2" s="469"/>
      <c r="K2" s="469"/>
    </row>
    <row r="3" spans="1:11" ht="14.25">
      <c r="A3" s="470" t="s">
        <v>371</v>
      </c>
      <c r="B3" s="468"/>
      <c r="C3" s="468"/>
      <c r="D3" s="468"/>
      <c r="E3" s="468"/>
      <c r="F3" s="468"/>
      <c r="G3" s="469"/>
      <c r="H3" s="469"/>
      <c r="I3" s="469"/>
      <c r="J3" s="469"/>
      <c r="K3" s="469"/>
    </row>
    <row r="4" spans="1:11" ht="14.25">
      <c r="A4" s="470"/>
      <c r="B4" s="468" t="s">
        <v>372</v>
      </c>
      <c r="C4" s="468"/>
      <c r="D4" s="468"/>
      <c r="E4" s="468"/>
      <c r="F4" s="468"/>
      <c r="G4" s="469"/>
      <c r="H4" s="469"/>
      <c r="I4" s="469"/>
      <c r="J4" s="469"/>
      <c r="K4" s="469"/>
    </row>
    <row r="5" spans="1:11" ht="14.25">
      <c r="A5" s="470"/>
      <c r="B5" s="1295"/>
      <c r="C5" s="1295"/>
      <c r="D5" s="1295"/>
      <c r="E5" s="1295"/>
      <c r="F5" s="1295"/>
      <c r="G5" s="1295"/>
      <c r="H5" s="1295"/>
      <c r="I5" s="1295"/>
      <c r="J5" s="1295"/>
      <c r="K5" s="1295"/>
    </row>
    <row r="6" spans="1:11" ht="14.25">
      <c r="A6" s="470"/>
      <c r="B6" s="1295"/>
      <c r="C6" s="1295"/>
      <c r="D6" s="1295"/>
      <c r="E6" s="1295"/>
      <c r="F6" s="1295"/>
      <c r="G6" s="1295"/>
      <c r="H6" s="1295"/>
      <c r="I6" s="1295"/>
      <c r="J6" s="1295"/>
      <c r="K6" s="1295"/>
    </row>
    <row r="7" spans="1:11" ht="14.25">
      <c r="A7" s="468"/>
      <c r="B7" s="471" t="s">
        <v>973</v>
      </c>
      <c r="C7" s="472"/>
      <c r="D7" s="472"/>
      <c r="E7" s="472"/>
      <c r="F7" s="472"/>
      <c r="G7" s="472"/>
      <c r="H7" s="472"/>
      <c r="I7" s="472"/>
      <c r="J7" s="472"/>
      <c r="K7" s="472"/>
    </row>
    <row r="8" spans="1:11" ht="14.25">
      <c r="A8" s="470"/>
      <c r="B8" s="1295"/>
      <c r="C8" s="1295"/>
      <c r="D8" s="1295"/>
      <c r="E8" s="1295"/>
      <c r="F8" s="1295"/>
      <c r="G8" s="1295"/>
      <c r="H8" s="1295"/>
      <c r="I8" s="1295"/>
      <c r="J8" s="1295"/>
      <c r="K8" s="1295"/>
    </row>
    <row r="9" spans="1:11" ht="14.25">
      <c r="A9" s="470"/>
      <c r="B9" s="1295"/>
      <c r="C9" s="1295"/>
      <c r="D9" s="1295"/>
      <c r="E9" s="1295"/>
      <c r="F9" s="1295"/>
      <c r="G9" s="1295"/>
      <c r="H9" s="1295"/>
      <c r="I9" s="1295"/>
      <c r="J9" s="1295"/>
      <c r="K9" s="1295"/>
    </row>
    <row r="10" spans="1:11" ht="14.25">
      <c r="A10" s="468"/>
      <c r="B10" s="468" t="s">
        <v>974</v>
      </c>
      <c r="C10" s="468"/>
      <c r="D10" s="468"/>
      <c r="E10" s="468"/>
      <c r="F10" s="468"/>
      <c r="G10" s="468"/>
      <c r="H10" s="468"/>
      <c r="I10" s="468"/>
      <c r="J10" s="468"/>
      <c r="K10" s="468"/>
    </row>
    <row r="11" spans="1:11" ht="14.25">
      <c r="A11" s="470"/>
      <c r="B11" s="1295"/>
      <c r="C11" s="1295"/>
      <c r="D11" s="1295"/>
      <c r="E11" s="1295"/>
      <c r="F11" s="1295"/>
      <c r="G11" s="1295"/>
      <c r="H11" s="1295"/>
      <c r="I11" s="1295"/>
      <c r="J11" s="1295"/>
      <c r="K11" s="1295"/>
    </row>
    <row r="12" spans="1:11" ht="14.25">
      <c r="A12" s="470"/>
      <c r="B12" s="1295"/>
      <c r="C12" s="1295"/>
      <c r="D12" s="1295"/>
      <c r="E12" s="1295"/>
      <c r="F12" s="1295"/>
      <c r="G12" s="1295"/>
      <c r="H12" s="1295"/>
      <c r="I12" s="1295"/>
      <c r="J12" s="1295"/>
      <c r="K12" s="1295"/>
    </row>
    <row r="13" spans="1:11" ht="14.25">
      <c r="A13" s="468"/>
      <c r="B13" s="468" t="s">
        <v>975</v>
      </c>
      <c r="C13" s="468"/>
      <c r="D13" s="468"/>
      <c r="E13" s="468"/>
      <c r="F13" s="468"/>
      <c r="G13" s="468"/>
      <c r="H13" s="468"/>
      <c r="I13" s="468"/>
      <c r="J13" s="468"/>
      <c r="K13" s="468"/>
    </row>
    <row r="14" spans="1:11" ht="14.25">
      <c r="A14" s="470"/>
      <c r="B14" s="1295"/>
      <c r="C14" s="1295"/>
      <c r="D14" s="1295"/>
      <c r="E14" s="1295"/>
      <c r="F14" s="1295"/>
      <c r="G14" s="1295"/>
      <c r="H14" s="1295"/>
      <c r="I14" s="1295"/>
      <c r="J14" s="1295"/>
      <c r="K14" s="1295"/>
    </row>
    <row r="15" spans="1:11" ht="14.25">
      <c r="A15" s="470"/>
      <c r="B15" s="1295"/>
      <c r="C15" s="1295"/>
      <c r="D15" s="1295"/>
      <c r="E15" s="1295"/>
      <c r="F15" s="1295"/>
      <c r="G15" s="1295"/>
      <c r="H15" s="1295"/>
      <c r="I15" s="1295"/>
      <c r="J15" s="1295"/>
      <c r="K15" s="1295"/>
    </row>
    <row r="16" spans="1:11" ht="14.25">
      <c r="A16" s="468"/>
      <c r="B16" s="468" t="s">
        <v>373</v>
      </c>
      <c r="C16" s="468"/>
      <c r="D16" s="468"/>
      <c r="E16" s="468"/>
      <c r="F16" s="468"/>
      <c r="G16" s="468"/>
      <c r="H16" s="468"/>
      <c r="I16" s="468"/>
      <c r="J16" s="468"/>
      <c r="K16" s="468"/>
    </row>
    <row r="17" spans="1:11" ht="14.25">
      <c r="A17" s="470"/>
      <c r="B17" s="1295"/>
      <c r="C17" s="1295"/>
      <c r="D17" s="1295"/>
      <c r="E17" s="1295"/>
      <c r="F17" s="1295"/>
      <c r="G17" s="1295"/>
      <c r="H17" s="1295"/>
      <c r="I17" s="1295"/>
      <c r="J17" s="1295"/>
      <c r="K17" s="1295"/>
    </row>
    <row r="18" spans="1:11" ht="14.25">
      <c r="A18" s="470"/>
      <c r="B18" s="1295"/>
      <c r="C18" s="1295"/>
      <c r="D18" s="1295"/>
      <c r="E18" s="1295"/>
      <c r="F18" s="1295"/>
      <c r="G18" s="1295"/>
      <c r="H18" s="1295"/>
      <c r="I18" s="1295"/>
      <c r="J18" s="1295"/>
      <c r="K18" s="1295"/>
    </row>
    <row r="19" spans="1:11" ht="14.25">
      <c r="A19" s="468"/>
      <c r="B19" s="468" t="s">
        <v>1339</v>
      </c>
      <c r="C19" s="468"/>
      <c r="D19" s="468"/>
      <c r="E19" s="468"/>
      <c r="F19" s="468"/>
      <c r="G19" s="468"/>
      <c r="H19" s="468"/>
      <c r="I19" s="468"/>
      <c r="J19" s="468"/>
      <c r="K19" s="468"/>
    </row>
    <row r="20" spans="1:11" ht="14.25">
      <c r="A20" s="470"/>
      <c r="B20" s="1295"/>
      <c r="C20" s="1295"/>
      <c r="D20" s="1295"/>
      <c r="E20" s="1295"/>
      <c r="F20" s="1295"/>
      <c r="G20" s="1295"/>
      <c r="H20" s="1295"/>
      <c r="I20" s="1295"/>
      <c r="J20" s="1295"/>
      <c r="K20" s="1295"/>
    </row>
    <row r="21" spans="1:11" ht="14.25">
      <c r="A21" s="470"/>
      <c r="B21" s="1295"/>
      <c r="C21" s="1295"/>
      <c r="D21" s="1295"/>
      <c r="E21" s="1295"/>
      <c r="F21" s="1295"/>
      <c r="G21" s="1295"/>
      <c r="H21" s="1295"/>
      <c r="I21" s="1295"/>
      <c r="J21" s="1295"/>
      <c r="K21" s="1295"/>
    </row>
    <row r="22" spans="1:11" ht="14.25">
      <c r="A22" s="468"/>
      <c r="B22" s="468" t="s">
        <v>1313</v>
      </c>
      <c r="C22" s="468"/>
      <c r="D22" s="468"/>
      <c r="E22" s="468"/>
      <c r="F22" s="468"/>
      <c r="G22" s="468"/>
      <c r="H22" s="468"/>
      <c r="I22" s="468"/>
      <c r="J22" s="468"/>
      <c r="K22" s="468"/>
    </row>
    <row r="23" spans="1:11" ht="14.25">
      <c r="A23" s="468"/>
      <c r="B23" s="473" t="s">
        <v>691</v>
      </c>
      <c r="C23" s="1290" t="s">
        <v>374</v>
      </c>
      <c r="D23" s="1290"/>
      <c r="E23" s="1292" t="s">
        <v>375</v>
      </c>
      <c r="F23" s="1292"/>
      <c r="G23" s="1292"/>
      <c r="H23" s="1292"/>
      <c r="I23" s="1292"/>
      <c r="J23" s="1292"/>
      <c r="K23" s="1292"/>
    </row>
    <row r="24" spans="1:19" ht="14.25">
      <c r="A24" s="468"/>
      <c r="B24" s="1292" t="s">
        <v>376</v>
      </c>
      <c r="C24" s="1296"/>
      <c r="D24" s="1297"/>
      <c r="E24" s="474"/>
      <c r="F24" s="475"/>
      <c r="G24" s="475"/>
      <c r="H24" s="475"/>
      <c r="I24" s="475"/>
      <c r="J24" s="475"/>
      <c r="K24" s="476"/>
      <c r="S24" s="365" t="s">
        <v>130</v>
      </c>
    </row>
    <row r="25" spans="1:19" ht="14.25">
      <c r="A25" s="468"/>
      <c r="B25" s="1293"/>
      <c r="C25" s="1298"/>
      <c r="D25" s="1299"/>
      <c r="E25" s="478"/>
      <c r="F25" s="479"/>
      <c r="G25" s="479"/>
      <c r="H25" s="479"/>
      <c r="I25" s="479"/>
      <c r="J25" s="480" t="s">
        <v>128</v>
      </c>
      <c r="K25" s="481" t="s">
        <v>130</v>
      </c>
      <c r="S25" s="365" t="s">
        <v>1021</v>
      </c>
    </row>
    <row r="26" spans="1:19" ht="14.25">
      <c r="A26" s="468"/>
      <c r="B26" s="1293"/>
      <c r="C26" s="1298"/>
      <c r="D26" s="1300"/>
      <c r="E26" s="482" t="s">
        <v>377</v>
      </c>
      <c r="F26" s="483"/>
      <c r="G26" s="483"/>
      <c r="H26" s="483"/>
      <c r="I26" s="483"/>
      <c r="J26" s="483"/>
      <c r="K26" s="484"/>
      <c r="S26" s="365" t="s">
        <v>819</v>
      </c>
    </row>
    <row r="27" spans="1:11" ht="14.25">
      <c r="A27" s="468"/>
      <c r="B27" s="1293"/>
      <c r="C27" s="1298"/>
      <c r="D27" s="1300"/>
      <c r="E27" s="482"/>
      <c r="F27" s="483"/>
      <c r="G27" s="483"/>
      <c r="H27" s="483"/>
      <c r="I27" s="483"/>
      <c r="J27" s="483"/>
      <c r="K27" s="484"/>
    </row>
    <row r="28" spans="1:11" ht="14.25">
      <c r="A28" s="468"/>
      <c r="B28" s="1294"/>
      <c r="C28" s="1301"/>
      <c r="D28" s="1302"/>
      <c r="E28" s="478"/>
      <c r="F28" s="479"/>
      <c r="G28" s="479"/>
      <c r="H28" s="479"/>
      <c r="I28" s="479"/>
      <c r="J28" s="479"/>
      <c r="K28" s="485"/>
    </row>
    <row r="29" spans="1:11" ht="14.25">
      <c r="A29" s="468"/>
      <c r="B29" s="1290" t="s">
        <v>378</v>
      </c>
      <c r="C29" s="1290"/>
      <c r="D29" s="1290"/>
      <c r="E29" s="486"/>
      <c r="F29" s="487"/>
      <c r="G29" s="487"/>
      <c r="H29" s="487"/>
      <c r="I29" s="487"/>
      <c r="J29" s="487"/>
      <c r="K29" s="488"/>
    </row>
    <row r="30" spans="1:11" ht="14.25">
      <c r="A30" s="468"/>
      <c r="B30" s="1290"/>
      <c r="C30" s="1290"/>
      <c r="D30" s="1290"/>
      <c r="E30" s="478"/>
      <c r="F30" s="479"/>
      <c r="G30" s="479"/>
      <c r="H30" s="479"/>
      <c r="I30" s="479"/>
      <c r="J30" s="480" t="s">
        <v>128</v>
      </c>
      <c r="K30" s="481" t="s">
        <v>130</v>
      </c>
    </row>
    <row r="31" spans="1:11" ht="12" customHeight="1">
      <c r="A31" s="468"/>
      <c r="B31" s="468"/>
      <c r="C31" s="468"/>
      <c r="D31" s="468"/>
      <c r="E31" s="468"/>
      <c r="F31" s="468"/>
      <c r="G31" s="468"/>
      <c r="H31" s="468"/>
      <c r="I31" s="468"/>
      <c r="J31" s="468"/>
      <c r="K31" s="468"/>
    </row>
    <row r="32" spans="1:11" ht="14.25">
      <c r="A32" s="468"/>
      <c r="B32" s="468" t="s">
        <v>1314</v>
      </c>
      <c r="C32" s="468"/>
      <c r="D32" s="468"/>
      <c r="E32" s="468"/>
      <c r="F32" s="468"/>
      <c r="G32" s="468"/>
      <c r="H32" s="468"/>
      <c r="I32" s="468"/>
      <c r="J32" s="468"/>
      <c r="K32" s="468"/>
    </row>
    <row r="33" spans="1:11" ht="14.25">
      <c r="A33" s="470"/>
      <c r="B33" s="473" t="s">
        <v>379</v>
      </c>
      <c r="C33" s="1291" t="s">
        <v>380</v>
      </c>
      <c r="D33" s="1291"/>
      <c r="E33" s="1290" t="s">
        <v>381</v>
      </c>
      <c r="F33" s="1290"/>
      <c r="G33" s="1291" t="s">
        <v>380</v>
      </c>
      <c r="H33" s="1291"/>
      <c r="I33" s="471"/>
      <c r="J33" s="471"/>
      <c r="K33" s="471"/>
    </row>
    <row r="34" spans="1:11" ht="14.25">
      <c r="A34" s="470"/>
      <c r="B34" s="1290" t="s">
        <v>382</v>
      </c>
      <c r="C34" s="1290" t="s">
        <v>383</v>
      </c>
      <c r="D34" s="1290"/>
      <c r="E34" s="1290" t="s">
        <v>943</v>
      </c>
      <c r="F34" s="1290"/>
      <c r="G34" s="1290" t="s">
        <v>79</v>
      </c>
      <c r="H34" s="1290"/>
      <c r="I34" s="471"/>
      <c r="J34" s="471"/>
      <c r="K34" s="471"/>
    </row>
    <row r="35" spans="1:11" ht="14.25">
      <c r="A35" s="470"/>
      <c r="B35" s="1290"/>
      <c r="C35" s="1291" t="s">
        <v>380</v>
      </c>
      <c r="D35" s="1291"/>
      <c r="E35" s="1291" t="s">
        <v>380</v>
      </c>
      <c r="F35" s="1291"/>
      <c r="G35" s="1291" t="s">
        <v>380</v>
      </c>
      <c r="H35" s="1291"/>
      <c r="I35" s="471"/>
      <c r="J35" s="471"/>
      <c r="K35" s="471"/>
    </row>
    <row r="36" spans="1:11" ht="12" customHeight="1">
      <c r="A36" s="470"/>
      <c r="B36" s="471"/>
      <c r="C36" s="471"/>
      <c r="D36" s="471"/>
      <c r="E36" s="471"/>
      <c r="F36" s="471"/>
      <c r="G36" s="471"/>
      <c r="H36" s="471"/>
      <c r="I36" s="471"/>
      <c r="J36" s="471"/>
      <c r="K36" s="471"/>
    </row>
    <row r="37" spans="1:11" ht="14.25">
      <c r="A37" s="470" t="s">
        <v>384</v>
      </c>
      <c r="B37" s="470"/>
      <c r="C37" s="468"/>
      <c r="D37" s="468"/>
      <c r="E37" s="468"/>
      <c r="F37" s="468"/>
      <c r="G37" s="1308" t="str">
        <f>"("&amp;'表紙'!$A$1&amp;'表紙'!$B$1&amp;"年  月分)"</f>
        <v>(令和6年  月分)</v>
      </c>
      <c r="H37" s="1308" t="str">
        <f>'表紙'!$A$1&amp;'表紙'!$B$1&amp;"年  月分"</f>
        <v>令和6年  月分</v>
      </c>
      <c r="I37" s="1308" t="str">
        <f>'表紙'!$A$1&amp;'表紙'!$B$1&amp;"年  月分"</f>
        <v>令和6年  月分</v>
      </c>
      <c r="J37" s="1308" t="str">
        <f>'表紙'!$A$1&amp;'表紙'!$B$1&amp;"年  月分"</f>
        <v>令和6年  月分</v>
      </c>
      <c r="K37" s="1308" t="str">
        <f>'表紙'!$A$1&amp;'表紙'!$B$1&amp;"年  月分"</f>
        <v>令和6年  月分</v>
      </c>
    </row>
    <row r="38" spans="1:11" ht="36" customHeight="1">
      <c r="A38" s="1290" t="s">
        <v>385</v>
      </c>
      <c r="B38" s="1303"/>
      <c r="C38" s="1304" t="s">
        <v>386</v>
      </c>
      <c r="D38" s="1304" t="s">
        <v>387</v>
      </c>
      <c r="E38" s="1305" t="s">
        <v>388</v>
      </c>
      <c r="F38" s="1304" t="s">
        <v>389</v>
      </c>
      <c r="G38" s="1305" t="s">
        <v>390</v>
      </c>
      <c r="H38" s="1290" t="s">
        <v>391</v>
      </c>
      <c r="I38" s="1290"/>
      <c r="J38" s="1290"/>
      <c r="K38" s="1290"/>
    </row>
    <row r="39" spans="1:11" ht="36" customHeight="1">
      <c r="A39" s="1290"/>
      <c r="B39" s="1303"/>
      <c r="C39" s="1304"/>
      <c r="D39" s="1304"/>
      <c r="E39" s="1305"/>
      <c r="F39" s="1304"/>
      <c r="G39" s="1305"/>
      <c r="H39" s="489" t="s">
        <v>392</v>
      </c>
      <c r="I39" s="473" t="s">
        <v>393</v>
      </c>
      <c r="J39" s="473" t="s">
        <v>394</v>
      </c>
      <c r="K39" s="473" t="s">
        <v>395</v>
      </c>
    </row>
    <row r="40" spans="1:11" ht="14.25">
      <c r="A40" s="1292"/>
      <c r="B40" s="1296"/>
      <c r="C40" s="490" t="s">
        <v>396</v>
      </c>
      <c r="D40" s="490" t="s">
        <v>397</v>
      </c>
      <c r="E40" s="490" t="s">
        <v>397</v>
      </c>
      <c r="F40" s="490" t="s">
        <v>398</v>
      </c>
      <c r="G40" s="490" t="s">
        <v>398</v>
      </c>
      <c r="H40" s="490" t="s">
        <v>399</v>
      </c>
      <c r="I40" s="490" t="s">
        <v>398</v>
      </c>
      <c r="J40" s="490" t="s">
        <v>398</v>
      </c>
      <c r="K40" s="490" t="s">
        <v>398</v>
      </c>
    </row>
    <row r="41" spans="1:11" ht="30" customHeight="1">
      <c r="A41" s="1307" t="s">
        <v>400</v>
      </c>
      <c r="B41" s="1307"/>
      <c r="C41" s="491"/>
      <c r="D41" s="491"/>
      <c r="E41" s="491"/>
      <c r="F41" s="491"/>
      <c r="G41" s="491"/>
      <c r="H41" s="491"/>
      <c r="I41" s="491"/>
      <c r="J41" s="491"/>
      <c r="K41" s="491"/>
    </row>
    <row r="42" spans="1:11" ht="30" customHeight="1">
      <c r="A42" s="1307" t="s">
        <v>401</v>
      </c>
      <c r="B42" s="1307"/>
      <c r="C42" s="491"/>
      <c r="D42" s="491"/>
      <c r="E42" s="491"/>
      <c r="F42" s="491"/>
      <c r="G42" s="491"/>
      <c r="H42" s="491"/>
      <c r="I42" s="491"/>
      <c r="J42" s="491"/>
      <c r="K42" s="491"/>
    </row>
    <row r="43" spans="1:11" ht="13.5" customHeight="1">
      <c r="A43" s="492"/>
      <c r="B43" s="1310" t="s">
        <v>1443</v>
      </c>
      <c r="C43" s="1310"/>
      <c r="D43" s="1310"/>
      <c r="E43" s="1310"/>
      <c r="F43" s="1310"/>
      <c r="G43" s="1310"/>
      <c r="H43" s="1310"/>
      <c r="I43" s="1310"/>
      <c r="J43" s="1310"/>
      <c r="K43" s="1310"/>
    </row>
    <row r="44" spans="1:11" ht="13.5" customHeight="1">
      <c r="A44" s="492"/>
      <c r="B44" s="1309" t="s">
        <v>402</v>
      </c>
      <c r="C44" s="1309"/>
      <c r="D44" s="1309"/>
      <c r="E44" s="1309"/>
      <c r="F44" s="1309"/>
      <c r="G44" s="1309"/>
      <c r="H44" s="1309"/>
      <c r="I44" s="1309"/>
      <c r="J44" s="1309"/>
      <c r="K44" s="1309"/>
    </row>
    <row r="45" spans="1:11" ht="12" customHeight="1">
      <c r="A45" s="468"/>
      <c r="B45" s="468"/>
      <c r="C45" s="468"/>
      <c r="D45" s="468"/>
      <c r="E45" s="468"/>
      <c r="F45" s="468"/>
      <c r="G45" s="468"/>
      <c r="H45" s="468"/>
      <c r="I45" s="468"/>
      <c r="J45" s="468"/>
      <c r="K45" s="468"/>
    </row>
    <row r="46" spans="1:11" ht="14.25">
      <c r="A46" s="468" t="s">
        <v>403</v>
      </c>
      <c r="B46" s="468"/>
      <c r="C46" s="468"/>
      <c r="D46" s="468"/>
      <c r="E46" s="468"/>
      <c r="F46" s="468"/>
      <c r="G46" s="468"/>
      <c r="H46" s="468"/>
      <c r="I46" s="468"/>
      <c r="J46" s="468"/>
      <c r="K46" s="468"/>
    </row>
    <row r="47" spans="1:11" ht="14.25">
      <c r="A47" s="468"/>
      <c r="B47" s="473" t="s">
        <v>404</v>
      </c>
      <c r="C47" s="1306" t="s">
        <v>405</v>
      </c>
      <c r="D47" s="1306"/>
      <c r="E47" s="1306"/>
      <c r="F47" s="1306"/>
      <c r="G47" s="1306"/>
      <c r="H47" s="1306"/>
      <c r="I47" s="1306"/>
      <c r="J47" s="1306"/>
      <c r="K47" s="1306"/>
    </row>
    <row r="48" spans="1:11" ht="14.25">
      <c r="A48" s="468"/>
      <c r="B48" s="473" t="s">
        <v>406</v>
      </c>
      <c r="C48" s="1290"/>
      <c r="D48" s="1290"/>
      <c r="E48" s="1290"/>
      <c r="F48" s="1306" t="s">
        <v>407</v>
      </c>
      <c r="G48" s="1306"/>
      <c r="H48" s="1306"/>
      <c r="I48" s="1306"/>
      <c r="J48" s="1306"/>
      <c r="K48" s="1306"/>
    </row>
    <row r="49" spans="1:11" ht="14.25">
      <c r="A49" s="468"/>
      <c r="B49" s="473" t="s">
        <v>408</v>
      </c>
      <c r="C49" s="1290"/>
      <c r="D49" s="1290"/>
      <c r="E49" s="1290"/>
      <c r="F49" s="1290"/>
      <c r="G49" s="1290"/>
      <c r="H49" s="1290"/>
      <c r="I49" s="1290"/>
      <c r="J49" s="1290"/>
      <c r="K49" s="1290"/>
    </row>
    <row r="50" spans="1:11" ht="14.25">
      <c r="A50" s="468"/>
      <c r="B50" s="1290" t="s">
        <v>409</v>
      </c>
      <c r="C50" s="1290"/>
      <c r="D50" s="1290"/>
      <c r="E50" s="1290"/>
      <c r="F50" s="1290"/>
      <c r="G50" s="1290"/>
      <c r="H50" s="1290" t="s">
        <v>130</v>
      </c>
      <c r="I50" s="1290"/>
      <c r="J50" s="1290"/>
      <c r="K50" s="1290"/>
    </row>
    <row r="51" spans="1:11" ht="14.25">
      <c r="A51" s="468"/>
      <c r="B51" s="1290" t="s">
        <v>410</v>
      </c>
      <c r="C51" s="1290"/>
      <c r="D51" s="1306" t="s">
        <v>411</v>
      </c>
      <c r="E51" s="1306"/>
      <c r="F51" s="1306"/>
      <c r="G51" s="1306"/>
      <c r="H51" s="1306"/>
      <c r="I51" s="1306"/>
      <c r="J51" s="1306"/>
      <c r="K51" s="1306"/>
    </row>
    <row r="52" spans="1:11" ht="14.25">
      <c r="A52" s="468"/>
      <c r="B52" s="493" t="s">
        <v>412</v>
      </c>
      <c r="C52" s="468"/>
      <c r="D52" s="468"/>
      <c r="E52" s="468"/>
      <c r="F52" s="468"/>
      <c r="G52" s="468"/>
      <c r="H52" s="468"/>
      <c r="I52" s="468"/>
      <c r="J52" s="468"/>
      <c r="K52" s="468"/>
    </row>
    <row r="53" spans="1:11" ht="14.25">
      <c r="A53" s="468"/>
      <c r="B53" s="468" t="s">
        <v>413</v>
      </c>
      <c r="C53" s="479"/>
      <c r="D53" s="479"/>
      <c r="E53" s="479"/>
      <c r="F53" s="479"/>
      <c r="G53" s="479"/>
      <c r="H53" s="468"/>
      <c r="I53" s="468"/>
      <c r="J53" s="468"/>
      <c r="K53" s="468"/>
    </row>
    <row r="54" spans="1:11" ht="12" customHeight="1">
      <c r="A54" s="468"/>
      <c r="B54" s="468"/>
      <c r="C54" s="468"/>
      <c r="D54" s="468"/>
      <c r="E54" s="468"/>
      <c r="F54" s="468"/>
      <c r="G54" s="468"/>
      <c r="H54" s="468"/>
      <c r="I54" s="468"/>
      <c r="J54" s="468"/>
      <c r="K54" s="468"/>
    </row>
    <row r="55" spans="1:11" ht="14.25">
      <c r="A55" s="468" t="s">
        <v>414</v>
      </c>
      <c r="B55" s="468"/>
      <c r="C55" s="468"/>
      <c r="D55" s="468"/>
      <c r="E55" s="468"/>
      <c r="F55" s="468"/>
      <c r="G55" s="468"/>
      <c r="H55" s="468"/>
      <c r="I55" s="468"/>
      <c r="J55" s="468"/>
      <c r="K55" s="468"/>
    </row>
    <row r="56" spans="1:11" ht="14.25">
      <c r="A56" s="468"/>
      <c r="B56" s="468" t="s">
        <v>135</v>
      </c>
      <c r="C56" s="468"/>
      <c r="D56" s="468"/>
      <c r="E56" s="468"/>
      <c r="F56" s="468"/>
      <c r="G56" s="468"/>
      <c r="H56" s="468"/>
      <c r="I56" s="468"/>
      <c r="J56" s="468"/>
      <c r="K56" s="477" t="s">
        <v>130</v>
      </c>
    </row>
    <row r="57" spans="1:11" ht="13.5">
      <c r="A57" s="468"/>
      <c r="B57" s="468" t="s">
        <v>136</v>
      </c>
      <c r="C57" s="468"/>
      <c r="D57" s="468"/>
      <c r="E57" s="468"/>
      <c r="F57" s="468"/>
      <c r="G57" s="468"/>
      <c r="H57" s="468"/>
      <c r="I57" s="468"/>
      <c r="J57" s="468"/>
      <c r="K57" s="477" t="s">
        <v>130</v>
      </c>
    </row>
    <row r="58" spans="1:11" ht="13.5">
      <c r="A58" s="468"/>
      <c r="B58" s="468" t="s">
        <v>137</v>
      </c>
      <c r="C58" s="468"/>
      <c r="D58" s="468"/>
      <c r="E58" s="468"/>
      <c r="F58" s="468"/>
      <c r="G58" s="468"/>
      <c r="H58" s="468"/>
      <c r="I58" s="468"/>
      <c r="J58" s="468"/>
      <c r="K58" s="477" t="s">
        <v>130</v>
      </c>
    </row>
    <row r="59" spans="1:11" ht="13.5">
      <c r="A59" s="468"/>
      <c r="B59" s="468"/>
      <c r="C59" s="468"/>
      <c r="D59" s="468"/>
      <c r="E59" s="468"/>
      <c r="F59" s="468"/>
      <c r="G59" s="468"/>
      <c r="H59" s="468"/>
      <c r="I59" s="468"/>
      <c r="J59" s="468"/>
      <c r="K59" s="468"/>
    </row>
  </sheetData>
  <sheetProtection/>
  <mergeCells count="43">
    <mergeCell ref="A41:B41"/>
    <mergeCell ref="A42:B42"/>
    <mergeCell ref="G37:K37"/>
    <mergeCell ref="C47:K47"/>
    <mergeCell ref="B44:K44"/>
    <mergeCell ref="E38:E39"/>
    <mergeCell ref="D38:D39"/>
    <mergeCell ref="C38:C39"/>
    <mergeCell ref="H38:K38"/>
    <mergeCell ref="B43:K43"/>
    <mergeCell ref="C48:E48"/>
    <mergeCell ref="D51:K51"/>
    <mergeCell ref="B51:C51"/>
    <mergeCell ref="C49:K49"/>
    <mergeCell ref="F48:K48"/>
    <mergeCell ref="B50:G50"/>
    <mergeCell ref="H50:K50"/>
    <mergeCell ref="A38:B40"/>
    <mergeCell ref="G34:H34"/>
    <mergeCell ref="C35:D35"/>
    <mergeCell ref="E35:F35"/>
    <mergeCell ref="G35:H35"/>
    <mergeCell ref="F38:F39"/>
    <mergeCell ref="G38:G39"/>
    <mergeCell ref="B34:B35"/>
    <mergeCell ref="C34:D34"/>
    <mergeCell ref="G1:K1"/>
    <mergeCell ref="C24:D28"/>
    <mergeCell ref="B14:K15"/>
    <mergeCell ref="B17:K18"/>
    <mergeCell ref="B29:B30"/>
    <mergeCell ref="C29:D30"/>
    <mergeCell ref="B8:K9"/>
    <mergeCell ref="B11:K12"/>
    <mergeCell ref="B5:K6"/>
    <mergeCell ref="B20:K21"/>
    <mergeCell ref="E33:F33"/>
    <mergeCell ref="G33:H33"/>
    <mergeCell ref="B24:B28"/>
    <mergeCell ref="C23:D23"/>
    <mergeCell ref="E23:K23"/>
    <mergeCell ref="E34:F34"/>
    <mergeCell ref="C33:D33"/>
  </mergeCells>
  <dataValidations count="1">
    <dataValidation type="list" allowBlank="1" showInputMessage="1" showErrorMessage="1" sqref="K25 K56:K58 H50:K50 K30">
      <formula1>$S$24:$S$26</formula1>
    </dataValidation>
  </dataValidations>
  <printOptions horizontalCentered="1"/>
  <pageMargins left="0.7086614173228347" right="0.5118110236220472" top="0.3937007874015748" bottom="0.5118110236220472" header="0.5905511811023623" footer="0.5118110236220472"/>
  <pageSetup horizontalDpi="600" verticalDpi="600" orientation="portrait" paperSize="9" scale="88" r:id="rId4"/>
  <headerFooter alignWithMargins="0">
    <oddFooter>&amp;C&amp;"ＭＳ Ｐ明朝,標準"&amp;11―１６―</oddFooter>
  </headerFooter>
  <drawing r:id="rId3"/>
  <legacyDrawing r:id="rId2"/>
</worksheet>
</file>

<file path=xl/worksheets/sheet19.xml><?xml version="1.0" encoding="utf-8"?>
<worksheet xmlns="http://schemas.openxmlformats.org/spreadsheetml/2006/main" xmlns:r="http://schemas.openxmlformats.org/officeDocument/2006/relationships">
  <dimension ref="A1:P61"/>
  <sheetViews>
    <sheetView zoomScalePageLayoutView="0" workbookViewId="0" topLeftCell="A1">
      <selection activeCell="P26" sqref="P26"/>
    </sheetView>
  </sheetViews>
  <sheetFormatPr defaultColWidth="10.33203125" defaultRowHeight="13.5"/>
  <cols>
    <col min="1" max="1" width="5.16015625" style="341" customWidth="1"/>
    <col min="2" max="2" width="26.66015625" style="341" customWidth="1"/>
    <col min="3" max="10" width="9.66015625" style="341" customWidth="1"/>
    <col min="11" max="11" width="8" style="341" customWidth="1"/>
    <col min="12" max="16384" width="10.33203125" style="341" customWidth="1"/>
  </cols>
  <sheetData>
    <row r="1" spans="1:11" ht="14.25">
      <c r="A1" s="468" t="s">
        <v>415</v>
      </c>
      <c r="B1" s="468"/>
      <c r="C1" s="468"/>
      <c r="D1" s="468"/>
      <c r="E1" s="468"/>
      <c r="F1" s="468"/>
      <c r="G1" s="468"/>
      <c r="H1" s="468"/>
      <c r="I1" s="468"/>
      <c r="J1" s="468"/>
      <c r="K1" s="468"/>
    </row>
    <row r="2" spans="1:11" ht="14.25">
      <c r="A2" s="468"/>
      <c r="B2" s="494" t="s">
        <v>416</v>
      </c>
      <c r="C2" s="1290" t="s">
        <v>417</v>
      </c>
      <c r="D2" s="1290"/>
      <c r="E2" s="1290" t="s">
        <v>418</v>
      </c>
      <c r="F2" s="1290"/>
      <c r="G2" s="1290" t="s">
        <v>419</v>
      </c>
      <c r="H2" s="1290"/>
      <c r="I2" s="1290" t="s">
        <v>420</v>
      </c>
      <c r="J2" s="1290"/>
      <c r="K2" s="468"/>
    </row>
    <row r="3" spans="1:16" ht="14.25">
      <c r="A3" s="468"/>
      <c r="B3" s="494" t="s">
        <v>1217</v>
      </c>
      <c r="C3" s="1291" t="s">
        <v>421</v>
      </c>
      <c r="D3" s="1291"/>
      <c r="E3" s="1290"/>
      <c r="F3" s="1290"/>
      <c r="G3" s="1291" t="s">
        <v>1040</v>
      </c>
      <c r="H3" s="1291"/>
      <c r="I3" s="1290" t="s">
        <v>422</v>
      </c>
      <c r="J3" s="1290"/>
      <c r="K3" s="468"/>
      <c r="P3" s="365" t="s">
        <v>129</v>
      </c>
    </row>
    <row r="4" spans="1:16" ht="14.25">
      <c r="A4" s="468"/>
      <c r="B4" s="494" t="s">
        <v>1218</v>
      </c>
      <c r="C4" s="1291" t="s">
        <v>421</v>
      </c>
      <c r="D4" s="1291"/>
      <c r="E4" s="1290"/>
      <c r="F4" s="1290"/>
      <c r="G4" s="1291" t="s">
        <v>1040</v>
      </c>
      <c r="H4" s="1291"/>
      <c r="I4" s="1290" t="s">
        <v>422</v>
      </c>
      <c r="J4" s="1290"/>
      <c r="K4" s="468"/>
      <c r="P4" s="365" t="s">
        <v>1021</v>
      </c>
    </row>
    <row r="5" spans="1:16" ht="14.25">
      <c r="A5" s="468"/>
      <c r="B5" s="494" t="s">
        <v>1219</v>
      </c>
      <c r="C5" s="1291" t="s">
        <v>421</v>
      </c>
      <c r="D5" s="1291"/>
      <c r="E5" s="1290"/>
      <c r="F5" s="1290"/>
      <c r="G5" s="1291" t="s">
        <v>1040</v>
      </c>
      <c r="H5" s="1291"/>
      <c r="I5" s="1290" t="s">
        <v>422</v>
      </c>
      <c r="J5" s="1290"/>
      <c r="K5" s="468"/>
      <c r="P5" s="365" t="s">
        <v>819</v>
      </c>
    </row>
    <row r="6" spans="1:11" ht="14.25">
      <c r="A6" s="468"/>
      <c r="B6" s="493" t="s">
        <v>423</v>
      </c>
      <c r="C6" s="495"/>
      <c r="D6" s="495"/>
      <c r="E6" s="477"/>
      <c r="F6" s="477"/>
      <c r="G6" s="495"/>
      <c r="H6" s="495"/>
      <c r="I6" s="477"/>
      <c r="J6" s="477"/>
      <c r="K6" s="468"/>
    </row>
    <row r="7" spans="1:16" ht="14.25">
      <c r="A7" s="468"/>
      <c r="B7" s="468"/>
      <c r="C7" s="468"/>
      <c r="D7" s="468"/>
      <c r="E7" s="468"/>
      <c r="F7" s="468"/>
      <c r="G7" s="468"/>
      <c r="H7" s="468"/>
      <c r="I7" s="468"/>
      <c r="J7" s="468"/>
      <c r="K7" s="468"/>
      <c r="P7" s="365" t="s">
        <v>142</v>
      </c>
    </row>
    <row r="8" spans="1:16" ht="14.25">
      <c r="A8" s="468" t="s">
        <v>424</v>
      </c>
      <c r="B8" s="468"/>
      <c r="C8" s="468"/>
      <c r="D8" s="468"/>
      <c r="E8" s="468"/>
      <c r="F8" s="468"/>
      <c r="G8" s="468"/>
      <c r="H8" s="468"/>
      <c r="I8" s="468"/>
      <c r="J8" s="468"/>
      <c r="K8" s="468"/>
      <c r="P8" s="365" t="s">
        <v>143</v>
      </c>
    </row>
    <row r="9" spans="1:16" ht="14.25">
      <c r="A9" s="468"/>
      <c r="B9" s="1312" t="s">
        <v>425</v>
      </c>
      <c r="C9" s="1312"/>
      <c r="D9" s="1312"/>
      <c r="E9" s="1291" t="s">
        <v>426</v>
      </c>
      <c r="F9" s="1291"/>
      <c r="G9" s="1291"/>
      <c r="H9" s="1291"/>
      <c r="I9" s="1291"/>
      <c r="J9" s="1291"/>
      <c r="K9" s="468"/>
      <c r="P9" s="365" t="s">
        <v>144</v>
      </c>
    </row>
    <row r="10" spans="1:11" ht="14.25">
      <c r="A10" s="468"/>
      <c r="B10" s="1312" t="s">
        <v>427</v>
      </c>
      <c r="C10" s="1312"/>
      <c r="D10" s="1312"/>
      <c r="E10" s="1291" t="s">
        <v>426</v>
      </c>
      <c r="F10" s="1291"/>
      <c r="G10" s="1291"/>
      <c r="H10" s="1291"/>
      <c r="I10" s="1291"/>
      <c r="J10" s="1291"/>
      <c r="K10" s="468"/>
    </row>
    <row r="11" spans="1:11" ht="14.25">
      <c r="A11" s="468"/>
      <c r="B11" s="468"/>
      <c r="C11" s="468"/>
      <c r="D11" s="468"/>
      <c r="E11" s="468"/>
      <c r="F11" s="468"/>
      <c r="G11" s="468"/>
      <c r="H11" s="468"/>
      <c r="I11" s="468"/>
      <c r="J11" s="468"/>
      <c r="K11" s="468"/>
    </row>
    <row r="12" spans="1:11" ht="14.25">
      <c r="A12" s="468" t="s">
        <v>428</v>
      </c>
      <c r="B12" s="468"/>
      <c r="C12" s="468"/>
      <c r="D12" s="468"/>
      <c r="E12" s="468"/>
      <c r="F12" s="468"/>
      <c r="G12" s="468"/>
      <c r="H12" s="468" t="s">
        <v>429</v>
      </c>
      <c r="I12" s="468"/>
      <c r="J12" s="468"/>
      <c r="K12" s="468"/>
    </row>
    <row r="13" spans="1:11" ht="14.25">
      <c r="A13" s="468"/>
      <c r="B13" s="473" t="s">
        <v>430</v>
      </c>
      <c r="C13" s="1303" t="s">
        <v>431</v>
      </c>
      <c r="D13" s="1313"/>
      <c r="E13" s="1303" t="s">
        <v>432</v>
      </c>
      <c r="F13" s="1313"/>
      <c r="G13" s="1303" t="s">
        <v>433</v>
      </c>
      <c r="H13" s="1313"/>
      <c r="I13" s="1303" t="s">
        <v>434</v>
      </c>
      <c r="J13" s="1313"/>
      <c r="K13" s="468"/>
    </row>
    <row r="14" spans="1:11" ht="14.25">
      <c r="A14" s="468"/>
      <c r="B14" s="473" t="s">
        <v>435</v>
      </c>
      <c r="C14" s="1291" t="s">
        <v>436</v>
      </c>
      <c r="D14" s="1291"/>
      <c r="E14" s="1291" t="s">
        <v>436</v>
      </c>
      <c r="F14" s="1291"/>
      <c r="G14" s="1291" t="s">
        <v>436</v>
      </c>
      <c r="H14" s="1291"/>
      <c r="I14" s="1291" t="s">
        <v>436</v>
      </c>
      <c r="J14" s="1291"/>
      <c r="K14" s="468"/>
    </row>
    <row r="15" spans="1:11" ht="14.25">
      <c r="A15" s="468"/>
      <c r="B15" s="473" t="s">
        <v>437</v>
      </c>
      <c r="C15" s="1291" t="s">
        <v>438</v>
      </c>
      <c r="D15" s="1291"/>
      <c r="E15" s="1291" t="s">
        <v>438</v>
      </c>
      <c r="F15" s="1291"/>
      <c r="G15" s="1291" t="s">
        <v>438</v>
      </c>
      <c r="H15" s="1291"/>
      <c r="I15" s="1291" t="s">
        <v>438</v>
      </c>
      <c r="J15" s="1291"/>
      <c r="K15" s="468"/>
    </row>
    <row r="16" spans="1:11" ht="14.25">
      <c r="A16" s="468"/>
      <c r="B16" s="473" t="s">
        <v>439</v>
      </c>
      <c r="C16" s="1290"/>
      <c r="D16" s="1290"/>
      <c r="E16" s="1290"/>
      <c r="F16" s="1290"/>
      <c r="G16" s="1290"/>
      <c r="H16" s="1290"/>
      <c r="I16" s="1290"/>
      <c r="J16" s="1290"/>
      <c r="K16" s="468"/>
    </row>
    <row r="17" spans="1:11" ht="14.25">
      <c r="A17" s="468"/>
      <c r="B17" s="468"/>
      <c r="C17" s="468"/>
      <c r="D17" s="468"/>
      <c r="E17" s="468"/>
      <c r="F17" s="468"/>
      <c r="G17" s="468"/>
      <c r="H17" s="468"/>
      <c r="I17" s="468"/>
      <c r="J17" s="468"/>
      <c r="K17" s="468"/>
    </row>
    <row r="18" spans="1:11" ht="14.25">
      <c r="A18" s="468" t="s">
        <v>440</v>
      </c>
      <c r="B18" s="468"/>
      <c r="C18" s="468"/>
      <c r="D18" s="468"/>
      <c r="E18" s="468"/>
      <c r="F18" s="468"/>
      <c r="G18" s="468"/>
      <c r="H18" s="468"/>
      <c r="I18" s="468"/>
      <c r="J18" s="468"/>
      <c r="K18" s="468"/>
    </row>
    <row r="19" spans="1:11" ht="14.25">
      <c r="A19" s="468"/>
      <c r="B19" s="493" t="s">
        <v>441</v>
      </c>
      <c r="C19" s="468"/>
      <c r="D19" s="468"/>
      <c r="E19" s="468"/>
      <c r="F19" s="468"/>
      <c r="G19" s="468"/>
      <c r="H19" s="468" t="s">
        <v>429</v>
      </c>
      <c r="I19" s="468"/>
      <c r="J19" s="468"/>
      <c r="K19" s="468"/>
    </row>
    <row r="20" spans="1:11" ht="14.25">
      <c r="A20" s="468"/>
      <c r="B20" s="473" t="s">
        <v>442</v>
      </c>
      <c r="C20" s="1290" t="s">
        <v>443</v>
      </c>
      <c r="D20" s="1290"/>
      <c r="E20" s="1290"/>
      <c r="F20" s="1290" t="s">
        <v>444</v>
      </c>
      <c r="G20" s="1290"/>
      <c r="H20" s="1290" t="s">
        <v>443</v>
      </c>
      <c r="I20" s="1290"/>
      <c r="J20" s="1290"/>
      <c r="K20" s="468"/>
    </row>
    <row r="21" spans="1:11" ht="14.25">
      <c r="A21" s="468"/>
      <c r="B21" s="473" t="s">
        <v>445</v>
      </c>
      <c r="C21" s="1290" t="s">
        <v>1222</v>
      </c>
      <c r="D21" s="1290"/>
      <c r="E21" s="1290"/>
      <c r="F21" s="1290" t="s">
        <v>446</v>
      </c>
      <c r="G21" s="1290"/>
      <c r="H21" s="1290" t="s">
        <v>1222</v>
      </c>
      <c r="I21" s="1290"/>
      <c r="J21" s="1290"/>
      <c r="K21" s="468"/>
    </row>
    <row r="22" spans="1:11" ht="14.25">
      <c r="A22" s="468"/>
      <c r="B22" s="473" t="s">
        <v>363</v>
      </c>
      <c r="C22" s="1290" t="s">
        <v>1222</v>
      </c>
      <c r="D22" s="1290"/>
      <c r="E22" s="1290"/>
      <c r="F22" s="1290" t="s">
        <v>364</v>
      </c>
      <c r="G22" s="1290"/>
      <c r="H22" s="1290" t="s">
        <v>1222</v>
      </c>
      <c r="I22" s="1290"/>
      <c r="J22" s="1290"/>
      <c r="K22" s="468"/>
    </row>
    <row r="23" spans="1:11" ht="14.25">
      <c r="A23" s="468"/>
      <c r="B23" s="473" t="s">
        <v>365</v>
      </c>
      <c r="C23" s="1290" t="s">
        <v>1222</v>
      </c>
      <c r="D23" s="1290"/>
      <c r="E23" s="1290"/>
      <c r="F23" s="1290" t="s">
        <v>366</v>
      </c>
      <c r="G23" s="1290"/>
      <c r="H23" s="1290" t="s">
        <v>1222</v>
      </c>
      <c r="I23" s="1290"/>
      <c r="J23" s="1290"/>
      <c r="K23" s="468"/>
    </row>
    <row r="24" spans="1:11" ht="14.25">
      <c r="A24" s="468"/>
      <c r="B24" s="473" t="s">
        <v>367</v>
      </c>
      <c r="C24" s="1290" t="s">
        <v>1222</v>
      </c>
      <c r="D24" s="1290"/>
      <c r="E24" s="1290"/>
      <c r="F24" s="1290" t="s">
        <v>447</v>
      </c>
      <c r="G24" s="1290"/>
      <c r="H24" s="1290" t="s">
        <v>1222</v>
      </c>
      <c r="I24" s="1290"/>
      <c r="J24" s="1290"/>
      <c r="K24" s="468"/>
    </row>
    <row r="25" spans="1:11" ht="14.25">
      <c r="A25" s="468"/>
      <c r="B25" s="473" t="s">
        <v>368</v>
      </c>
      <c r="C25" s="1290" t="s">
        <v>1222</v>
      </c>
      <c r="D25" s="1290"/>
      <c r="E25" s="1290"/>
      <c r="F25" s="1290" t="s">
        <v>1212</v>
      </c>
      <c r="G25" s="1290"/>
      <c r="H25" s="1290" t="s">
        <v>1222</v>
      </c>
      <c r="I25" s="1290"/>
      <c r="J25" s="1290"/>
      <c r="K25" s="468"/>
    </row>
    <row r="26" spans="1:11" ht="14.25">
      <c r="A26" s="468"/>
      <c r="B26" s="473" t="s">
        <v>369</v>
      </c>
      <c r="C26" s="1290" t="s">
        <v>1222</v>
      </c>
      <c r="D26" s="1290"/>
      <c r="E26" s="1290"/>
      <c r="F26" s="1290" t="s">
        <v>1213</v>
      </c>
      <c r="G26" s="1290"/>
      <c r="H26" s="1290" t="s">
        <v>1222</v>
      </c>
      <c r="I26" s="1290"/>
      <c r="J26" s="1290"/>
      <c r="K26" s="468"/>
    </row>
    <row r="27" spans="1:11" ht="14.25">
      <c r="A27" s="468"/>
      <c r="B27" s="579" t="s">
        <v>1272</v>
      </c>
      <c r="C27" s="477"/>
      <c r="D27" s="477"/>
      <c r="E27" s="477"/>
      <c r="F27" s="477"/>
      <c r="G27" s="477"/>
      <c r="H27" s="477"/>
      <c r="I27" s="477"/>
      <c r="J27" s="477"/>
      <c r="K27" s="468"/>
    </row>
    <row r="28" spans="1:11" ht="14.25">
      <c r="A28" s="468"/>
      <c r="B28" s="477"/>
      <c r="C28" s="477"/>
      <c r="D28" s="477"/>
      <c r="E28" s="477"/>
      <c r="F28" s="477"/>
      <c r="G28" s="477"/>
      <c r="H28" s="477"/>
      <c r="I28" s="477"/>
      <c r="J28" s="477"/>
      <c r="K28" s="468"/>
    </row>
    <row r="29" spans="1:11" ht="14.25">
      <c r="A29" s="468"/>
      <c r="B29" s="493" t="s">
        <v>448</v>
      </c>
      <c r="C29" s="468"/>
      <c r="D29" s="468"/>
      <c r="E29" s="468"/>
      <c r="F29" s="468"/>
      <c r="G29" s="468"/>
      <c r="H29" s="468"/>
      <c r="I29" s="468"/>
      <c r="J29" s="468"/>
      <c r="K29" s="468"/>
    </row>
    <row r="30" spans="1:11" ht="14.25">
      <c r="A30" s="468"/>
      <c r="B30" s="493" t="s">
        <v>449</v>
      </c>
      <c r="C30" s="468"/>
      <c r="D30" s="468"/>
      <c r="E30" s="468"/>
      <c r="F30" s="468"/>
      <c r="G30" s="468"/>
      <c r="H30" s="468"/>
      <c r="I30" s="468"/>
      <c r="J30" s="468"/>
      <c r="K30" s="468"/>
    </row>
    <row r="31" spans="1:11" ht="14.25">
      <c r="A31" s="468"/>
      <c r="B31" s="486" t="s">
        <v>450</v>
      </c>
      <c r="C31" s="487" t="s">
        <v>451</v>
      </c>
      <c r="D31" s="487"/>
      <c r="E31" s="487"/>
      <c r="F31" s="487" t="s">
        <v>452</v>
      </c>
      <c r="G31" s="487"/>
      <c r="H31" s="487"/>
      <c r="I31" s="487"/>
      <c r="J31" s="488"/>
      <c r="K31" s="468"/>
    </row>
    <row r="32" spans="1:11" ht="14.25">
      <c r="A32" s="468"/>
      <c r="B32" s="482" t="s">
        <v>1214</v>
      </c>
      <c r="C32" s="483" t="s">
        <v>453</v>
      </c>
      <c r="D32" s="483"/>
      <c r="E32" s="483"/>
      <c r="F32" s="468" t="s">
        <v>1221</v>
      </c>
      <c r="G32" s="483"/>
      <c r="H32" s="483"/>
      <c r="I32" s="483"/>
      <c r="J32" s="484"/>
      <c r="K32" s="468"/>
    </row>
    <row r="33" spans="1:11" ht="14.25">
      <c r="A33" s="468"/>
      <c r="B33" s="478" t="s">
        <v>1220</v>
      </c>
      <c r="C33" s="479"/>
      <c r="D33" s="479"/>
      <c r="E33" s="479"/>
      <c r="F33" s="479"/>
      <c r="G33" s="479"/>
      <c r="H33" s="479"/>
      <c r="I33" s="479"/>
      <c r="J33" s="485"/>
      <c r="K33" s="468"/>
    </row>
    <row r="34" spans="1:11" ht="14.25">
      <c r="A34" s="468"/>
      <c r="B34" s="468"/>
      <c r="C34" s="468"/>
      <c r="D34" s="468"/>
      <c r="E34" s="468"/>
      <c r="F34" s="468"/>
      <c r="G34" s="468"/>
      <c r="H34" s="468"/>
      <c r="I34" s="468"/>
      <c r="J34" s="468"/>
      <c r="K34" s="468"/>
    </row>
    <row r="35" spans="1:11" ht="14.25">
      <c r="A35" s="468" t="s">
        <v>454</v>
      </c>
      <c r="B35" s="468"/>
      <c r="C35" s="468"/>
      <c r="D35" s="468"/>
      <c r="E35" s="468"/>
      <c r="F35" s="468"/>
      <c r="G35" s="468"/>
      <c r="H35" s="468"/>
      <c r="I35" s="468"/>
      <c r="J35" s="468"/>
      <c r="K35" s="468"/>
    </row>
    <row r="36" spans="1:11" ht="14.25">
      <c r="A36" s="468"/>
      <c r="B36" s="468" t="s">
        <v>138</v>
      </c>
      <c r="C36" s="468"/>
      <c r="D36" s="468"/>
      <c r="E36" s="468"/>
      <c r="F36" s="468"/>
      <c r="G36" s="468"/>
      <c r="H36" s="468"/>
      <c r="I36" s="1295" t="s">
        <v>129</v>
      </c>
      <c r="J36" s="1311"/>
      <c r="K36" s="468"/>
    </row>
    <row r="37" spans="1:11" ht="6" customHeight="1">
      <c r="A37" s="468"/>
      <c r="B37" s="468"/>
      <c r="C37" s="468"/>
      <c r="D37" s="468"/>
      <c r="E37" s="468"/>
      <c r="F37" s="468"/>
      <c r="G37" s="468"/>
      <c r="H37" s="468"/>
      <c r="I37" s="468"/>
      <c r="J37" s="468"/>
      <c r="K37" s="468"/>
    </row>
    <row r="38" spans="1:11" ht="14.25">
      <c r="A38" s="468"/>
      <c r="B38" s="468" t="s">
        <v>145</v>
      </c>
      <c r="C38" s="468"/>
      <c r="D38" s="468"/>
      <c r="E38" s="468"/>
      <c r="F38" s="468"/>
      <c r="G38" s="468"/>
      <c r="H38" s="468"/>
      <c r="I38" s="1295" t="s">
        <v>142</v>
      </c>
      <c r="J38" s="1295"/>
      <c r="K38" s="468"/>
    </row>
    <row r="39" spans="1:11" ht="6" customHeight="1">
      <c r="A39" s="468"/>
      <c r="B39" s="468"/>
      <c r="C39" s="468"/>
      <c r="D39" s="468"/>
      <c r="E39" s="468"/>
      <c r="F39" s="468"/>
      <c r="G39" s="468"/>
      <c r="H39" s="468"/>
      <c r="I39" s="468"/>
      <c r="J39" s="468"/>
      <c r="K39" s="468"/>
    </row>
    <row r="40" spans="1:11" ht="14.25">
      <c r="A40" s="468"/>
      <c r="B40" s="468" t="s">
        <v>146</v>
      </c>
      <c r="C40" s="468"/>
      <c r="D40" s="468"/>
      <c r="E40" s="468"/>
      <c r="F40" s="468"/>
      <c r="G40" s="468"/>
      <c r="H40" s="468"/>
      <c r="I40" s="1295" t="s">
        <v>142</v>
      </c>
      <c r="J40" s="1295"/>
      <c r="K40" s="468"/>
    </row>
    <row r="41" spans="1:11" ht="6" customHeight="1">
      <c r="A41" s="468"/>
      <c r="B41" s="468"/>
      <c r="C41" s="468"/>
      <c r="D41" s="468"/>
      <c r="E41" s="468"/>
      <c r="F41" s="468"/>
      <c r="G41" s="468"/>
      <c r="H41" s="468"/>
      <c r="I41" s="468"/>
      <c r="J41" s="468"/>
      <c r="K41" s="468"/>
    </row>
    <row r="42" spans="1:11" ht="14.25">
      <c r="A42" s="468"/>
      <c r="B42" s="468" t="s">
        <v>147</v>
      </c>
      <c r="C42" s="468"/>
      <c r="D42" s="468"/>
      <c r="E42" s="468"/>
      <c r="F42" s="468"/>
      <c r="G42" s="468"/>
      <c r="H42" s="468"/>
      <c r="I42" s="1295" t="s">
        <v>142</v>
      </c>
      <c r="J42" s="1295"/>
      <c r="K42" s="468"/>
    </row>
    <row r="43" spans="1:11" ht="6" customHeight="1">
      <c r="A43" s="468"/>
      <c r="B43" s="468"/>
      <c r="C43" s="468"/>
      <c r="D43" s="468"/>
      <c r="E43" s="468"/>
      <c r="F43" s="468"/>
      <c r="G43" s="468"/>
      <c r="H43" s="468"/>
      <c r="I43" s="468"/>
      <c r="J43" s="468"/>
      <c r="K43" s="468"/>
    </row>
    <row r="44" spans="1:11" ht="14.25">
      <c r="A44" s="468"/>
      <c r="B44" s="468" t="s">
        <v>455</v>
      </c>
      <c r="C44" s="468"/>
      <c r="D44" s="468"/>
      <c r="E44" s="468"/>
      <c r="F44" s="468"/>
      <c r="G44" s="468"/>
      <c r="H44" s="468"/>
      <c r="I44" s="468"/>
      <c r="J44" s="468"/>
      <c r="K44" s="468"/>
    </row>
    <row r="45" spans="1:11" ht="14.25">
      <c r="A45" s="468"/>
      <c r="B45" s="468" t="s">
        <v>139</v>
      </c>
      <c r="C45" s="468"/>
      <c r="D45" s="468"/>
      <c r="E45" s="468"/>
      <c r="F45" s="468"/>
      <c r="G45" s="468"/>
      <c r="H45" s="468"/>
      <c r="I45" s="1295" t="s">
        <v>129</v>
      </c>
      <c r="J45" s="1311"/>
      <c r="K45" s="468"/>
    </row>
    <row r="46" spans="1:11" ht="14.25">
      <c r="A46" s="468"/>
      <c r="B46" s="468" t="s">
        <v>140</v>
      </c>
      <c r="C46" s="468"/>
      <c r="D46" s="468"/>
      <c r="E46" s="468"/>
      <c r="F46" s="468"/>
      <c r="G46" s="468"/>
      <c r="H46" s="468"/>
      <c r="I46" s="1295" t="s">
        <v>129</v>
      </c>
      <c r="J46" s="1311"/>
      <c r="K46" s="468"/>
    </row>
    <row r="47" spans="1:11" ht="14.25">
      <c r="A47" s="468"/>
      <c r="B47" s="468" t="s">
        <v>141</v>
      </c>
      <c r="C47" s="468"/>
      <c r="D47" s="468"/>
      <c r="E47" s="468"/>
      <c r="F47" s="468"/>
      <c r="G47" s="468"/>
      <c r="H47" s="468"/>
      <c r="I47" s="1295" t="s">
        <v>129</v>
      </c>
      <c r="J47" s="1311"/>
      <c r="K47" s="468"/>
    </row>
    <row r="48" spans="1:11" ht="14.25">
      <c r="A48" s="468"/>
      <c r="B48" s="468"/>
      <c r="C48" s="468"/>
      <c r="D48" s="468"/>
      <c r="E48" s="468"/>
      <c r="F48" s="468"/>
      <c r="G48" s="468"/>
      <c r="H48" s="468"/>
      <c r="I48" s="468"/>
      <c r="J48" s="468"/>
      <c r="K48" s="468"/>
    </row>
    <row r="49" spans="1:11" ht="14.25">
      <c r="A49" s="468"/>
      <c r="B49" s="468" t="s">
        <v>1215</v>
      </c>
      <c r="C49" s="468"/>
      <c r="D49" s="468"/>
      <c r="E49" s="468"/>
      <c r="F49" s="468"/>
      <c r="G49" s="468"/>
      <c r="H49" s="468" t="s">
        <v>429</v>
      </c>
      <c r="I49" s="468"/>
      <c r="J49" s="468"/>
      <c r="K49" s="468"/>
    </row>
    <row r="50" spans="1:11" ht="14.25">
      <c r="A50" s="468"/>
      <c r="B50" s="473" t="s">
        <v>456</v>
      </c>
      <c r="C50" s="1290" t="s">
        <v>457</v>
      </c>
      <c r="D50" s="1290"/>
      <c r="E50" s="1290" t="s">
        <v>458</v>
      </c>
      <c r="F50" s="1290"/>
      <c r="G50" s="1290"/>
      <c r="H50" s="1290"/>
      <c r="I50" s="1290" t="s">
        <v>420</v>
      </c>
      <c r="J50" s="1290"/>
      <c r="K50" s="468"/>
    </row>
    <row r="51" spans="1:11" ht="14.25">
      <c r="A51" s="468"/>
      <c r="B51" s="491"/>
      <c r="C51" s="1290"/>
      <c r="D51" s="1290"/>
      <c r="E51" s="1290"/>
      <c r="F51" s="1290"/>
      <c r="G51" s="1290"/>
      <c r="H51" s="1290"/>
      <c r="I51" s="1290"/>
      <c r="J51" s="1290"/>
      <c r="K51" s="468"/>
    </row>
    <row r="52" spans="1:11" ht="14.25">
      <c r="A52" s="468"/>
      <c r="B52" s="491"/>
      <c r="C52" s="1290"/>
      <c r="D52" s="1290"/>
      <c r="E52" s="1290"/>
      <c r="F52" s="1290"/>
      <c r="G52" s="1290"/>
      <c r="H52" s="1290"/>
      <c r="I52" s="1290"/>
      <c r="J52" s="1290"/>
      <c r="K52" s="468"/>
    </row>
    <row r="53" spans="1:11" ht="14.25">
      <c r="A53" s="468"/>
      <c r="B53" s="491"/>
      <c r="C53" s="1290"/>
      <c r="D53" s="1290"/>
      <c r="E53" s="1290"/>
      <c r="F53" s="1290"/>
      <c r="G53" s="1290"/>
      <c r="H53" s="1290"/>
      <c r="I53" s="1290"/>
      <c r="J53" s="1290"/>
      <c r="K53" s="468"/>
    </row>
    <row r="54" spans="1:11" ht="14.25">
      <c r="A54" s="468"/>
      <c r="B54" s="491"/>
      <c r="C54" s="1290"/>
      <c r="D54" s="1290"/>
      <c r="E54" s="1290"/>
      <c r="F54" s="1290"/>
      <c r="G54" s="1290"/>
      <c r="H54" s="1290"/>
      <c r="I54" s="1290"/>
      <c r="J54" s="1290"/>
      <c r="K54" s="468"/>
    </row>
    <row r="55" spans="1:11" ht="14.25">
      <c r="A55" s="468"/>
      <c r="B55" s="468"/>
      <c r="C55" s="468"/>
      <c r="D55" s="468"/>
      <c r="E55" s="468"/>
      <c r="F55" s="468"/>
      <c r="G55" s="468"/>
      <c r="H55" s="468"/>
      <c r="I55" s="468"/>
      <c r="J55" s="468"/>
      <c r="K55" s="468"/>
    </row>
    <row r="56" spans="1:11" ht="13.5">
      <c r="A56" s="468" t="s">
        <v>459</v>
      </c>
      <c r="B56" s="468"/>
      <c r="C56" s="468"/>
      <c r="D56" s="468"/>
      <c r="E56" s="468"/>
      <c r="F56" s="468"/>
      <c r="G56" s="468"/>
      <c r="H56" s="468"/>
      <c r="I56" s="468"/>
      <c r="J56" s="468"/>
      <c r="K56" s="468"/>
    </row>
    <row r="57" spans="1:11" ht="14.25" customHeight="1">
      <c r="A57" s="468"/>
      <c r="B57" s="1290" t="s">
        <v>460</v>
      </c>
      <c r="C57" s="1290" t="s">
        <v>461</v>
      </c>
      <c r="D57" s="1290"/>
      <c r="E57" s="1290"/>
      <c r="F57" s="496" t="s">
        <v>1216</v>
      </c>
      <c r="G57" s="497"/>
      <c r="H57" s="497"/>
      <c r="I57" s="1314" t="s">
        <v>129</v>
      </c>
      <c r="J57" s="1315"/>
      <c r="K57" s="498"/>
    </row>
    <row r="58" spans="1:11" ht="14.25" customHeight="1">
      <c r="A58" s="468"/>
      <c r="B58" s="1290"/>
      <c r="C58" s="1306" t="s">
        <v>462</v>
      </c>
      <c r="D58" s="1306"/>
      <c r="E58" s="1306"/>
      <c r="F58" s="496" t="s">
        <v>1216</v>
      </c>
      <c r="G58" s="497"/>
      <c r="H58" s="497"/>
      <c r="I58" s="1314" t="s">
        <v>129</v>
      </c>
      <c r="J58" s="1315"/>
      <c r="K58" s="498"/>
    </row>
    <row r="59" spans="1:11" ht="14.25" customHeight="1">
      <c r="A59" s="468"/>
      <c r="B59" s="1290"/>
      <c r="C59" s="1307" t="s">
        <v>463</v>
      </c>
      <c r="D59" s="1306" t="s">
        <v>464</v>
      </c>
      <c r="E59" s="1306"/>
      <c r="F59" s="491" t="s">
        <v>1223</v>
      </c>
      <c r="G59" s="491"/>
      <c r="H59" s="491"/>
      <c r="I59" s="491"/>
      <c r="J59" s="491"/>
      <c r="K59" s="491"/>
    </row>
    <row r="60" spans="1:11" ht="14.25" customHeight="1">
      <c r="A60" s="468"/>
      <c r="B60" s="1290"/>
      <c r="C60" s="1307"/>
      <c r="D60" s="1306" t="s">
        <v>465</v>
      </c>
      <c r="E60" s="1306"/>
      <c r="F60" s="499"/>
      <c r="G60" s="1314" t="s">
        <v>129</v>
      </c>
      <c r="H60" s="1314"/>
      <c r="I60" s="497"/>
      <c r="J60" s="497"/>
      <c r="K60" s="498"/>
    </row>
    <row r="61" spans="1:11" ht="14.25" customHeight="1">
      <c r="A61" s="468"/>
      <c r="B61" s="1290"/>
      <c r="C61" s="1307"/>
      <c r="D61" s="1306" t="s">
        <v>466</v>
      </c>
      <c r="E61" s="1306"/>
      <c r="F61" s="1306" t="s">
        <v>467</v>
      </c>
      <c r="G61" s="1306"/>
      <c r="H61" s="1306"/>
      <c r="I61" s="1306"/>
      <c r="J61" s="1306"/>
      <c r="K61" s="1306"/>
    </row>
  </sheetData>
  <sheetProtection/>
  <mergeCells count="87">
    <mergeCell ref="F26:G26"/>
    <mergeCell ref="I4:J4"/>
    <mergeCell ref="I5:J5"/>
    <mergeCell ref="I36:J36"/>
    <mergeCell ref="I38:J38"/>
    <mergeCell ref="I15:J15"/>
    <mergeCell ref="I14:J14"/>
    <mergeCell ref="E13:F13"/>
    <mergeCell ref="G13:H13"/>
    <mergeCell ref="I13:J13"/>
    <mergeCell ref="C5:D5"/>
    <mergeCell ref="E3:F3"/>
    <mergeCell ref="E4:F4"/>
    <mergeCell ref="E5:F5"/>
    <mergeCell ref="C3:D3"/>
    <mergeCell ref="F61:K61"/>
    <mergeCell ref="C57:E57"/>
    <mergeCell ref="C58:E58"/>
    <mergeCell ref="C59:C61"/>
    <mergeCell ref="D59:E59"/>
    <mergeCell ref="D60:E60"/>
    <mergeCell ref="D61:E61"/>
    <mergeCell ref="I57:J57"/>
    <mergeCell ref="I58:J58"/>
    <mergeCell ref="G60:H60"/>
    <mergeCell ref="B57:B61"/>
    <mergeCell ref="C4:D4"/>
    <mergeCell ref="B10:D10"/>
    <mergeCell ref="G15:H15"/>
    <mergeCell ref="C13:D13"/>
    <mergeCell ref="E10:J10"/>
    <mergeCell ref="C16:J16"/>
    <mergeCell ref="C14:D14"/>
    <mergeCell ref="C15:D15"/>
    <mergeCell ref="E14:F14"/>
    <mergeCell ref="E15:F15"/>
    <mergeCell ref="I2:J2"/>
    <mergeCell ref="B9:D9"/>
    <mergeCell ref="E9:J9"/>
    <mergeCell ref="G4:H4"/>
    <mergeCell ref="G5:H5"/>
    <mergeCell ref="C2:D2"/>
    <mergeCell ref="E2:F2"/>
    <mergeCell ref="G2:H2"/>
    <mergeCell ref="G3:H3"/>
    <mergeCell ref="I3:J3"/>
    <mergeCell ref="G14:H14"/>
    <mergeCell ref="C20:E20"/>
    <mergeCell ref="F20:G20"/>
    <mergeCell ref="H20:J20"/>
    <mergeCell ref="C21:E21"/>
    <mergeCell ref="H21:J21"/>
    <mergeCell ref="F21:G21"/>
    <mergeCell ref="C22:E22"/>
    <mergeCell ref="C23:E23"/>
    <mergeCell ref="C24:E24"/>
    <mergeCell ref="C25:E25"/>
    <mergeCell ref="F22:G22"/>
    <mergeCell ref="F23:G23"/>
    <mergeCell ref="F24:G24"/>
    <mergeCell ref="F25:G25"/>
    <mergeCell ref="H22:J22"/>
    <mergeCell ref="H23:J23"/>
    <mergeCell ref="H24:J24"/>
    <mergeCell ref="H25:J25"/>
    <mergeCell ref="H26:J26"/>
    <mergeCell ref="C50:D50"/>
    <mergeCell ref="E50:H50"/>
    <mergeCell ref="I50:J50"/>
    <mergeCell ref="C26:E26"/>
    <mergeCell ref="I40:J40"/>
    <mergeCell ref="I42:J42"/>
    <mergeCell ref="I45:J45"/>
    <mergeCell ref="I46:J46"/>
    <mergeCell ref="I47:J47"/>
    <mergeCell ref="C51:D51"/>
    <mergeCell ref="E51:H51"/>
    <mergeCell ref="I51:J51"/>
    <mergeCell ref="C52:D52"/>
    <mergeCell ref="I52:J52"/>
    <mergeCell ref="E52:H52"/>
    <mergeCell ref="I53:J53"/>
    <mergeCell ref="I54:J54"/>
    <mergeCell ref="C53:D53"/>
    <mergeCell ref="C54:D54"/>
    <mergeCell ref="E53:H53"/>
    <mergeCell ref="E54:H54"/>
  </mergeCells>
  <dataValidations count="2">
    <dataValidation type="list" allowBlank="1" showInputMessage="1" showErrorMessage="1" sqref="I36 I60:K60 G60 I57:I58 I45:I47 I3:J5">
      <formula1>$P$3:$P$5</formula1>
    </dataValidation>
    <dataValidation type="list" allowBlank="1" showInputMessage="1" showErrorMessage="1" sqref="I38 I42 I40">
      <formula1>$P$7:$P$9</formula1>
    </dataValidation>
  </dataValidations>
  <printOptions/>
  <pageMargins left="0.9055118110236221" right="0.31496062992125984" top="0.7874015748031497" bottom="0.5118110236220472" header="0.5905511811023623" footer="0.5118110236220472"/>
  <pageSetup horizontalDpi="600" verticalDpi="600" orientation="portrait" paperSize="9" scale="80" r:id="rId4"/>
  <headerFooter alignWithMargins="0">
    <oddFooter>&amp;C&amp;"ＭＳ 明朝,標準"―１７―</oddFooter>
  </headerFooter>
  <drawing r:id="rId3"/>
  <legacyDrawing r:id="rId2"/>
</worksheet>
</file>

<file path=xl/worksheets/sheet2.xml><?xml version="1.0" encoding="utf-8"?>
<worksheet xmlns="http://schemas.openxmlformats.org/spreadsheetml/2006/main" xmlns:r="http://schemas.openxmlformats.org/officeDocument/2006/relationships">
  <dimension ref="A1:AG109"/>
  <sheetViews>
    <sheetView view="pageBreakPreview" zoomScaleSheetLayoutView="100" zoomScalePageLayoutView="0" workbookViewId="0" topLeftCell="A75">
      <selection activeCell="A109" sqref="A109"/>
    </sheetView>
  </sheetViews>
  <sheetFormatPr defaultColWidth="9.5" defaultRowHeight="13.5" customHeight="1"/>
  <cols>
    <col min="1" max="1" width="3.33203125" style="83" customWidth="1"/>
    <col min="2" max="2" width="2.5" style="83" customWidth="1"/>
    <col min="3" max="4" width="1.5" style="84" customWidth="1"/>
    <col min="5" max="5" width="2.66015625" style="84" customWidth="1"/>
    <col min="6" max="30" width="2.66015625" style="85" customWidth="1"/>
    <col min="31" max="31" width="3.33203125" style="252" customWidth="1"/>
    <col min="32" max="32" width="4.33203125" style="252" customWidth="1"/>
    <col min="33" max="33" width="4" style="252" customWidth="1"/>
    <col min="34" max="16384" width="9.5" style="85" customWidth="1"/>
  </cols>
  <sheetData>
    <row r="1" ht="13.5" customHeight="1">
      <c r="O1" s="258" t="s">
        <v>103</v>
      </c>
    </row>
    <row r="2" ht="13.5" customHeight="1">
      <c r="O2" s="258"/>
    </row>
    <row r="3" spans="1:33" ht="16.5" customHeight="1">
      <c r="A3" s="83" t="s">
        <v>820</v>
      </c>
      <c r="C3" s="84" t="s">
        <v>1180</v>
      </c>
      <c r="AG3" s="252">
        <v>1</v>
      </c>
    </row>
    <row r="4" spans="2:33" ht="16.5" customHeight="1">
      <c r="B4" s="83" t="s">
        <v>193</v>
      </c>
      <c r="D4" s="84" t="s">
        <v>1142</v>
      </c>
      <c r="AG4" s="252">
        <v>1</v>
      </c>
    </row>
    <row r="5" spans="2:33" ht="16.5" customHeight="1">
      <c r="B5" s="83" t="s">
        <v>194</v>
      </c>
      <c r="D5" s="84" t="s">
        <v>1148</v>
      </c>
      <c r="AG5" s="252">
        <v>2</v>
      </c>
    </row>
    <row r="6" spans="1:33" ht="16.5" customHeight="1">
      <c r="A6" s="83" t="s">
        <v>195</v>
      </c>
      <c r="C6" s="84" t="s">
        <v>1149</v>
      </c>
      <c r="AG6" s="252">
        <v>3</v>
      </c>
    </row>
    <row r="7" spans="1:33" ht="16.5" customHeight="1">
      <c r="A7" s="83" t="s">
        <v>196</v>
      </c>
      <c r="C7" s="84" t="s">
        <v>1150</v>
      </c>
      <c r="AG7" s="252">
        <v>4</v>
      </c>
    </row>
    <row r="8" spans="2:33" ht="16.5" customHeight="1">
      <c r="B8" s="83" t="s">
        <v>351</v>
      </c>
      <c r="D8" s="84" t="s">
        <v>87</v>
      </c>
      <c r="AG8" s="252">
        <v>4</v>
      </c>
    </row>
    <row r="9" spans="2:33" ht="16.5" customHeight="1">
      <c r="B9" s="83" t="s">
        <v>352</v>
      </c>
      <c r="D9" s="84" t="s">
        <v>88</v>
      </c>
      <c r="AG9" s="252">
        <v>4</v>
      </c>
    </row>
    <row r="10" spans="2:33" ht="16.5" customHeight="1">
      <c r="B10" s="83" t="s">
        <v>353</v>
      </c>
      <c r="D10" s="84" t="s">
        <v>89</v>
      </c>
      <c r="AG10" s="252">
        <v>4</v>
      </c>
    </row>
    <row r="11" spans="2:33" ht="16.5" customHeight="1">
      <c r="B11" s="83" t="s">
        <v>354</v>
      </c>
      <c r="D11" s="84" t="s">
        <v>1336</v>
      </c>
      <c r="AG11" s="252">
        <v>4</v>
      </c>
    </row>
    <row r="12" spans="2:33" ht="16.5" customHeight="1">
      <c r="B12" s="83" t="s">
        <v>355</v>
      </c>
      <c r="D12" s="84" t="s">
        <v>1147</v>
      </c>
      <c r="AG12" s="252">
        <v>4</v>
      </c>
    </row>
    <row r="13" spans="2:33" ht="16.5" customHeight="1">
      <c r="B13" s="83" t="s">
        <v>356</v>
      </c>
      <c r="D13" s="84" t="s">
        <v>90</v>
      </c>
      <c r="AG13" s="252">
        <v>4</v>
      </c>
    </row>
    <row r="14" spans="1:33" ht="16.5" customHeight="1">
      <c r="A14" s="83" t="s">
        <v>198</v>
      </c>
      <c r="C14" s="84" t="s">
        <v>91</v>
      </c>
      <c r="AG14" s="252">
        <v>5</v>
      </c>
    </row>
    <row r="15" spans="2:33" ht="16.5" customHeight="1">
      <c r="B15" s="83" t="s">
        <v>197</v>
      </c>
      <c r="D15" s="84" t="s">
        <v>1143</v>
      </c>
      <c r="AG15" s="252">
        <v>5</v>
      </c>
    </row>
    <row r="16" spans="2:33" ht="16.5" customHeight="1">
      <c r="B16" s="83" t="s">
        <v>194</v>
      </c>
      <c r="D16" s="84" t="s">
        <v>1144</v>
      </c>
      <c r="AG16" s="252">
        <v>6</v>
      </c>
    </row>
    <row r="17" spans="2:33" ht="16.5" customHeight="1">
      <c r="B17" s="83" t="s">
        <v>822</v>
      </c>
      <c r="D17" s="84" t="s">
        <v>1145</v>
      </c>
      <c r="AG17" s="252">
        <v>6</v>
      </c>
    </row>
    <row r="18" spans="2:33" ht="16.5" customHeight="1">
      <c r="B18" s="83" t="s">
        <v>354</v>
      </c>
      <c r="D18" s="84" t="s">
        <v>1146</v>
      </c>
      <c r="AG18" s="252">
        <v>6</v>
      </c>
    </row>
    <row r="19" spans="1:33" ht="16.5" customHeight="1">
      <c r="A19" s="83" t="s">
        <v>199</v>
      </c>
      <c r="C19" s="84" t="s">
        <v>1151</v>
      </c>
      <c r="AG19" s="252">
        <v>7</v>
      </c>
    </row>
    <row r="20" spans="1:33" ht="16.5" customHeight="1">
      <c r="A20" s="83" t="s">
        <v>201</v>
      </c>
      <c r="C20" s="84" t="s">
        <v>1152</v>
      </c>
      <c r="AG20" s="252">
        <v>8</v>
      </c>
    </row>
    <row r="21" spans="2:33" ht="16.5" customHeight="1">
      <c r="B21" s="83" t="s">
        <v>200</v>
      </c>
      <c r="D21" s="84" t="s">
        <v>92</v>
      </c>
      <c r="AG21" s="252">
        <v>8</v>
      </c>
    </row>
    <row r="22" spans="2:33" ht="16.5" customHeight="1">
      <c r="B22" s="83" t="s">
        <v>695</v>
      </c>
      <c r="D22" s="84" t="s">
        <v>1254</v>
      </c>
      <c r="AG22" s="252">
        <v>8</v>
      </c>
    </row>
    <row r="23" spans="1:33" ht="16.5" customHeight="1">
      <c r="A23" s="83" t="s">
        <v>93</v>
      </c>
      <c r="C23" s="84" t="s">
        <v>1285</v>
      </c>
      <c r="AG23" s="252">
        <v>9</v>
      </c>
    </row>
    <row r="24" spans="2:33" ht="16.5" customHeight="1">
      <c r="B24" s="83" t="s">
        <v>193</v>
      </c>
      <c r="D24" s="84" t="s">
        <v>1337</v>
      </c>
      <c r="AE24" s="85"/>
      <c r="AG24" s="252">
        <v>9</v>
      </c>
    </row>
    <row r="25" spans="2:33" ht="16.5" customHeight="1">
      <c r="B25" s="83" t="s">
        <v>194</v>
      </c>
      <c r="D25" s="84" t="s">
        <v>1338</v>
      </c>
      <c r="AG25" s="252">
        <v>10</v>
      </c>
    </row>
    <row r="26" spans="1:33" ht="16.5" customHeight="1">
      <c r="A26" s="83" t="s">
        <v>94</v>
      </c>
      <c r="C26" s="84" t="s">
        <v>1345</v>
      </c>
      <c r="AG26" s="252">
        <v>11</v>
      </c>
    </row>
    <row r="27" spans="2:33" ht="16.5" customHeight="1">
      <c r="B27" s="83" t="s">
        <v>200</v>
      </c>
      <c r="D27" s="85" t="s">
        <v>95</v>
      </c>
      <c r="AG27" s="252">
        <v>11</v>
      </c>
    </row>
    <row r="28" spans="2:33" ht="16.5" customHeight="1">
      <c r="B28" s="83" t="s">
        <v>821</v>
      </c>
      <c r="D28" s="84" t="s">
        <v>1153</v>
      </c>
      <c r="AG28" s="252">
        <v>12</v>
      </c>
    </row>
    <row r="29" spans="2:33" ht="16.5" customHeight="1">
      <c r="B29" s="83" t="s">
        <v>822</v>
      </c>
      <c r="D29" s="84" t="s">
        <v>1154</v>
      </c>
      <c r="AG29" s="252">
        <v>12</v>
      </c>
    </row>
    <row r="30" spans="2:33" ht="16.5" customHeight="1">
      <c r="B30" s="83" t="s">
        <v>823</v>
      </c>
      <c r="D30" s="84" t="s">
        <v>96</v>
      </c>
      <c r="AG30" s="252">
        <v>13</v>
      </c>
    </row>
    <row r="31" spans="2:33" ht="16.5" customHeight="1">
      <c r="B31" s="83" t="s">
        <v>824</v>
      </c>
      <c r="D31" s="84" t="s">
        <v>1155</v>
      </c>
      <c r="AG31" s="252">
        <v>14</v>
      </c>
    </row>
    <row r="32" spans="2:33" ht="16.5" customHeight="1">
      <c r="B32" s="83" t="s">
        <v>825</v>
      </c>
      <c r="D32" s="84" t="s">
        <v>97</v>
      </c>
      <c r="AG32" s="252">
        <v>14</v>
      </c>
    </row>
    <row r="33" spans="2:33" ht="16.5" customHeight="1">
      <c r="B33" s="83" t="s">
        <v>826</v>
      </c>
      <c r="D33" s="84" t="s">
        <v>1156</v>
      </c>
      <c r="AG33" s="252">
        <v>14</v>
      </c>
    </row>
    <row r="34" spans="1:33" ht="16.5" customHeight="1">
      <c r="A34" s="83" t="s">
        <v>98</v>
      </c>
      <c r="B34" s="85"/>
      <c r="C34" s="84" t="s">
        <v>99</v>
      </c>
      <c r="AG34" s="252">
        <v>15</v>
      </c>
    </row>
    <row r="35" spans="1:33" ht="16.5" customHeight="1">
      <c r="A35" s="83" t="s">
        <v>100</v>
      </c>
      <c r="C35" s="84" t="s">
        <v>101</v>
      </c>
      <c r="AG35" s="252">
        <v>16</v>
      </c>
    </row>
    <row r="36" spans="2:33" ht="16.5" customHeight="1">
      <c r="B36" s="83" t="s">
        <v>200</v>
      </c>
      <c r="D36" s="84" t="s">
        <v>102</v>
      </c>
      <c r="AG36" s="252">
        <v>16</v>
      </c>
    </row>
    <row r="37" spans="2:33" ht="16.5" customHeight="1">
      <c r="B37" s="83" t="s">
        <v>821</v>
      </c>
      <c r="D37" s="84" t="s">
        <v>357</v>
      </c>
      <c r="AG37" s="252">
        <v>16</v>
      </c>
    </row>
    <row r="38" spans="2:33" ht="16.5" customHeight="1">
      <c r="B38" s="83" t="s">
        <v>822</v>
      </c>
      <c r="D38" s="84" t="s">
        <v>544</v>
      </c>
      <c r="AG38" s="252">
        <v>16</v>
      </c>
    </row>
    <row r="39" spans="2:33" ht="16.5" customHeight="1">
      <c r="B39" s="83" t="s">
        <v>823</v>
      </c>
      <c r="D39" s="84" t="s">
        <v>545</v>
      </c>
      <c r="AG39" s="252">
        <v>16</v>
      </c>
    </row>
    <row r="40" spans="2:33" ht="16.5" customHeight="1">
      <c r="B40" s="83" t="s">
        <v>824</v>
      </c>
      <c r="D40" s="84" t="s">
        <v>1158</v>
      </c>
      <c r="AG40" s="252">
        <v>17</v>
      </c>
    </row>
    <row r="41" spans="2:33" ht="16.5" customHeight="1">
      <c r="B41" s="83" t="s">
        <v>825</v>
      </c>
      <c r="D41" s="84" t="s">
        <v>1159</v>
      </c>
      <c r="AG41" s="252">
        <v>17</v>
      </c>
    </row>
    <row r="42" spans="2:33" ht="16.5" customHeight="1">
      <c r="B42" s="83" t="s">
        <v>256</v>
      </c>
      <c r="D42" s="84" t="s">
        <v>1157</v>
      </c>
      <c r="AG42" s="252">
        <v>17</v>
      </c>
    </row>
    <row r="43" spans="2:33" ht="16.5" customHeight="1">
      <c r="B43" s="83" t="s">
        <v>358</v>
      </c>
      <c r="D43" s="84" t="s">
        <v>1160</v>
      </c>
      <c r="AG43" s="252">
        <v>17</v>
      </c>
    </row>
    <row r="44" spans="2:33" ht="16.5" customHeight="1">
      <c r="B44" s="83" t="s">
        <v>359</v>
      </c>
      <c r="D44" s="84" t="s">
        <v>1161</v>
      </c>
      <c r="AG44" s="252">
        <v>17</v>
      </c>
    </row>
    <row r="45" spans="2:33" ht="16.5" customHeight="1">
      <c r="B45" s="83" t="s">
        <v>360</v>
      </c>
      <c r="D45" s="84" t="s">
        <v>1162</v>
      </c>
      <c r="AG45" s="252">
        <v>17</v>
      </c>
    </row>
    <row r="46" spans="1:33" ht="16.5" customHeight="1">
      <c r="A46" s="83" t="s">
        <v>112</v>
      </c>
      <c r="C46" s="84" t="s">
        <v>113</v>
      </c>
      <c r="AG46" s="252">
        <v>18</v>
      </c>
    </row>
    <row r="47" spans="2:33" ht="16.5" customHeight="1">
      <c r="B47" s="83" t="s">
        <v>200</v>
      </c>
      <c r="D47" s="84" t="s">
        <v>1163</v>
      </c>
      <c r="AG47" s="252">
        <v>18</v>
      </c>
    </row>
    <row r="48" spans="2:33" ht="16.5" customHeight="1">
      <c r="B48" s="83" t="s">
        <v>821</v>
      </c>
      <c r="D48" s="84" t="s">
        <v>1164</v>
      </c>
      <c r="AG48" s="252">
        <v>18</v>
      </c>
    </row>
    <row r="49" spans="2:33" ht="16.5" customHeight="1">
      <c r="B49" s="83" t="s">
        <v>822</v>
      </c>
      <c r="D49" s="84" t="s">
        <v>1165</v>
      </c>
      <c r="AG49" s="252">
        <v>18</v>
      </c>
    </row>
    <row r="50" spans="1:33" ht="16.5" customHeight="1">
      <c r="A50" s="83" t="s">
        <v>114</v>
      </c>
      <c r="C50" s="84" t="s">
        <v>1170</v>
      </c>
      <c r="AG50" s="252">
        <v>19</v>
      </c>
    </row>
    <row r="51" spans="1:33" ht="16.5" customHeight="1">
      <c r="A51" s="83" t="s">
        <v>753</v>
      </c>
      <c r="C51" s="84" t="s">
        <v>1166</v>
      </c>
      <c r="AG51" s="252">
        <v>19</v>
      </c>
    </row>
    <row r="52" spans="2:33" ht="16.5" customHeight="1">
      <c r="B52" s="83" t="s">
        <v>200</v>
      </c>
      <c r="D52" s="84" t="s">
        <v>754</v>
      </c>
      <c r="AG52" s="252">
        <v>19</v>
      </c>
    </row>
    <row r="53" spans="2:33" ht="16.5" customHeight="1">
      <c r="B53" s="83" t="s">
        <v>821</v>
      </c>
      <c r="D53" s="84" t="s">
        <v>1167</v>
      </c>
      <c r="AG53" s="252">
        <v>19</v>
      </c>
    </row>
    <row r="54" spans="2:33" ht="16.5" customHeight="1">
      <c r="B54" s="83" t="s">
        <v>822</v>
      </c>
      <c r="D54" s="84" t="s">
        <v>755</v>
      </c>
      <c r="AG54" s="252">
        <v>19</v>
      </c>
    </row>
    <row r="55" spans="2:33" ht="16.5" customHeight="1">
      <c r="B55" s="83" t="s">
        <v>823</v>
      </c>
      <c r="D55" s="84" t="s">
        <v>1168</v>
      </c>
      <c r="AG55" s="252">
        <v>19</v>
      </c>
    </row>
    <row r="56" spans="2:33" ht="16.5" customHeight="1">
      <c r="B56" s="83" t="s">
        <v>824</v>
      </c>
      <c r="D56" s="84" t="s">
        <v>1444</v>
      </c>
      <c r="AG56" s="252">
        <v>20</v>
      </c>
    </row>
    <row r="57" spans="2:33" ht="16.5" customHeight="1">
      <c r="B57" s="83" t="s">
        <v>356</v>
      </c>
      <c r="D57" s="84" t="s">
        <v>1169</v>
      </c>
      <c r="AG57" s="252">
        <v>21</v>
      </c>
    </row>
    <row r="58" spans="1:33" ht="16.5" customHeight="1">
      <c r="A58" s="83" t="s">
        <v>756</v>
      </c>
      <c r="C58" s="84" t="s">
        <v>759</v>
      </c>
      <c r="AG58" s="252">
        <v>23</v>
      </c>
    </row>
    <row r="59" spans="2:33" ht="16.5" customHeight="1">
      <c r="B59" s="83" t="s">
        <v>200</v>
      </c>
      <c r="D59" s="84" t="s">
        <v>760</v>
      </c>
      <c r="AG59" s="252">
        <v>23</v>
      </c>
    </row>
    <row r="60" spans="2:33" ht="16.5" customHeight="1">
      <c r="B60" s="83" t="s">
        <v>821</v>
      </c>
      <c r="D60" s="84" t="s">
        <v>761</v>
      </c>
      <c r="AG60" s="252">
        <v>23</v>
      </c>
    </row>
    <row r="61" spans="2:33" ht="16.5" customHeight="1">
      <c r="B61" s="83" t="s">
        <v>822</v>
      </c>
      <c r="D61" s="84" t="s">
        <v>1171</v>
      </c>
      <c r="AG61" s="252">
        <v>23</v>
      </c>
    </row>
    <row r="62" spans="2:33" ht="16.5" customHeight="1">
      <c r="B62" s="83" t="s">
        <v>823</v>
      </c>
      <c r="D62" s="84" t="s">
        <v>762</v>
      </c>
      <c r="AG62" s="252">
        <v>23</v>
      </c>
    </row>
    <row r="63" spans="2:33" ht="16.5" customHeight="1">
      <c r="B63" s="83" t="s">
        <v>824</v>
      </c>
      <c r="D63" s="84" t="s">
        <v>763</v>
      </c>
      <c r="AG63" s="252">
        <v>23</v>
      </c>
    </row>
    <row r="64" spans="2:33" ht="16.5" customHeight="1">
      <c r="B64" s="83" t="s">
        <v>356</v>
      </c>
      <c r="D64" s="84" t="s">
        <v>1172</v>
      </c>
      <c r="AG64" s="252">
        <v>23</v>
      </c>
    </row>
    <row r="65" spans="2:33" ht="16.5" customHeight="1">
      <c r="B65" s="83" t="s">
        <v>826</v>
      </c>
      <c r="D65" s="84" t="s">
        <v>1173</v>
      </c>
      <c r="AG65" s="252">
        <v>23</v>
      </c>
    </row>
    <row r="66" spans="2:33" ht="16.5" customHeight="1">
      <c r="B66" s="83" t="s">
        <v>358</v>
      </c>
      <c r="D66" s="84" t="s">
        <v>1464</v>
      </c>
      <c r="AG66" s="252">
        <v>24</v>
      </c>
    </row>
    <row r="67" spans="1:33" ht="16.5" customHeight="1">
      <c r="A67" s="83" t="s">
        <v>757</v>
      </c>
      <c r="C67" s="84" t="s">
        <v>1174</v>
      </c>
      <c r="AG67" s="252">
        <v>25</v>
      </c>
    </row>
    <row r="68" spans="2:33" ht="16.5" customHeight="1">
      <c r="B68" s="83" t="s">
        <v>200</v>
      </c>
      <c r="D68" s="84" t="s">
        <v>1175</v>
      </c>
      <c r="AG68" s="252">
        <v>25</v>
      </c>
    </row>
    <row r="69" spans="2:33" ht="16.5" customHeight="1">
      <c r="B69" s="83" t="s">
        <v>821</v>
      </c>
      <c r="D69" s="84" t="s">
        <v>1176</v>
      </c>
      <c r="AG69" s="252">
        <v>25</v>
      </c>
    </row>
    <row r="70" spans="2:33" ht="16.5" customHeight="1">
      <c r="B70" s="83" t="s">
        <v>822</v>
      </c>
      <c r="D70" s="84" t="s">
        <v>1295</v>
      </c>
      <c r="AG70" s="252">
        <v>25</v>
      </c>
    </row>
    <row r="71" spans="2:33" ht="16.5" customHeight="1">
      <c r="B71" s="83" t="s">
        <v>823</v>
      </c>
      <c r="D71" s="84" t="s">
        <v>1177</v>
      </c>
      <c r="AG71" s="252">
        <v>25</v>
      </c>
    </row>
    <row r="72" spans="2:33" ht="16.5" customHeight="1">
      <c r="B72" s="83" t="s">
        <v>355</v>
      </c>
      <c r="D72" s="84" t="s">
        <v>1178</v>
      </c>
      <c r="AG72" s="252">
        <v>25</v>
      </c>
    </row>
    <row r="73" spans="1:33" ht="16.5" customHeight="1">
      <c r="A73" s="83" t="s">
        <v>758</v>
      </c>
      <c r="C73" s="84" t="s">
        <v>1445</v>
      </c>
      <c r="AG73" s="252">
        <v>26</v>
      </c>
    </row>
    <row r="74" spans="2:33" ht="16.5" customHeight="1">
      <c r="B74" s="83" t="s">
        <v>193</v>
      </c>
      <c r="D74" s="84" t="s">
        <v>1446</v>
      </c>
      <c r="AG74" s="252">
        <v>26</v>
      </c>
    </row>
    <row r="75" spans="2:33" ht="16.5" customHeight="1">
      <c r="B75" s="83" t="s">
        <v>821</v>
      </c>
      <c r="D75" s="84" t="s">
        <v>1447</v>
      </c>
      <c r="AG75" s="252">
        <v>26</v>
      </c>
    </row>
    <row r="76" spans="2:33" ht="16.5" customHeight="1">
      <c r="B76" s="83" t="s">
        <v>822</v>
      </c>
      <c r="D76" s="84" t="s">
        <v>1448</v>
      </c>
      <c r="AG76" s="252">
        <v>26</v>
      </c>
    </row>
    <row r="77" spans="2:33" ht="16.5" customHeight="1">
      <c r="B77" s="83" t="s">
        <v>823</v>
      </c>
      <c r="D77" s="84" t="s">
        <v>1449</v>
      </c>
      <c r="AG77" s="252">
        <v>26</v>
      </c>
    </row>
    <row r="78" spans="2:33" ht="16.5" customHeight="1">
      <c r="B78" s="83" t="s">
        <v>355</v>
      </c>
      <c r="D78" s="84" t="s">
        <v>1450</v>
      </c>
      <c r="AG78" s="252">
        <v>26</v>
      </c>
    </row>
    <row r="79" spans="1:33" ht="16.5" customHeight="1">
      <c r="A79" s="83" t="s">
        <v>764</v>
      </c>
      <c r="C79" s="84" t="s">
        <v>1451</v>
      </c>
      <c r="AG79" s="252">
        <v>26</v>
      </c>
    </row>
    <row r="80" spans="2:33" ht="16.5" customHeight="1">
      <c r="B80" s="83" t="s">
        <v>193</v>
      </c>
      <c r="D80" s="84" t="s">
        <v>1452</v>
      </c>
      <c r="AG80" s="252">
        <v>26</v>
      </c>
    </row>
    <row r="81" spans="2:33" ht="16.5" customHeight="1">
      <c r="B81" s="83" t="s">
        <v>821</v>
      </c>
      <c r="D81" s="84" t="s">
        <v>1453</v>
      </c>
      <c r="AG81" s="252">
        <v>26</v>
      </c>
    </row>
    <row r="82" spans="2:33" ht="16.5" customHeight="1">
      <c r="B82" s="83" t="s">
        <v>822</v>
      </c>
      <c r="D82" s="84" t="s">
        <v>1454</v>
      </c>
      <c r="AG82" s="252">
        <v>26</v>
      </c>
    </row>
    <row r="83" spans="2:33" ht="16.5" customHeight="1">
      <c r="B83" s="83" t="s">
        <v>823</v>
      </c>
      <c r="D83" s="84" t="s">
        <v>1455</v>
      </c>
      <c r="AG83" s="252">
        <v>26</v>
      </c>
    </row>
    <row r="84" spans="2:33" ht="16.5" customHeight="1">
      <c r="B84" s="83" t="s">
        <v>355</v>
      </c>
      <c r="D84" s="84" t="s">
        <v>1456</v>
      </c>
      <c r="AG84" s="252">
        <v>26</v>
      </c>
    </row>
    <row r="85" spans="1:33" ht="16.5" customHeight="1">
      <c r="A85" s="83" t="s">
        <v>1457</v>
      </c>
      <c r="C85" s="84" t="s">
        <v>1340</v>
      </c>
      <c r="AG85" s="252">
        <v>27</v>
      </c>
    </row>
    <row r="86" spans="2:33" ht="16.5" customHeight="1">
      <c r="B86" s="83" t="s">
        <v>193</v>
      </c>
      <c r="D86" s="84" t="s">
        <v>1332</v>
      </c>
      <c r="AG86" s="252">
        <v>27</v>
      </c>
    </row>
    <row r="87" spans="2:33" ht="16.5" customHeight="1">
      <c r="B87" s="83" t="s">
        <v>821</v>
      </c>
      <c r="D87" s="84" t="s">
        <v>1333</v>
      </c>
      <c r="AG87" s="252">
        <v>27</v>
      </c>
    </row>
    <row r="88" spans="2:33" ht="16.5" customHeight="1">
      <c r="B88" s="83" t="s">
        <v>822</v>
      </c>
      <c r="D88" s="84" t="s">
        <v>1334</v>
      </c>
      <c r="AG88" s="252">
        <v>27</v>
      </c>
    </row>
    <row r="89" spans="2:33" ht="16.5" customHeight="1">
      <c r="B89" s="83" t="s">
        <v>823</v>
      </c>
      <c r="D89" s="84" t="s">
        <v>1335</v>
      </c>
      <c r="AG89" s="252">
        <v>27</v>
      </c>
    </row>
    <row r="90" spans="1:33" ht="16.5" customHeight="1">
      <c r="A90" s="83" t="s">
        <v>765</v>
      </c>
      <c r="C90" s="84" t="s">
        <v>1458</v>
      </c>
      <c r="AG90" s="252">
        <v>28</v>
      </c>
    </row>
    <row r="91" spans="2:33" ht="16.5" customHeight="1">
      <c r="B91" s="83" t="s">
        <v>193</v>
      </c>
      <c r="D91" s="84" t="s">
        <v>1459</v>
      </c>
      <c r="AG91" s="252">
        <v>28</v>
      </c>
    </row>
    <row r="92" spans="2:33" ht="16.5" customHeight="1">
      <c r="B92" s="83" t="s">
        <v>821</v>
      </c>
      <c r="D92" s="84" t="s">
        <v>1460</v>
      </c>
      <c r="AG92" s="252">
        <v>28</v>
      </c>
    </row>
    <row r="93" spans="2:33" ht="16.5" customHeight="1">
      <c r="B93" s="83" t="s">
        <v>822</v>
      </c>
      <c r="D93" s="84" t="s">
        <v>1461</v>
      </c>
      <c r="AG93" s="252">
        <v>28</v>
      </c>
    </row>
    <row r="94" spans="2:33" ht="16.5" customHeight="1">
      <c r="B94" s="83" t="s">
        <v>823</v>
      </c>
      <c r="D94" s="84" t="s">
        <v>1462</v>
      </c>
      <c r="AG94" s="252">
        <v>28</v>
      </c>
    </row>
    <row r="95" spans="2:33" ht="16.5" customHeight="1">
      <c r="B95" s="83" t="s">
        <v>355</v>
      </c>
      <c r="D95" s="84" t="s">
        <v>1463</v>
      </c>
      <c r="AG95" s="252">
        <v>28</v>
      </c>
    </row>
    <row r="96" spans="1:33" ht="16.5" customHeight="1">
      <c r="A96" s="83" t="s">
        <v>1510</v>
      </c>
      <c r="C96" s="84" t="s">
        <v>1495</v>
      </c>
      <c r="AG96" s="252">
        <v>29</v>
      </c>
    </row>
    <row r="97" spans="2:33" ht="16.5" customHeight="1">
      <c r="B97" s="83" t="s">
        <v>193</v>
      </c>
      <c r="D97" s="84" t="s">
        <v>1496</v>
      </c>
      <c r="AG97" s="252">
        <v>29</v>
      </c>
    </row>
    <row r="98" spans="2:33" ht="13.5" customHeight="1">
      <c r="B98" s="83" t="s">
        <v>821</v>
      </c>
      <c r="D98" s="84" t="s">
        <v>1497</v>
      </c>
      <c r="AG98" s="252">
        <v>29</v>
      </c>
    </row>
    <row r="99" spans="2:33" ht="13.5" customHeight="1">
      <c r="B99" s="83" t="s">
        <v>822</v>
      </c>
      <c r="D99" s="84" t="s">
        <v>1498</v>
      </c>
      <c r="AG99" s="252">
        <v>29</v>
      </c>
    </row>
    <row r="100" spans="2:33" ht="13.5" customHeight="1">
      <c r="B100" s="83" t="s">
        <v>823</v>
      </c>
      <c r="D100" s="84" t="s">
        <v>1499</v>
      </c>
      <c r="AG100" s="252">
        <v>29</v>
      </c>
    </row>
    <row r="101" spans="2:33" ht="13.5" customHeight="1">
      <c r="B101" s="83" t="s">
        <v>355</v>
      </c>
      <c r="D101" s="84" t="s">
        <v>1500</v>
      </c>
      <c r="AG101" s="252">
        <v>29</v>
      </c>
    </row>
    <row r="102" spans="2:33" ht="13.5" customHeight="1">
      <c r="B102" s="83" t="s">
        <v>355</v>
      </c>
      <c r="D102" s="84" t="s">
        <v>1501</v>
      </c>
      <c r="AG102" s="252">
        <v>29</v>
      </c>
    </row>
    <row r="103" spans="1:33" ht="16.5" customHeight="1">
      <c r="A103" s="83" t="s">
        <v>1511</v>
      </c>
      <c r="C103" s="84" t="s">
        <v>1503</v>
      </c>
      <c r="AG103" s="252">
        <v>29</v>
      </c>
    </row>
    <row r="104" spans="2:33" ht="16.5" customHeight="1">
      <c r="B104" s="83" t="s">
        <v>193</v>
      </c>
      <c r="D104" s="84" t="s">
        <v>1504</v>
      </c>
      <c r="AG104" s="252">
        <v>29</v>
      </c>
    </row>
    <row r="105" spans="2:33" ht="13.5" customHeight="1">
      <c r="B105" s="83" t="s">
        <v>821</v>
      </c>
      <c r="D105" s="84" t="s">
        <v>1505</v>
      </c>
      <c r="AG105" s="252">
        <v>29</v>
      </c>
    </row>
    <row r="106" spans="1:33" ht="16.5" customHeight="1">
      <c r="A106" s="83" t="s">
        <v>1494</v>
      </c>
      <c r="C106" s="84" t="s">
        <v>1179</v>
      </c>
      <c r="AG106" s="252">
        <v>30</v>
      </c>
    </row>
    <row r="107" spans="1:33" ht="16.5" customHeight="1">
      <c r="A107" s="83" t="s">
        <v>1502</v>
      </c>
      <c r="C107" s="84" t="s">
        <v>766</v>
      </c>
      <c r="AG107" s="252">
        <v>31</v>
      </c>
    </row>
    <row r="109" ht="13.5" customHeight="1">
      <c r="B109" s="84" t="s">
        <v>590</v>
      </c>
    </row>
  </sheetData>
  <sheetProtection/>
  <dataValidations count="1">
    <dataValidation allowBlank="1" showInputMessage="1" showErrorMessage="1" imeMode="hiragana" sqref="AE1:AF23 AF24 AE25:AF95 AG1:AG95 AE96:AG65536 A1:A65536"/>
  </dataValidations>
  <printOptions horizontalCentered="1"/>
  <pageMargins left="0.7874015748031497" right="0.7874015748031497" top="0.5905511811023623" bottom="0.3937007874015748" header="0.5118110236220472" footer="0.5118110236220472"/>
  <pageSetup horizontalDpi="600" verticalDpi="600" orientation="portrait" paperSize="9" scale="85" r:id="rId2"/>
  <rowBreaks count="1" manualBreakCount="1">
    <brk id="53" max="32" man="1"/>
  </rowBreaks>
  <drawing r:id="rId1"/>
</worksheet>
</file>

<file path=xl/worksheets/sheet20.xml><?xml version="1.0" encoding="utf-8"?>
<worksheet xmlns="http://schemas.openxmlformats.org/spreadsheetml/2006/main" xmlns:r="http://schemas.openxmlformats.org/officeDocument/2006/relationships">
  <dimension ref="A1:Q44"/>
  <sheetViews>
    <sheetView zoomScalePageLayoutView="0" workbookViewId="0" topLeftCell="A5">
      <selection activeCell="P26" sqref="P26"/>
    </sheetView>
  </sheetViews>
  <sheetFormatPr defaultColWidth="10.33203125" defaultRowHeight="13.5"/>
  <cols>
    <col min="1" max="1" width="3.83203125" style="115" customWidth="1"/>
    <col min="2" max="2" width="7.5" style="115" customWidth="1"/>
    <col min="3" max="3" width="29.66015625" style="115" customWidth="1"/>
    <col min="4" max="4" width="15.66015625" style="115" customWidth="1"/>
    <col min="5" max="5" width="3.5" style="115" customWidth="1"/>
    <col min="6" max="6" width="15.66015625" style="115" customWidth="1"/>
    <col min="7" max="7" width="3.5" style="115" customWidth="1"/>
    <col min="8" max="8" width="15.66015625" style="115" customWidth="1"/>
    <col min="9" max="9" width="3.5" style="115" customWidth="1"/>
    <col min="10" max="16384" width="10.33203125" style="115" customWidth="1"/>
  </cols>
  <sheetData>
    <row r="1" spans="1:9" s="147" customFormat="1" ht="15">
      <c r="A1" s="444" t="s">
        <v>1227</v>
      </c>
      <c r="B1" s="444"/>
      <c r="C1" s="444"/>
      <c r="D1" s="444"/>
      <c r="E1" s="444"/>
      <c r="F1" s="444"/>
      <c r="G1" s="444"/>
      <c r="H1" s="444"/>
      <c r="I1" s="444"/>
    </row>
    <row r="2" spans="1:9" s="147" customFormat="1" ht="15">
      <c r="A2" s="444" t="s">
        <v>1228</v>
      </c>
      <c r="B2" s="444"/>
      <c r="C2" s="444"/>
      <c r="D2" s="444"/>
      <c r="E2" s="444"/>
      <c r="F2" s="444"/>
      <c r="G2" s="500" t="str">
        <f>"（"&amp;'表紙'!$A$1&amp;'表紙'!$B$1&amp;"年　　月　　日現在）"</f>
        <v>（令和6年　　月　　日現在）</v>
      </c>
      <c r="H2" s="444"/>
      <c r="I2" s="500"/>
    </row>
    <row r="3" spans="1:9" ht="20.25" customHeight="1">
      <c r="A3" s="445"/>
      <c r="B3" s="1328" t="s">
        <v>895</v>
      </c>
      <c r="C3" s="1329"/>
      <c r="D3" s="1318"/>
      <c r="E3" s="1319"/>
      <c r="F3" s="1318"/>
      <c r="G3" s="1319"/>
      <c r="H3" s="418"/>
      <c r="I3" s="418"/>
    </row>
    <row r="4" spans="1:9" ht="20.25" customHeight="1">
      <c r="A4" s="445"/>
      <c r="B4" s="1326" t="s">
        <v>1229</v>
      </c>
      <c r="C4" s="1327"/>
      <c r="D4" s="1318"/>
      <c r="E4" s="1319"/>
      <c r="F4" s="1318"/>
      <c r="G4" s="1319"/>
      <c r="H4" s="418"/>
      <c r="I4" s="437"/>
    </row>
    <row r="5" spans="1:9" ht="20.25" customHeight="1">
      <c r="A5" s="445"/>
      <c r="B5" s="1271" t="s">
        <v>896</v>
      </c>
      <c r="C5" s="502" t="s">
        <v>788</v>
      </c>
      <c r="D5" s="503"/>
      <c r="E5" s="504" t="s">
        <v>1230</v>
      </c>
      <c r="F5" s="503"/>
      <c r="G5" s="504" t="s">
        <v>1230</v>
      </c>
      <c r="H5" s="438"/>
      <c r="I5" s="505"/>
    </row>
    <row r="6" spans="1:9" ht="20.25" customHeight="1">
      <c r="A6" s="445"/>
      <c r="B6" s="1271"/>
      <c r="C6" s="502" t="s">
        <v>789</v>
      </c>
      <c r="D6" s="503"/>
      <c r="E6" s="504" t="s">
        <v>1230</v>
      </c>
      <c r="F6" s="503"/>
      <c r="G6" s="504" t="s">
        <v>1230</v>
      </c>
      <c r="H6" s="438"/>
      <c r="I6" s="505"/>
    </row>
    <row r="7" spans="1:17" ht="20.25" customHeight="1">
      <c r="A7" s="445"/>
      <c r="B7" s="1271"/>
      <c r="C7" s="502" t="s">
        <v>790</v>
      </c>
      <c r="D7" s="503"/>
      <c r="E7" s="504" t="s">
        <v>1230</v>
      </c>
      <c r="F7" s="503"/>
      <c r="G7" s="504" t="s">
        <v>1230</v>
      </c>
      <c r="H7" s="438"/>
      <c r="I7" s="505"/>
      <c r="Q7" s="119" t="s">
        <v>129</v>
      </c>
    </row>
    <row r="8" spans="1:17" ht="20.25" customHeight="1">
      <c r="A8" s="445"/>
      <c r="B8" s="1326" t="s">
        <v>1231</v>
      </c>
      <c r="C8" s="1327"/>
      <c r="D8" s="1318"/>
      <c r="E8" s="1319"/>
      <c r="F8" s="1318"/>
      <c r="G8" s="1319"/>
      <c r="H8" s="418"/>
      <c r="I8" s="437"/>
      <c r="Q8" s="119" t="s">
        <v>1021</v>
      </c>
    </row>
    <row r="9" spans="1:17" ht="20.25" customHeight="1">
      <c r="A9" s="445"/>
      <c r="B9" s="1271" t="s">
        <v>1232</v>
      </c>
      <c r="C9" s="1271"/>
      <c r="D9" s="501"/>
      <c r="E9" s="504" t="s">
        <v>1233</v>
      </c>
      <c r="F9" s="501"/>
      <c r="G9" s="504" t="s">
        <v>1233</v>
      </c>
      <c r="H9" s="506"/>
      <c r="I9" s="505"/>
      <c r="Q9" s="119" t="s">
        <v>819</v>
      </c>
    </row>
    <row r="10" spans="1:11" ht="20.25" customHeight="1">
      <c r="A10" s="445"/>
      <c r="B10" s="1271" t="s">
        <v>1234</v>
      </c>
      <c r="C10" s="1271"/>
      <c r="D10" s="1324" t="s">
        <v>129</v>
      </c>
      <c r="E10" s="1325"/>
      <c r="F10" s="1324" t="s">
        <v>129</v>
      </c>
      <c r="G10" s="1325"/>
      <c r="H10" s="506"/>
      <c r="I10" s="437"/>
      <c r="J10" s="117"/>
      <c r="K10" s="117"/>
    </row>
    <row r="11" spans="1:9" ht="14.25">
      <c r="A11" s="404" t="s">
        <v>2</v>
      </c>
      <c r="B11" s="404"/>
      <c r="C11" s="404"/>
      <c r="D11" s="404"/>
      <c r="E11" s="430"/>
      <c r="F11" s="404"/>
      <c r="G11" s="430"/>
      <c r="H11" s="404"/>
      <c r="I11" s="430"/>
    </row>
    <row r="12" spans="1:9" ht="13.5" customHeight="1">
      <c r="A12" s="404"/>
      <c r="B12" s="404"/>
      <c r="C12" s="404"/>
      <c r="D12" s="404"/>
      <c r="E12" s="404"/>
      <c r="F12" s="404"/>
      <c r="G12" s="404"/>
      <c r="H12" s="404"/>
      <c r="I12" s="404"/>
    </row>
    <row r="13" spans="1:9" ht="15">
      <c r="A13" s="444" t="s">
        <v>3</v>
      </c>
      <c r="B13" s="404"/>
      <c r="C13" s="444"/>
      <c r="D13" s="444"/>
      <c r="E13" s="444"/>
      <c r="F13" s="444"/>
      <c r="G13" s="444"/>
      <c r="H13" s="444"/>
      <c r="I13" s="500" t="str">
        <f>"（"&amp;'表紙'!$A$1&amp;'表紙'!$B$1&amp;"年　　月　　日現在）"</f>
        <v>（令和6年　　月　　日現在）</v>
      </c>
    </row>
    <row r="14" spans="1:9" ht="20.25" customHeight="1">
      <c r="A14" s="445"/>
      <c r="B14" s="1328" t="s">
        <v>895</v>
      </c>
      <c r="C14" s="1329"/>
      <c r="D14" s="1318"/>
      <c r="E14" s="1319"/>
      <c r="F14" s="1318"/>
      <c r="G14" s="1319"/>
      <c r="H14" s="1318"/>
      <c r="I14" s="1319"/>
    </row>
    <row r="15" spans="1:9" ht="20.25" customHeight="1">
      <c r="A15" s="445"/>
      <c r="B15" s="1271" t="s">
        <v>1235</v>
      </c>
      <c r="C15" s="1271"/>
      <c r="D15" s="1318"/>
      <c r="E15" s="1319"/>
      <c r="F15" s="1318"/>
      <c r="G15" s="1319"/>
      <c r="H15" s="1318"/>
      <c r="I15" s="1319"/>
    </row>
    <row r="16" spans="1:9" ht="20.25" customHeight="1">
      <c r="A16" s="445"/>
      <c r="B16" s="1326" t="s">
        <v>1229</v>
      </c>
      <c r="C16" s="1327"/>
      <c r="D16" s="1318"/>
      <c r="E16" s="1319"/>
      <c r="F16" s="1318"/>
      <c r="G16" s="1319"/>
      <c r="H16" s="1318"/>
      <c r="I16" s="1319"/>
    </row>
    <row r="17" spans="1:9" ht="20.25" customHeight="1">
      <c r="A17" s="445"/>
      <c r="B17" s="1271" t="s">
        <v>896</v>
      </c>
      <c r="C17" s="502" t="s">
        <v>696</v>
      </c>
      <c r="D17" s="503"/>
      <c r="E17" s="504" t="s">
        <v>1230</v>
      </c>
      <c r="F17" s="503"/>
      <c r="G17" s="504" t="s">
        <v>1230</v>
      </c>
      <c r="H17" s="503"/>
      <c r="I17" s="504" t="s">
        <v>1230</v>
      </c>
    </row>
    <row r="18" spans="1:11" ht="20.25" customHeight="1">
      <c r="A18" s="445"/>
      <c r="B18" s="1271"/>
      <c r="C18" s="502" t="s">
        <v>789</v>
      </c>
      <c r="D18" s="503"/>
      <c r="E18" s="504" t="s">
        <v>1230</v>
      </c>
      <c r="F18" s="503"/>
      <c r="G18" s="504" t="s">
        <v>1230</v>
      </c>
      <c r="H18" s="503"/>
      <c r="I18" s="504" t="s">
        <v>1230</v>
      </c>
      <c r="K18" s="117"/>
    </row>
    <row r="19" spans="1:9" ht="20.25" customHeight="1">
      <c r="A19" s="445"/>
      <c r="B19" s="1271"/>
      <c r="C19" s="502" t="s">
        <v>790</v>
      </c>
      <c r="D19" s="503"/>
      <c r="E19" s="504" t="s">
        <v>1230</v>
      </c>
      <c r="F19" s="503"/>
      <c r="G19" s="504" t="s">
        <v>1230</v>
      </c>
      <c r="H19" s="503"/>
      <c r="I19" s="504" t="s">
        <v>1230</v>
      </c>
    </row>
    <row r="20" spans="1:12" ht="20.25" customHeight="1">
      <c r="A20" s="445"/>
      <c r="B20" s="1271" t="s">
        <v>697</v>
      </c>
      <c r="C20" s="1271"/>
      <c r="D20" s="1324" t="s">
        <v>129</v>
      </c>
      <c r="E20" s="1325"/>
      <c r="F20" s="1324" t="s">
        <v>129</v>
      </c>
      <c r="G20" s="1325"/>
      <c r="H20" s="1324" t="s">
        <v>129</v>
      </c>
      <c r="I20" s="1325"/>
      <c r="J20" s="117"/>
      <c r="K20" s="117"/>
      <c r="L20" s="117"/>
    </row>
    <row r="21" spans="1:9" ht="20.25" customHeight="1">
      <c r="A21" s="445"/>
      <c r="B21" s="1326" t="s">
        <v>1231</v>
      </c>
      <c r="C21" s="1327"/>
      <c r="D21" s="1318"/>
      <c r="E21" s="1319"/>
      <c r="F21" s="1318"/>
      <c r="G21" s="1319"/>
      <c r="H21" s="1318"/>
      <c r="I21" s="1319"/>
    </row>
    <row r="22" spans="1:9" ht="20.25" customHeight="1">
      <c r="A22" s="445"/>
      <c r="B22" s="1271" t="s">
        <v>1232</v>
      </c>
      <c r="C22" s="1271"/>
      <c r="D22" s="501"/>
      <c r="E22" s="504" t="s">
        <v>1233</v>
      </c>
      <c r="F22" s="501"/>
      <c r="G22" s="504" t="s">
        <v>1233</v>
      </c>
      <c r="H22" s="501"/>
      <c r="I22" s="504" t="s">
        <v>1233</v>
      </c>
    </row>
    <row r="23" spans="1:12" ht="20.25" customHeight="1">
      <c r="A23" s="445"/>
      <c r="B23" s="1271" t="s">
        <v>1234</v>
      </c>
      <c r="C23" s="1271"/>
      <c r="D23" s="1324" t="s">
        <v>129</v>
      </c>
      <c r="E23" s="1325"/>
      <c r="F23" s="1324" t="s">
        <v>129</v>
      </c>
      <c r="G23" s="1325"/>
      <c r="H23" s="1324" t="s">
        <v>129</v>
      </c>
      <c r="I23" s="1325"/>
      <c r="J23" s="117"/>
      <c r="K23" s="117"/>
      <c r="L23" s="117"/>
    </row>
    <row r="24" spans="1:9" ht="14.25">
      <c r="A24" s="404"/>
      <c r="B24" s="404" t="s">
        <v>4</v>
      </c>
      <c r="C24" s="404"/>
      <c r="D24" s="404"/>
      <c r="E24" s="430"/>
      <c r="F24" s="404"/>
      <c r="G24" s="430"/>
      <c r="H24" s="404"/>
      <c r="I24" s="430"/>
    </row>
    <row r="25" spans="1:9" ht="14.25">
      <c r="A25" s="404"/>
      <c r="B25" s="404"/>
      <c r="C25" s="404"/>
      <c r="D25" s="404"/>
      <c r="E25" s="404"/>
      <c r="F25" s="404"/>
      <c r="G25" s="404"/>
      <c r="H25" s="404"/>
      <c r="I25" s="404"/>
    </row>
    <row r="26" spans="1:9" ht="15">
      <c r="A26" s="443" t="s">
        <v>791</v>
      </c>
      <c r="B26" s="419"/>
      <c r="C26" s="419"/>
      <c r="D26" s="419"/>
      <c r="E26" s="420"/>
      <c r="F26" s="404"/>
      <c r="G26" s="404"/>
      <c r="H26" s="404"/>
      <c r="I26" s="404"/>
    </row>
    <row r="27" spans="1:9" ht="13.5">
      <c r="A27" s="419"/>
      <c r="B27" s="507" t="s">
        <v>787</v>
      </c>
      <c r="C27" s="508"/>
      <c r="D27" s="509" t="s">
        <v>335</v>
      </c>
      <c r="E27" s="510" t="s">
        <v>1224</v>
      </c>
      <c r="F27" s="511"/>
      <c r="G27" s="511"/>
      <c r="H27" s="511"/>
      <c r="I27" s="512"/>
    </row>
    <row r="28" spans="1:10" ht="13.5">
      <c r="A28" s="445"/>
      <c r="B28" s="1320" t="s">
        <v>1225</v>
      </c>
      <c r="C28" s="1321"/>
      <c r="D28" s="1316" t="s">
        <v>1226</v>
      </c>
      <c r="E28" s="449"/>
      <c r="F28" s="462" t="s">
        <v>1359</v>
      </c>
      <c r="G28" s="461"/>
      <c r="H28" s="513" t="s">
        <v>202</v>
      </c>
      <c r="I28" s="450"/>
      <c r="J28" s="117"/>
    </row>
    <row r="29" spans="1:10" ht="13.5">
      <c r="A29" s="445"/>
      <c r="B29" s="1322"/>
      <c r="C29" s="1323"/>
      <c r="D29" s="1317"/>
      <c r="E29" s="514"/>
      <c r="F29" s="463"/>
      <c r="G29" s="463"/>
      <c r="H29" s="464" t="s">
        <v>203</v>
      </c>
      <c r="I29" s="465"/>
      <c r="J29" s="117"/>
    </row>
    <row r="30" spans="1:10" ht="13.5">
      <c r="A30" s="419"/>
      <c r="B30" s="1261" t="s">
        <v>5</v>
      </c>
      <c r="C30" s="1330"/>
      <c r="D30" s="1316" t="s">
        <v>1226</v>
      </c>
      <c r="E30" s="449"/>
      <c r="F30" s="462" t="s">
        <v>1359</v>
      </c>
      <c r="G30" s="461"/>
      <c r="H30" s="513" t="s">
        <v>202</v>
      </c>
      <c r="I30" s="450"/>
      <c r="J30" s="117"/>
    </row>
    <row r="31" spans="1:10" ht="13.5">
      <c r="A31" s="419"/>
      <c r="B31" s="1322"/>
      <c r="C31" s="1331"/>
      <c r="D31" s="1317"/>
      <c r="E31" s="514"/>
      <c r="F31" s="463"/>
      <c r="G31" s="463"/>
      <c r="H31" s="464" t="s">
        <v>203</v>
      </c>
      <c r="I31" s="465"/>
      <c r="J31" s="117"/>
    </row>
    <row r="32" spans="1:9" ht="13.5">
      <c r="A32" s="404"/>
      <c r="B32" s="404"/>
      <c r="C32" s="404"/>
      <c r="D32" s="404"/>
      <c r="E32" s="404"/>
      <c r="F32" s="404"/>
      <c r="G32" s="404"/>
      <c r="H32" s="404"/>
      <c r="I32" s="404"/>
    </row>
    <row r="33" spans="1:9" ht="13.5">
      <c r="A33"/>
      <c r="B33"/>
      <c r="C33"/>
      <c r="D33"/>
      <c r="E33"/>
      <c r="F33"/>
      <c r="G33"/>
      <c r="H33"/>
      <c r="I33"/>
    </row>
    <row r="34" spans="1:9" ht="12.75" customHeight="1">
      <c r="A34"/>
      <c r="B34"/>
      <c r="C34"/>
      <c r="D34"/>
      <c r="E34"/>
      <c r="F34"/>
      <c r="G34"/>
      <c r="H34"/>
      <c r="I34"/>
    </row>
    <row r="35" spans="1:9" ht="12.75" customHeight="1">
      <c r="A35"/>
      <c r="B35"/>
      <c r="C35"/>
      <c r="D35"/>
      <c r="E35"/>
      <c r="F35"/>
      <c r="G35"/>
      <c r="H35"/>
      <c r="I35"/>
    </row>
    <row r="36" spans="1:9" ht="13.5">
      <c r="A36"/>
      <c r="B36"/>
      <c r="C36"/>
      <c r="D36"/>
      <c r="E36"/>
      <c r="F36"/>
      <c r="G36"/>
      <c r="H36"/>
      <c r="I36"/>
    </row>
    <row r="37" spans="1:9" ht="12.75" customHeight="1">
      <c r="A37"/>
      <c r="B37"/>
      <c r="C37"/>
      <c r="D37"/>
      <c r="E37"/>
      <c r="F37"/>
      <c r="G37"/>
      <c r="H37"/>
      <c r="I37"/>
    </row>
    <row r="38" spans="1:9" ht="25.5" customHeight="1">
      <c r="A38"/>
      <c r="B38"/>
      <c r="C38"/>
      <c r="D38"/>
      <c r="E38"/>
      <c r="F38"/>
      <c r="G38"/>
      <c r="H38"/>
      <c r="I38"/>
    </row>
    <row r="39" spans="1:9" ht="12.75" customHeight="1">
      <c r="A39"/>
      <c r="B39"/>
      <c r="C39"/>
      <c r="D39"/>
      <c r="E39"/>
      <c r="F39"/>
      <c r="G39"/>
      <c r="H39"/>
      <c r="I39"/>
    </row>
    <row r="40" spans="1:9" ht="13.5">
      <c r="A40"/>
      <c r="B40"/>
      <c r="C40"/>
      <c r="D40"/>
      <c r="E40"/>
      <c r="F40"/>
      <c r="G40"/>
      <c r="H40"/>
      <c r="I40"/>
    </row>
    <row r="41" spans="1:9" ht="13.5">
      <c r="A41"/>
      <c r="B41"/>
      <c r="C41"/>
      <c r="D41"/>
      <c r="E41"/>
      <c r="F41"/>
      <c r="G41"/>
      <c r="H41"/>
      <c r="I41"/>
    </row>
    <row r="42" spans="1:9" ht="13.5">
      <c r="A42"/>
      <c r="B42"/>
      <c r="C42"/>
      <c r="D42"/>
      <c r="E42"/>
      <c r="F42"/>
      <c r="G42"/>
      <c r="H42"/>
      <c r="I42"/>
    </row>
    <row r="43" spans="1:9" ht="13.5">
      <c r="A43"/>
      <c r="B43"/>
      <c r="C43"/>
      <c r="D43"/>
      <c r="E43"/>
      <c r="F43"/>
      <c r="G43"/>
      <c r="H43"/>
      <c r="I43"/>
    </row>
    <row r="44" spans="1:9" ht="13.5">
      <c r="A44"/>
      <c r="B44"/>
      <c r="C44"/>
      <c r="D44"/>
      <c r="E44"/>
      <c r="F44"/>
      <c r="G44"/>
      <c r="H44"/>
      <c r="I44"/>
    </row>
  </sheetData>
  <sheetProtection/>
  <mergeCells count="44">
    <mergeCell ref="B3:C3"/>
    <mergeCell ref="B30:C31"/>
    <mergeCell ref="B21:C21"/>
    <mergeCell ref="B8:C8"/>
    <mergeCell ref="B5:B7"/>
    <mergeCell ref="B9:C9"/>
    <mergeCell ref="B10:C10"/>
    <mergeCell ref="B22:C22"/>
    <mergeCell ref="B23:C23"/>
    <mergeCell ref="B20:C20"/>
    <mergeCell ref="B4:C4"/>
    <mergeCell ref="B14:C14"/>
    <mergeCell ref="B16:C16"/>
    <mergeCell ref="B17:B19"/>
    <mergeCell ref="B15:C15"/>
    <mergeCell ref="H14:I14"/>
    <mergeCell ref="D15:E15"/>
    <mergeCell ref="F15:G15"/>
    <mergeCell ref="H15:I15"/>
    <mergeCell ref="H16:I16"/>
    <mergeCell ref="D3:E3"/>
    <mergeCell ref="F3:G3"/>
    <mergeCell ref="D4:E4"/>
    <mergeCell ref="F4:G4"/>
    <mergeCell ref="D10:E10"/>
    <mergeCell ref="F10:G10"/>
    <mergeCell ref="D8:E8"/>
    <mergeCell ref="H23:I23"/>
    <mergeCell ref="D20:E20"/>
    <mergeCell ref="F20:G20"/>
    <mergeCell ref="H20:I20"/>
    <mergeCell ref="D21:E21"/>
    <mergeCell ref="F21:G21"/>
    <mergeCell ref="H21:I21"/>
    <mergeCell ref="D30:D31"/>
    <mergeCell ref="F8:G8"/>
    <mergeCell ref="D28:D29"/>
    <mergeCell ref="B28:C29"/>
    <mergeCell ref="D23:E23"/>
    <mergeCell ref="F23:G23"/>
    <mergeCell ref="D16:E16"/>
    <mergeCell ref="F16:G16"/>
    <mergeCell ref="D14:E14"/>
    <mergeCell ref="F14:G14"/>
  </mergeCells>
  <dataValidations count="1">
    <dataValidation type="list" allowBlank="1" showInputMessage="1" showErrorMessage="1" sqref="D10:G10 D20:I20 D23:I23 D28:D31">
      <formula1>$Q$7:$Q$9</formula1>
    </dataValidation>
  </dataValidations>
  <printOptions/>
  <pageMargins left="0.5905511811023623" right="0.3937007874015748" top="0.5905511811023623" bottom="0.5905511811023623" header="0.5118110236220472" footer="0.5118110236220472"/>
  <pageSetup horizontalDpi="300" verticalDpi="300" orientation="portrait" paperSize="9" r:id="rId3"/>
  <headerFooter alignWithMargins="0">
    <oddFooter>&amp;C&amp;"ＭＳ Ｐ明朝,標準"－１８－</oddFooter>
  </headerFooter>
  <legacyDrawing r:id="rId2"/>
</worksheet>
</file>

<file path=xl/worksheets/sheet21.xml><?xml version="1.0" encoding="utf-8"?>
<worksheet xmlns="http://schemas.openxmlformats.org/spreadsheetml/2006/main" xmlns:r="http://schemas.openxmlformats.org/officeDocument/2006/relationships">
  <dimension ref="A1:R63"/>
  <sheetViews>
    <sheetView zoomScaleSheetLayoutView="100" zoomScalePageLayoutView="0" workbookViewId="0" topLeftCell="A25">
      <selection activeCell="P26" sqref="P26"/>
    </sheetView>
  </sheetViews>
  <sheetFormatPr defaultColWidth="10.33203125" defaultRowHeight="13.5"/>
  <cols>
    <col min="1" max="1" width="3.33203125" style="271" customWidth="1"/>
    <col min="2" max="2" width="16.83203125" style="271" customWidth="1"/>
    <col min="3" max="3" width="12.5" style="271" customWidth="1"/>
    <col min="4" max="4" width="11.66015625" style="271" customWidth="1"/>
    <col min="5" max="5" width="13.5" style="271" customWidth="1"/>
    <col min="6" max="6" width="11.66015625" style="271" customWidth="1"/>
    <col min="7" max="7" width="6.33203125" style="271" customWidth="1"/>
    <col min="8" max="8" width="9.66015625" style="271" customWidth="1"/>
    <col min="9" max="9" width="13.5" style="271" customWidth="1"/>
    <col min="10" max="10" width="13.66015625" style="271" customWidth="1"/>
    <col min="11" max="11" width="6.33203125" style="271" customWidth="1"/>
    <col min="12" max="16384" width="10.33203125" style="271" customWidth="1"/>
  </cols>
  <sheetData>
    <row r="1" spans="1:11" ht="17.25" customHeight="1">
      <c r="A1" s="664" t="s">
        <v>1287</v>
      </c>
      <c r="B1" s="515"/>
      <c r="C1" s="515"/>
      <c r="D1" s="515"/>
      <c r="E1" s="515"/>
      <c r="F1" s="515"/>
      <c r="G1" s="515"/>
      <c r="H1" s="515"/>
      <c r="I1" s="515"/>
      <c r="J1" s="515"/>
      <c r="K1" s="515"/>
    </row>
    <row r="2" spans="1:11" ht="33.75" customHeight="1">
      <c r="A2" s="515"/>
      <c r="B2" s="1346" t="s">
        <v>1279</v>
      </c>
      <c r="C2" s="1346"/>
      <c r="D2" s="1347"/>
      <c r="E2" s="1348"/>
      <c r="F2" s="1348"/>
      <c r="G2" s="1349"/>
      <c r="H2" s="1347"/>
      <c r="I2" s="1348"/>
      <c r="J2" s="1348"/>
      <c r="K2" s="1349"/>
    </row>
    <row r="3" spans="1:11" ht="15.75" customHeight="1">
      <c r="A3" s="515"/>
      <c r="B3" s="1353" t="s">
        <v>225</v>
      </c>
      <c r="C3" s="1353"/>
      <c r="D3" s="516"/>
      <c r="E3" s="517"/>
      <c r="F3" s="517"/>
      <c r="G3" s="518" t="s">
        <v>1280</v>
      </c>
      <c r="H3" s="519"/>
      <c r="I3" s="518"/>
      <c r="J3" s="517"/>
      <c r="K3" s="520" t="s">
        <v>1281</v>
      </c>
    </row>
    <row r="4" spans="1:11" ht="15.75" customHeight="1">
      <c r="A4" s="515"/>
      <c r="B4" s="1353" t="s">
        <v>226</v>
      </c>
      <c r="C4" s="1353"/>
      <c r="D4" s="516"/>
      <c r="E4" s="521" t="s">
        <v>227</v>
      </c>
      <c r="F4" s="517"/>
      <c r="G4" s="517" t="s">
        <v>711</v>
      </c>
      <c r="H4" s="516"/>
      <c r="I4" s="521" t="s">
        <v>227</v>
      </c>
      <c r="J4" s="517"/>
      <c r="K4" s="522" t="s">
        <v>711</v>
      </c>
    </row>
    <row r="5" spans="1:11" ht="15.75" customHeight="1">
      <c r="A5" s="515"/>
      <c r="B5" s="1353" t="s">
        <v>228</v>
      </c>
      <c r="C5" s="1353"/>
      <c r="D5" s="516"/>
      <c r="E5" s="521" t="s">
        <v>787</v>
      </c>
      <c r="F5" s="517"/>
      <c r="G5" s="517"/>
      <c r="H5" s="519"/>
      <c r="I5" s="521"/>
      <c r="J5" s="521" t="s">
        <v>787</v>
      </c>
      <c r="K5" s="522"/>
    </row>
    <row r="6" spans="1:11" ht="15.75" customHeight="1">
      <c r="A6" s="515"/>
      <c r="B6" s="1353" t="s">
        <v>229</v>
      </c>
      <c r="C6" s="1353"/>
      <c r="D6" s="516"/>
      <c r="E6" s="517"/>
      <c r="F6" s="517"/>
      <c r="G6" s="518" t="s">
        <v>1236</v>
      </c>
      <c r="H6" s="519"/>
      <c r="I6" s="518"/>
      <c r="J6" s="517"/>
      <c r="K6" s="520" t="s">
        <v>1236</v>
      </c>
    </row>
    <row r="7" spans="1:11" ht="15.75" customHeight="1">
      <c r="A7" s="515"/>
      <c r="B7" s="1353" t="s">
        <v>712</v>
      </c>
      <c r="C7" s="1353"/>
      <c r="D7" s="519"/>
      <c r="E7" s="517"/>
      <c r="F7" s="517"/>
      <c r="G7" s="517"/>
      <c r="H7" s="519"/>
      <c r="I7" s="517"/>
      <c r="J7" s="517"/>
      <c r="K7" s="522"/>
    </row>
    <row r="8" spans="1:10" ht="14.25">
      <c r="A8" s="515"/>
      <c r="B8" s="515" t="s">
        <v>1237</v>
      </c>
      <c r="C8" s="515"/>
      <c r="D8" s="515"/>
      <c r="E8" s="515"/>
      <c r="F8" s="515"/>
      <c r="G8" s="515"/>
      <c r="H8" s="515"/>
      <c r="I8" s="515"/>
      <c r="J8" s="515"/>
    </row>
    <row r="9" spans="1:10" ht="14.25">
      <c r="A9" s="515"/>
      <c r="B9" s="515" t="s">
        <v>713</v>
      </c>
      <c r="C9" s="515"/>
      <c r="D9" s="515"/>
      <c r="E9" s="515"/>
      <c r="F9" s="515"/>
      <c r="G9" s="515"/>
      <c r="H9" s="515"/>
      <c r="I9" s="515"/>
      <c r="J9" s="515"/>
    </row>
    <row r="10" spans="1:10" ht="14.25">
      <c r="A10" s="515"/>
      <c r="B10" s="515" t="s">
        <v>714</v>
      </c>
      <c r="C10" s="515"/>
      <c r="D10" s="515"/>
      <c r="E10" s="515"/>
      <c r="F10" s="515"/>
      <c r="G10" s="515"/>
      <c r="H10" s="515"/>
      <c r="I10" s="515"/>
      <c r="J10" s="515"/>
    </row>
    <row r="11" ht="13.5"/>
    <row r="12" ht="13.5"/>
    <row r="13" spans="1:11" ht="14.25">
      <c r="A13" s="665" t="str">
        <f>"１３　衛生管理の実施状況（"&amp;'表紙'!$A$1&amp;'表紙'!$B$1-1&amp;"年度）"</f>
        <v>１３　衛生管理の実施状況（令和5年度）</v>
      </c>
      <c r="B13" s="523"/>
      <c r="C13" s="523"/>
      <c r="D13" s="523"/>
      <c r="E13" s="523"/>
      <c r="F13" s="523"/>
      <c r="G13" s="523"/>
      <c r="H13" s="523"/>
      <c r="I13" s="523"/>
      <c r="J13" s="523"/>
      <c r="K13" s="523"/>
    </row>
    <row r="14" spans="1:11" ht="14.25">
      <c r="A14" s="523" t="s">
        <v>725</v>
      </c>
      <c r="B14" s="523"/>
      <c r="C14" s="523"/>
      <c r="D14" s="523"/>
      <c r="E14" s="523"/>
      <c r="F14" s="523"/>
      <c r="G14" s="523"/>
      <c r="H14" s="523"/>
      <c r="I14" s="523"/>
      <c r="J14" s="523"/>
      <c r="K14" s="523"/>
    </row>
    <row r="15" spans="1:11" ht="19.5" customHeight="1">
      <c r="A15" s="1354" t="s">
        <v>1240</v>
      </c>
      <c r="B15" s="1354"/>
      <c r="C15" s="1354"/>
      <c r="D15" s="1354"/>
      <c r="E15" s="1354"/>
      <c r="F15" s="1354"/>
      <c r="G15" s="1354"/>
      <c r="H15" s="1354"/>
      <c r="I15" s="1354"/>
      <c r="J15" s="1354"/>
      <c r="K15" s="1354"/>
    </row>
    <row r="16" spans="1:11" ht="17.25" customHeight="1">
      <c r="A16" s="524" t="s">
        <v>331</v>
      </c>
      <c r="B16" s="1347" t="s">
        <v>715</v>
      </c>
      <c r="C16" s="1348"/>
      <c r="D16" s="1348"/>
      <c r="E16" s="1349"/>
      <c r="F16" s="1347" t="s">
        <v>716</v>
      </c>
      <c r="G16" s="1348"/>
      <c r="H16" s="1348"/>
      <c r="I16" s="1348"/>
      <c r="J16" s="1349"/>
      <c r="K16" s="580"/>
    </row>
    <row r="17" spans="1:11" ht="17.25" customHeight="1">
      <c r="A17" s="524"/>
      <c r="B17" s="1335"/>
      <c r="C17" s="1336"/>
      <c r="D17" s="1336"/>
      <c r="E17" s="1337"/>
      <c r="F17" s="1335"/>
      <c r="G17" s="1336"/>
      <c r="H17" s="1336"/>
      <c r="I17" s="1336"/>
      <c r="J17" s="1337"/>
      <c r="K17" s="580"/>
    </row>
    <row r="18" spans="1:11" ht="17.25" customHeight="1">
      <c r="A18" s="524"/>
      <c r="B18" s="1332"/>
      <c r="C18" s="1333"/>
      <c r="D18" s="1333"/>
      <c r="E18" s="1334"/>
      <c r="F18" s="1332"/>
      <c r="G18" s="1333"/>
      <c r="H18" s="1333"/>
      <c r="I18" s="1333"/>
      <c r="J18" s="1334"/>
      <c r="K18" s="580"/>
    </row>
    <row r="19" spans="1:11" ht="17.25" customHeight="1">
      <c r="A19" s="524"/>
      <c r="B19" s="1332"/>
      <c r="C19" s="1333"/>
      <c r="D19" s="1333"/>
      <c r="E19" s="1334"/>
      <c r="F19" s="1332"/>
      <c r="G19" s="1333"/>
      <c r="H19" s="1333"/>
      <c r="I19" s="1333"/>
      <c r="J19" s="1334"/>
      <c r="K19" s="580"/>
    </row>
    <row r="20" spans="1:11" ht="17.25" customHeight="1">
      <c r="A20" s="524"/>
      <c r="B20" s="1332"/>
      <c r="C20" s="1333"/>
      <c r="D20" s="1333"/>
      <c r="E20" s="1334"/>
      <c r="F20" s="1332"/>
      <c r="G20" s="1333"/>
      <c r="H20" s="1333"/>
      <c r="I20" s="1333"/>
      <c r="J20" s="1334"/>
      <c r="K20" s="580"/>
    </row>
    <row r="21" spans="1:11" ht="17.25" customHeight="1">
      <c r="A21" s="524"/>
      <c r="B21" s="1332"/>
      <c r="C21" s="1333"/>
      <c r="D21" s="1333"/>
      <c r="E21" s="1334"/>
      <c r="F21" s="1332"/>
      <c r="G21" s="1333"/>
      <c r="H21" s="1333"/>
      <c r="I21" s="1333"/>
      <c r="J21" s="1334"/>
      <c r="K21" s="580"/>
    </row>
    <row r="22" spans="1:11" ht="15" customHeight="1">
      <c r="A22" s="524" t="s">
        <v>331</v>
      </c>
      <c r="B22" s="1350"/>
      <c r="C22" s="1351"/>
      <c r="D22" s="1351"/>
      <c r="E22" s="1352"/>
      <c r="F22" s="1350"/>
      <c r="G22" s="1351"/>
      <c r="H22" s="1351"/>
      <c r="I22" s="1351"/>
      <c r="J22" s="1352"/>
      <c r="K22" s="581"/>
    </row>
    <row r="23" spans="1:11" ht="6.75" customHeight="1">
      <c r="A23" s="524" t="s">
        <v>331</v>
      </c>
      <c r="B23" s="525"/>
      <c r="C23" s="525"/>
      <c r="D23" s="524"/>
      <c r="E23" s="524" t="s">
        <v>717</v>
      </c>
      <c r="F23" s="523"/>
      <c r="G23" s="523"/>
      <c r="H23" s="523"/>
      <c r="I23" s="523"/>
      <c r="J23" s="523"/>
      <c r="K23" s="523"/>
    </row>
    <row r="24" spans="1:11" ht="9.75" customHeight="1">
      <c r="A24" s="523" t="s">
        <v>718</v>
      </c>
      <c r="B24" s="523"/>
      <c r="C24" s="523"/>
      <c r="D24" s="523"/>
      <c r="E24" s="523"/>
      <c r="F24" s="523"/>
      <c r="G24" s="523"/>
      <c r="H24" s="523"/>
      <c r="I24" s="524"/>
      <c r="J24" s="523"/>
      <c r="K24" s="523"/>
    </row>
    <row r="25" spans="1:11" ht="16.5" customHeight="1">
      <c r="A25" s="523" t="s">
        <v>1099</v>
      </c>
      <c r="B25" s="523"/>
      <c r="C25" s="523"/>
      <c r="D25" s="523"/>
      <c r="E25" s="523"/>
      <c r="F25" s="523"/>
      <c r="G25" s="523"/>
      <c r="H25" s="523"/>
      <c r="I25" s="524"/>
      <c r="J25" s="523"/>
      <c r="K25" s="523"/>
    </row>
    <row r="26" spans="1:10" ht="30" customHeight="1">
      <c r="A26" s="524" t="s">
        <v>331</v>
      </c>
      <c r="B26" s="570" t="s">
        <v>719</v>
      </c>
      <c r="C26" s="570" t="s">
        <v>720</v>
      </c>
      <c r="D26" s="1344" t="s">
        <v>721</v>
      </c>
      <c r="E26" s="943"/>
      <c r="F26" s="1345" t="s">
        <v>1315</v>
      </c>
      <c r="G26" s="935"/>
      <c r="H26" s="943"/>
      <c r="I26" s="1344" t="s">
        <v>1282</v>
      </c>
      <c r="J26" s="943"/>
    </row>
    <row r="27" spans="1:11" ht="14.25" customHeight="1">
      <c r="A27" s="524" t="s">
        <v>331</v>
      </c>
      <c r="B27" s="582"/>
      <c r="C27" s="584" t="s">
        <v>817</v>
      </c>
      <c r="D27" s="236"/>
      <c r="E27" s="238"/>
      <c r="F27" s="236"/>
      <c r="G27" s="235"/>
      <c r="H27" s="238"/>
      <c r="I27" s="236"/>
      <c r="J27" s="238"/>
      <c r="K27"/>
    </row>
    <row r="28" spans="1:11" ht="13.5" customHeight="1">
      <c r="A28" s="524"/>
      <c r="B28" s="583"/>
      <c r="C28" s="583"/>
      <c r="D28" s="1338"/>
      <c r="E28" s="1339"/>
      <c r="F28" s="1338"/>
      <c r="G28" s="1340"/>
      <c r="H28" s="1339"/>
      <c r="I28" s="1338"/>
      <c r="J28" s="1339"/>
      <c r="K28"/>
    </row>
    <row r="29" spans="1:11" ht="13.5" customHeight="1">
      <c r="A29" s="524"/>
      <c r="B29" s="583"/>
      <c r="C29" s="583"/>
      <c r="D29" s="585"/>
      <c r="E29" s="586"/>
      <c r="F29" s="585"/>
      <c r="G29" s="587"/>
      <c r="H29" s="586"/>
      <c r="I29" s="585"/>
      <c r="J29" s="586"/>
      <c r="K29"/>
    </row>
    <row r="30" spans="1:11" ht="13.5" customHeight="1">
      <c r="A30" s="524"/>
      <c r="B30" s="583"/>
      <c r="C30" s="583"/>
      <c r="D30" s="585"/>
      <c r="E30" s="586"/>
      <c r="F30" s="585"/>
      <c r="G30" s="587"/>
      <c r="H30" s="586"/>
      <c r="I30" s="585"/>
      <c r="J30" s="586"/>
      <c r="K30"/>
    </row>
    <row r="31" spans="1:11" ht="13.5" customHeight="1">
      <c r="A31" s="524"/>
      <c r="B31" s="583"/>
      <c r="C31" s="583"/>
      <c r="D31" s="585"/>
      <c r="E31" s="586"/>
      <c r="F31" s="585"/>
      <c r="G31" s="587"/>
      <c r="H31" s="586"/>
      <c r="I31" s="585"/>
      <c r="J31" s="586"/>
      <c r="K31"/>
    </row>
    <row r="32" spans="1:11" ht="13.5" customHeight="1">
      <c r="A32" s="524"/>
      <c r="B32" s="583"/>
      <c r="C32" s="583"/>
      <c r="D32" s="1338"/>
      <c r="E32" s="1339"/>
      <c r="F32" s="1338"/>
      <c r="G32" s="1340"/>
      <c r="H32" s="1339"/>
      <c r="I32" s="1338"/>
      <c r="J32" s="1339"/>
      <c r="K32"/>
    </row>
    <row r="33" spans="1:11" ht="13.5" customHeight="1">
      <c r="A33" s="524"/>
      <c r="B33" s="583"/>
      <c r="C33" s="583"/>
      <c r="D33" s="1338"/>
      <c r="E33" s="1339"/>
      <c r="F33" s="1338"/>
      <c r="G33" s="1340"/>
      <c r="H33" s="1339"/>
      <c r="I33" s="1338"/>
      <c r="J33" s="1339"/>
      <c r="K33"/>
    </row>
    <row r="34" spans="1:11" ht="13.5" customHeight="1">
      <c r="A34" s="524"/>
      <c r="B34" s="583"/>
      <c r="C34" s="583"/>
      <c r="D34" s="1338"/>
      <c r="E34" s="1339"/>
      <c r="F34" s="1338"/>
      <c r="G34" s="1340"/>
      <c r="H34" s="1339"/>
      <c r="I34" s="1338"/>
      <c r="J34" s="1339"/>
      <c r="K34"/>
    </row>
    <row r="35" spans="1:11" ht="13.5" customHeight="1">
      <c r="A35" s="524"/>
      <c r="B35" s="170"/>
      <c r="C35" s="170"/>
      <c r="D35" s="1341"/>
      <c r="E35" s="1342"/>
      <c r="F35" s="1341"/>
      <c r="G35" s="1343"/>
      <c r="H35" s="1342"/>
      <c r="I35" s="1341"/>
      <c r="J35" s="1342"/>
      <c r="K35"/>
    </row>
    <row r="36" spans="1:11" s="272" customFormat="1" ht="13.5" customHeight="1">
      <c r="A36" s="525"/>
      <c r="B36" s="527"/>
      <c r="C36" s="528"/>
      <c r="D36" s="528"/>
      <c r="E36" s="529"/>
      <c r="F36" s="529"/>
      <c r="G36" s="529"/>
      <c r="H36" s="529"/>
      <c r="I36" s="529"/>
      <c r="J36" s="529"/>
      <c r="K36" s="530"/>
    </row>
    <row r="37" spans="1:11" ht="14.25" customHeight="1">
      <c r="A37" s="523" t="s">
        <v>1238</v>
      </c>
      <c r="B37" s="523"/>
      <c r="C37" s="523"/>
      <c r="D37" s="523"/>
      <c r="E37" s="523"/>
      <c r="F37" s="523"/>
      <c r="G37" s="523"/>
      <c r="H37" s="523"/>
      <c r="I37" s="523"/>
      <c r="J37" s="523"/>
      <c r="K37" s="523"/>
    </row>
    <row r="38" spans="1:10" ht="30" customHeight="1">
      <c r="A38" s="524" t="s">
        <v>331</v>
      </c>
      <c r="B38" s="570" t="s">
        <v>719</v>
      </c>
      <c r="C38" s="570" t="s">
        <v>720</v>
      </c>
      <c r="D38" s="1344" t="s">
        <v>721</v>
      </c>
      <c r="E38" s="943"/>
      <c r="F38" s="1345" t="s">
        <v>1315</v>
      </c>
      <c r="G38" s="935"/>
      <c r="H38" s="943"/>
      <c r="I38" s="1344" t="s">
        <v>1282</v>
      </c>
      <c r="J38" s="943"/>
    </row>
    <row r="39" spans="1:10" ht="13.5" customHeight="1">
      <c r="A39" s="524" t="s">
        <v>331</v>
      </c>
      <c r="B39" s="582"/>
      <c r="C39" s="584" t="s">
        <v>817</v>
      </c>
      <c r="D39" s="236"/>
      <c r="E39" s="238"/>
      <c r="F39" s="236"/>
      <c r="G39" s="235"/>
      <c r="H39" s="238"/>
      <c r="I39" s="236"/>
      <c r="J39" s="238"/>
    </row>
    <row r="40" spans="1:10" ht="15.75" customHeight="1">
      <c r="A40" s="524" t="s">
        <v>331</v>
      </c>
      <c r="B40" s="583"/>
      <c r="C40" s="583"/>
      <c r="D40" s="1338"/>
      <c r="E40" s="1339"/>
      <c r="F40" s="1338"/>
      <c r="G40" s="1340"/>
      <c r="H40" s="1339"/>
      <c r="I40" s="1338"/>
      <c r="J40" s="1339"/>
    </row>
    <row r="41" spans="1:10" ht="15.75" customHeight="1">
      <c r="A41" s="524"/>
      <c r="B41" s="583"/>
      <c r="C41" s="583"/>
      <c r="D41" s="585"/>
      <c r="E41" s="586"/>
      <c r="F41" s="585"/>
      <c r="G41" s="587"/>
      <c r="H41" s="586"/>
      <c r="I41" s="585"/>
      <c r="J41" s="586"/>
    </row>
    <row r="42" spans="1:10" ht="15.75" customHeight="1">
      <c r="A42" s="524"/>
      <c r="B42" s="583"/>
      <c r="C42" s="583"/>
      <c r="D42" s="585"/>
      <c r="E42" s="586"/>
      <c r="F42" s="585"/>
      <c r="G42" s="587"/>
      <c r="H42" s="586"/>
      <c r="I42" s="585"/>
      <c r="J42" s="586"/>
    </row>
    <row r="43" spans="1:10" ht="15.75" customHeight="1">
      <c r="A43" s="524"/>
      <c r="B43" s="583"/>
      <c r="C43" s="583"/>
      <c r="D43" s="585"/>
      <c r="E43" s="586"/>
      <c r="F43" s="585"/>
      <c r="G43" s="587"/>
      <c r="H43" s="586"/>
      <c r="I43" s="585"/>
      <c r="J43" s="586"/>
    </row>
    <row r="44" spans="1:10" ht="15.75" customHeight="1">
      <c r="A44" s="524" t="s">
        <v>331</v>
      </c>
      <c r="B44" s="583"/>
      <c r="C44" s="583"/>
      <c r="D44" s="1338"/>
      <c r="E44" s="1339"/>
      <c r="F44" s="1338"/>
      <c r="G44" s="1340"/>
      <c r="H44" s="1339"/>
      <c r="I44" s="1338"/>
      <c r="J44" s="1339"/>
    </row>
    <row r="45" spans="1:10" ht="15.75" customHeight="1">
      <c r="A45" s="524"/>
      <c r="B45" s="583"/>
      <c r="C45" s="583"/>
      <c r="D45" s="1338"/>
      <c r="E45" s="1339"/>
      <c r="F45" s="1338"/>
      <c r="G45" s="1340"/>
      <c r="H45" s="1339"/>
      <c r="I45" s="1338"/>
      <c r="J45" s="1339"/>
    </row>
    <row r="46" spans="1:10" ht="15.75" customHeight="1">
      <c r="A46" s="524"/>
      <c r="B46" s="583"/>
      <c r="C46" s="583"/>
      <c r="D46" s="1338"/>
      <c r="E46" s="1339"/>
      <c r="F46" s="1338"/>
      <c r="G46" s="1340"/>
      <c r="H46" s="1339"/>
      <c r="I46" s="1338"/>
      <c r="J46" s="1339"/>
    </row>
    <row r="47" spans="1:10" ht="15.75" customHeight="1">
      <c r="A47" s="524"/>
      <c r="B47" s="170"/>
      <c r="C47" s="170"/>
      <c r="D47" s="1341"/>
      <c r="E47" s="1342"/>
      <c r="F47" s="1341"/>
      <c r="G47" s="1343"/>
      <c r="H47" s="1342"/>
      <c r="I47" s="1341"/>
      <c r="J47" s="1342"/>
    </row>
    <row r="48" spans="1:10" ht="7.5" customHeight="1">
      <c r="A48" s="524"/>
      <c r="B48" s="588"/>
      <c r="C48" s="531"/>
      <c r="D48" s="532"/>
      <c r="E48" s="532"/>
      <c r="F48" s="532"/>
      <c r="G48" s="532"/>
      <c r="H48" s="532"/>
      <c r="I48" s="532"/>
      <c r="J48" s="589"/>
    </row>
    <row r="49" spans="1:10" ht="15.75" customHeight="1">
      <c r="A49" s="524"/>
      <c r="B49" s="590" t="s">
        <v>722</v>
      </c>
      <c r="C49" s="533" t="s">
        <v>723</v>
      </c>
      <c r="D49" s="528"/>
      <c r="E49" s="528"/>
      <c r="F49" s="528"/>
      <c r="G49" s="528"/>
      <c r="H49" s="528"/>
      <c r="I49" s="528"/>
      <c r="J49" s="591"/>
    </row>
    <row r="50" spans="1:10" ht="15.75" customHeight="1">
      <c r="A50" s="524"/>
      <c r="B50" s="588" t="s">
        <v>334</v>
      </c>
      <c r="C50" s="533" t="s">
        <v>724</v>
      </c>
      <c r="D50" s="528"/>
      <c r="E50" s="528"/>
      <c r="F50" s="528"/>
      <c r="G50" s="528"/>
      <c r="H50" s="528"/>
      <c r="I50" s="528"/>
      <c r="J50" s="591"/>
    </row>
    <row r="51" spans="1:10" ht="7.5" customHeight="1">
      <c r="A51" s="524"/>
      <c r="B51" s="592" t="s">
        <v>334</v>
      </c>
      <c r="C51" s="593"/>
      <c r="D51" s="594"/>
      <c r="E51" s="594"/>
      <c r="F51" s="594"/>
      <c r="G51" s="594"/>
      <c r="H51" s="594"/>
      <c r="I51" s="594"/>
      <c r="J51" s="537"/>
    </row>
    <row r="52" spans="1:11" s="273" customFormat="1" ht="14.25" customHeight="1">
      <c r="A52" s="534"/>
      <c r="B52" s="535" t="s">
        <v>726</v>
      </c>
      <c r="C52" s="535"/>
      <c r="D52" s="535"/>
      <c r="E52" s="535"/>
      <c r="F52" s="535"/>
      <c r="G52" s="535"/>
      <c r="H52" s="535"/>
      <c r="I52" s="535"/>
      <c r="J52" s="536"/>
      <c r="K52" s="536"/>
    </row>
    <row r="53" spans="1:11" s="273" customFormat="1" ht="14.25" customHeight="1">
      <c r="A53" s="534"/>
      <c r="B53" s="536" t="s">
        <v>1241</v>
      </c>
      <c r="C53" s="535"/>
      <c r="D53" s="535"/>
      <c r="E53" s="535"/>
      <c r="F53" s="535"/>
      <c r="G53" s="535"/>
      <c r="H53" s="535"/>
      <c r="I53" s="535"/>
      <c r="J53" s="536"/>
      <c r="K53" s="536"/>
    </row>
    <row r="54" spans="1:11" ht="14.25">
      <c r="A54" s="523"/>
      <c r="B54" s="526" t="s">
        <v>1239</v>
      </c>
      <c r="C54" s="523"/>
      <c r="D54" s="523"/>
      <c r="E54" s="523"/>
      <c r="F54" s="523"/>
      <c r="G54" s="523"/>
      <c r="H54" s="523"/>
      <c r="I54" s="523"/>
      <c r="J54" s="523"/>
      <c r="K54" s="523"/>
    </row>
    <row r="55" spans="1:11" ht="14.25">
      <c r="A55" s="523" t="s">
        <v>1273</v>
      </c>
      <c r="B55" s="523"/>
      <c r="C55" s="523"/>
      <c r="D55" s="523"/>
      <c r="E55" s="523"/>
      <c r="F55" s="523"/>
      <c r="G55" s="523"/>
      <c r="H55" s="523"/>
      <c r="I55" s="523"/>
      <c r="J55" s="523"/>
      <c r="K55" s="523"/>
    </row>
    <row r="56" spans="1:18" ht="18.75" customHeight="1">
      <c r="A56" s="523"/>
      <c r="B56" s="523" t="s">
        <v>1119</v>
      </c>
      <c r="C56" s="538"/>
      <c r="D56" s="441" t="s">
        <v>1100</v>
      </c>
      <c r="E56" s="523"/>
      <c r="F56" s="523"/>
      <c r="G56" s="523" t="s">
        <v>1242</v>
      </c>
      <c r="H56" s="523"/>
      <c r="I56" s="523"/>
      <c r="J56" s="523"/>
      <c r="K56" s="523"/>
      <c r="O56" s="271" t="s">
        <v>1107</v>
      </c>
      <c r="R56" s="271" t="s">
        <v>1100</v>
      </c>
    </row>
    <row r="57" spans="1:18" ht="18.75" customHeight="1">
      <c r="A57" s="523"/>
      <c r="B57" s="523" t="s">
        <v>1105</v>
      </c>
      <c r="C57" s="523"/>
      <c r="D57" s="523"/>
      <c r="E57" s="523" t="s">
        <v>1243</v>
      </c>
      <c r="F57" s="523"/>
      <c r="G57" s="523"/>
      <c r="H57" s="523" t="s">
        <v>1244</v>
      </c>
      <c r="I57" s="523"/>
      <c r="J57" s="523"/>
      <c r="K57" s="523"/>
      <c r="O57" s="271" t="s">
        <v>1108</v>
      </c>
      <c r="R57" s="271" t="s">
        <v>1101</v>
      </c>
    </row>
    <row r="58" spans="1:18" ht="18.75" customHeight="1">
      <c r="A58" s="523"/>
      <c r="B58" s="523" t="s">
        <v>1106</v>
      </c>
      <c r="C58" s="523"/>
      <c r="D58" s="523" t="s">
        <v>1107</v>
      </c>
      <c r="E58" s="523"/>
      <c r="F58" s="523" t="s">
        <v>1110</v>
      </c>
      <c r="G58" s="523"/>
      <c r="H58" s="523"/>
      <c r="I58" s="523"/>
      <c r="J58" s="523"/>
      <c r="K58" s="523"/>
      <c r="O58" s="271" t="s">
        <v>1109</v>
      </c>
      <c r="R58" s="271" t="s">
        <v>1102</v>
      </c>
    </row>
    <row r="59" spans="1:18" ht="18.75" customHeight="1">
      <c r="A59" s="523"/>
      <c r="B59" s="523" t="s">
        <v>1104</v>
      </c>
      <c r="C59" s="523"/>
      <c r="D59" s="523" t="s">
        <v>1111</v>
      </c>
      <c r="E59" s="523"/>
      <c r="F59" s="523"/>
      <c r="G59" s="523"/>
      <c r="H59" s="523"/>
      <c r="I59" s="523"/>
      <c r="J59" s="523"/>
      <c r="K59" s="523"/>
      <c r="R59" s="271" t="s">
        <v>1103</v>
      </c>
    </row>
    <row r="60" spans="1:16" ht="18.75" customHeight="1">
      <c r="A60" s="523"/>
      <c r="B60" s="523" t="s">
        <v>1112</v>
      </c>
      <c r="C60" s="523"/>
      <c r="D60" s="523" t="s">
        <v>1113</v>
      </c>
      <c r="E60" s="523"/>
      <c r="F60" s="523"/>
      <c r="G60" s="523" t="s">
        <v>1116</v>
      </c>
      <c r="H60" s="523"/>
      <c r="I60" s="523"/>
      <c r="J60" s="523"/>
      <c r="K60" s="523"/>
      <c r="P60" s="271" t="s">
        <v>1111</v>
      </c>
    </row>
    <row r="61" spans="1:18" ht="18.75" customHeight="1">
      <c r="A61" s="523"/>
      <c r="B61" s="539" t="s">
        <v>1117</v>
      </c>
      <c r="C61" s="523"/>
      <c r="D61" s="523" t="s">
        <v>1113</v>
      </c>
      <c r="E61" s="523"/>
      <c r="F61" s="523"/>
      <c r="G61" s="523" t="s">
        <v>1116</v>
      </c>
      <c r="H61" s="523"/>
      <c r="I61" s="523"/>
      <c r="J61" s="523"/>
      <c r="K61" s="523"/>
      <c r="P61" s="271" t="s">
        <v>707</v>
      </c>
      <c r="R61" s="271" t="s">
        <v>1113</v>
      </c>
    </row>
    <row r="62" spans="1:18" ht="21.75" customHeight="1">
      <c r="A62" s="523"/>
      <c r="B62" s="539" t="s">
        <v>1118</v>
      </c>
      <c r="C62" s="523"/>
      <c r="D62" s="523" t="s">
        <v>1113</v>
      </c>
      <c r="E62" s="523"/>
      <c r="F62" s="523"/>
      <c r="G62" s="523" t="s">
        <v>1116</v>
      </c>
      <c r="H62" s="523"/>
      <c r="I62" s="523"/>
      <c r="J62" s="523"/>
      <c r="K62" s="523"/>
      <c r="P62" s="271" t="s">
        <v>819</v>
      </c>
      <c r="R62" s="271" t="s">
        <v>1114</v>
      </c>
    </row>
    <row r="63" ht="13.5">
      <c r="R63" s="271" t="s">
        <v>1115</v>
      </c>
    </row>
  </sheetData>
  <sheetProtection/>
  <mergeCells count="59">
    <mergeCell ref="B3:C3"/>
    <mergeCell ref="A15:K15"/>
    <mergeCell ref="B4:C4"/>
    <mergeCell ref="B5:C5"/>
    <mergeCell ref="B6:C6"/>
    <mergeCell ref="B7:C7"/>
    <mergeCell ref="D33:E33"/>
    <mergeCell ref="F33:H33"/>
    <mergeCell ref="I33:J33"/>
    <mergeCell ref="D34:E34"/>
    <mergeCell ref="F34:H34"/>
    <mergeCell ref="D35:E35"/>
    <mergeCell ref="F35:H35"/>
    <mergeCell ref="I34:J34"/>
    <mergeCell ref="I35:J35"/>
    <mergeCell ref="D28:E28"/>
    <mergeCell ref="F28:H28"/>
    <mergeCell ref="I28:J28"/>
    <mergeCell ref="D32:E32"/>
    <mergeCell ref="F32:H32"/>
    <mergeCell ref="I32:J32"/>
    <mergeCell ref="B2:C2"/>
    <mergeCell ref="B16:E16"/>
    <mergeCell ref="F16:J16"/>
    <mergeCell ref="B22:E22"/>
    <mergeCell ref="F22:J22"/>
    <mergeCell ref="D26:E26"/>
    <mergeCell ref="F26:H26"/>
    <mergeCell ref="I26:J26"/>
    <mergeCell ref="D2:G2"/>
    <mergeCell ref="H2:K2"/>
    <mergeCell ref="D38:E38"/>
    <mergeCell ref="F38:H38"/>
    <mergeCell ref="I38:J38"/>
    <mergeCell ref="D40:E40"/>
    <mergeCell ref="F40:H40"/>
    <mergeCell ref="I40:J40"/>
    <mergeCell ref="D44:E44"/>
    <mergeCell ref="F44:H44"/>
    <mergeCell ref="I44:J44"/>
    <mergeCell ref="D45:E45"/>
    <mergeCell ref="F45:H45"/>
    <mergeCell ref="I45:J45"/>
    <mergeCell ref="D46:E46"/>
    <mergeCell ref="F46:H46"/>
    <mergeCell ref="I46:J46"/>
    <mergeCell ref="D47:E47"/>
    <mergeCell ref="F47:H47"/>
    <mergeCell ref="I47:J47"/>
    <mergeCell ref="B20:E20"/>
    <mergeCell ref="F20:J20"/>
    <mergeCell ref="B21:E21"/>
    <mergeCell ref="F21:J21"/>
    <mergeCell ref="B17:E17"/>
    <mergeCell ref="F17:J17"/>
    <mergeCell ref="B18:E18"/>
    <mergeCell ref="F18:J18"/>
    <mergeCell ref="B19:E19"/>
    <mergeCell ref="F19:J19"/>
  </mergeCells>
  <dataValidations count="4">
    <dataValidation type="list" allowBlank="1" showInputMessage="1" showErrorMessage="1" sqref="D56">
      <formula1>$R$56:$R$59</formula1>
    </dataValidation>
    <dataValidation type="list" allowBlank="1" showInputMessage="1" showErrorMessage="1" sqref="D58">
      <formula1>$O$56:$O$58</formula1>
    </dataValidation>
    <dataValidation type="list" allowBlank="1" showInputMessage="1" showErrorMessage="1" sqref="D59">
      <formula1>$P$60:$P$62</formula1>
    </dataValidation>
    <dataValidation type="list" allowBlank="1" showInputMessage="1" showErrorMessage="1" sqref="D60:D62">
      <formula1>$R$61:$R$63</formula1>
    </dataValidation>
  </dataValidations>
  <printOptions/>
  <pageMargins left="0.7874015748031497" right="0.5905511811023623" top="0.5905511811023623" bottom="0.1968503937007874" header="0.5118110236220472" footer="0.5118110236220472"/>
  <pageSetup horizontalDpi="300" verticalDpi="300" orientation="portrait" paperSize="9" scale="76" r:id="rId3"/>
  <headerFooter alignWithMargins="0">
    <oddFooter>&amp;C&amp;"ＭＳ Ｐ明朝,標準"－１９－</oddFooter>
  </headerFooter>
  <colBreaks count="1" manualBreakCount="1">
    <brk id="11" max="65535" man="1"/>
  </colBreaks>
  <legacyDrawing r:id="rId2"/>
</worksheet>
</file>

<file path=xl/worksheets/sheet22.xml><?xml version="1.0" encoding="utf-8"?>
<worksheet xmlns="http://schemas.openxmlformats.org/spreadsheetml/2006/main" xmlns:r="http://schemas.openxmlformats.org/officeDocument/2006/relationships">
  <dimension ref="A1:S22"/>
  <sheetViews>
    <sheetView view="pageBreakPreview" zoomScaleSheetLayoutView="100" zoomScalePageLayoutView="0" workbookViewId="0" topLeftCell="A1">
      <selection activeCell="N14" sqref="N14"/>
    </sheetView>
  </sheetViews>
  <sheetFormatPr defaultColWidth="10.33203125" defaultRowHeight="13.5"/>
  <cols>
    <col min="1" max="4" width="2" style="274" customWidth="1"/>
    <col min="5" max="5" width="18.33203125" style="274" customWidth="1"/>
    <col min="6" max="6" width="26.5" style="274" customWidth="1"/>
    <col min="7" max="7" width="16" style="274" customWidth="1"/>
    <col min="8" max="8" width="19.83203125" style="274" customWidth="1"/>
    <col min="9" max="9" width="1.171875" style="274" customWidth="1"/>
    <col min="10" max="10" width="4.16015625" style="274" customWidth="1"/>
    <col min="11" max="16384" width="10.33203125" style="274" customWidth="1"/>
  </cols>
  <sheetData>
    <row r="1" spans="1:5" ht="21" customHeight="1">
      <c r="A1" s="715" t="s">
        <v>1465</v>
      </c>
      <c r="B1" s="698"/>
      <c r="C1" s="698"/>
      <c r="D1" s="698"/>
      <c r="E1" s="698"/>
    </row>
    <row r="2" spans="1:5" ht="14.25" customHeight="1">
      <c r="A2" s="540"/>
      <c r="B2" s="540"/>
      <c r="C2" s="1359"/>
      <c r="D2" s="1359"/>
      <c r="E2" s="1359"/>
    </row>
    <row r="3" spans="1:19" ht="23.25" customHeight="1">
      <c r="A3" s="556" t="s">
        <v>279</v>
      </c>
      <c r="B3" s="694"/>
      <c r="C3" s="556"/>
      <c r="D3" s="556"/>
      <c r="E3" s="556"/>
      <c r="S3" s="274" t="s">
        <v>280</v>
      </c>
    </row>
    <row r="4" spans="1:15" ht="15" customHeight="1">
      <c r="A4" s="556"/>
      <c r="B4" s="694"/>
      <c r="C4" s="556"/>
      <c r="D4" s="556"/>
      <c r="E4" s="556"/>
      <c r="O4" s="119" t="s">
        <v>1420</v>
      </c>
    </row>
    <row r="5" spans="2:15" s="697" customFormat="1" ht="21" customHeight="1">
      <c r="B5" s="129" t="s">
        <v>1515</v>
      </c>
      <c r="O5" s="119" t="s">
        <v>129</v>
      </c>
    </row>
    <row r="6" spans="2:15" s="697" customFormat="1" ht="21" customHeight="1">
      <c r="B6" s="129"/>
      <c r="H6" s="699" t="s">
        <v>1378</v>
      </c>
      <c r="O6" s="119"/>
    </row>
    <row r="7" spans="5:15" s="130" customFormat="1" ht="20.25" customHeight="1">
      <c r="E7" s="129" t="s">
        <v>1369</v>
      </c>
      <c r="O7" s="119" t="s">
        <v>1021</v>
      </c>
    </row>
    <row r="8" spans="5:15" s="130" customFormat="1" ht="45" customHeight="1">
      <c r="E8" s="1360"/>
      <c r="F8" s="1361"/>
      <c r="G8" s="1361"/>
      <c r="H8" s="1362"/>
      <c r="I8" s="324"/>
      <c r="O8" s="119" t="s">
        <v>819</v>
      </c>
    </row>
    <row r="9" s="697" customFormat="1" ht="20.25" customHeight="1">
      <c r="E9" s="129" t="s">
        <v>1370</v>
      </c>
    </row>
    <row r="10" spans="5:9" s="130" customFormat="1" ht="45" customHeight="1">
      <c r="E10" s="1360"/>
      <c r="F10" s="1361"/>
      <c r="G10" s="1361"/>
      <c r="H10" s="1362"/>
      <c r="I10" s="324"/>
    </row>
    <row r="11" spans="2:7" s="697" customFormat="1" ht="21" customHeight="1">
      <c r="B11" s="129" t="s">
        <v>1516</v>
      </c>
      <c r="G11" s="129"/>
    </row>
    <row r="12" spans="2:8" s="697" customFormat="1" ht="21" customHeight="1">
      <c r="B12" s="129"/>
      <c r="G12" s="129"/>
      <c r="H12" s="699" t="s">
        <v>1379</v>
      </c>
    </row>
    <row r="13" s="130" customFormat="1" ht="14.25" customHeight="1">
      <c r="E13" s="275" t="s">
        <v>1026</v>
      </c>
    </row>
    <row r="14" spans="5:14" s="130" customFormat="1" ht="45" customHeight="1">
      <c r="E14" s="1360"/>
      <c r="F14" s="1361"/>
      <c r="G14" s="1361"/>
      <c r="H14" s="1362"/>
      <c r="I14" s="324"/>
      <c r="N14" s="275" t="s">
        <v>1383</v>
      </c>
    </row>
    <row r="15" spans="2:8" s="697" customFormat="1" ht="21" customHeight="1">
      <c r="B15" s="129" t="s">
        <v>1517</v>
      </c>
      <c r="G15" s="129"/>
      <c r="H15" s="129" t="s">
        <v>1380</v>
      </c>
    </row>
    <row r="16" s="130" customFormat="1" ht="14.25" customHeight="1">
      <c r="E16" s="275" t="s">
        <v>1375</v>
      </c>
    </row>
    <row r="17" spans="5:9" s="130" customFormat="1" ht="14.25" customHeight="1">
      <c r="E17" s="695" t="s">
        <v>1372</v>
      </c>
      <c r="F17" s="695" t="s">
        <v>1382</v>
      </c>
      <c r="G17" s="695" t="s">
        <v>1373</v>
      </c>
      <c r="H17" s="695" t="s">
        <v>1381</v>
      </c>
      <c r="I17" s="324"/>
    </row>
    <row r="18" spans="5:8" ht="41.25" customHeight="1">
      <c r="E18" s="696"/>
      <c r="F18" s="696"/>
      <c r="G18" s="696"/>
      <c r="H18" s="692" t="s">
        <v>129</v>
      </c>
    </row>
    <row r="19" spans="2:11" s="697" customFormat="1" ht="21" customHeight="1">
      <c r="B19" s="129" t="s">
        <v>1518</v>
      </c>
      <c r="G19" s="129"/>
      <c r="H19" s="129" t="s">
        <v>1371</v>
      </c>
      <c r="K19" s="697" t="s">
        <v>6</v>
      </c>
    </row>
    <row r="20" s="130" customFormat="1" ht="14.25" customHeight="1">
      <c r="E20" s="275" t="s">
        <v>1376</v>
      </c>
    </row>
    <row r="21" spans="5:9" s="130" customFormat="1" ht="14.25" customHeight="1">
      <c r="E21" s="1355" t="s">
        <v>1377</v>
      </c>
      <c r="F21" s="1356"/>
      <c r="G21" s="695" t="s">
        <v>1373</v>
      </c>
      <c r="H21" s="695" t="s">
        <v>1381</v>
      </c>
      <c r="I21" s="324"/>
    </row>
    <row r="22" spans="5:8" ht="54" customHeight="1">
      <c r="E22" s="1357"/>
      <c r="F22" s="1358"/>
      <c r="G22" s="696"/>
      <c r="H22" s="692" t="s">
        <v>129</v>
      </c>
    </row>
    <row r="23" ht="23.25" customHeight="1"/>
    <row r="24" ht="23.25" customHeight="1"/>
  </sheetData>
  <sheetProtection/>
  <mergeCells count="6">
    <mergeCell ref="E21:F21"/>
    <mergeCell ref="E22:F22"/>
    <mergeCell ref="C2:E2"/>
    <mergeCell ref="E8:H8"/>
    <mergeCell ref="E10:H10"/>
    <mergeCell ref="E14:H14"/>
  </mergeCells>
  <dataValidations count="2">
    <dataValidation allowBlank="1" showInputMessage="1" showErrorMessage="1" imeMode="hiragana" sqref="C2:E2"/>
    <dataValidation type="list" allowBlank="1" showInputMessage="1" showErrorMessage="1" sqref="H18 H22">
      <formula1>$O$5:$O$8</formula1>
    </dataValidation>
  </dataValidations>
  <printOptions/>
  <pageMargins left="0.7874015748031497" right="0.7874015748031497" top="0.984251968503937" bottom="0.984251968503937" header="0.5118110236220472" footer="0.5118110236220472"/>
  <pageSetup horizontalDpi="300" verticalDpi="300" orientation="portrait" paperSize="9" r:id="rId3"/>
  <headerFooter alignWithMargins="0">
    <oddFooter>&amp;C&amp;"ＭＳ Ｐ明朝,標準"－２０－</oddFooter>
  </headerFooter>
  <drawing r:id="rId2"/>
  <tableParts>
    <tablePart r:id="rId1"/>
  </tableParts>
</worksheet>
</file>

<file path=xl/worksheets/sheet23.xml><?xml version="1.0" encoding="utf-8"?>
<worksheet xmlns="http://schemas.openxmlformats.org/spreadsheetml/2006/main" xmlns:r="http://schemas.openxmlformats.org/officeDocument/2006/relationships">
  <dimension ref="A1:T24"/>
  <sheetViews>
    <sheetView view="pageLayout" zoomScaleSheetLayoutView="100" workbookViewId="0" topLeftCell="A1">
      <selection activeCell="P26" sqref="P26"/>
    </sheetView>
  </sheetViews>
  <sheetFormatPr defaultColWidth="10.33203125" defaultRowHeight="13.5"/>
  <cols>
    <col min="1" max="1" width="26.66015625" style="274" customWidth="1"/>
    <col min="2" max="2" width="5.5" style="274" customWidth="1"/>
    <col min="3" max="3" width="67.66015625" style="274" customWidth="1"/>
    <col min="4" max="4" width="7.33203125" style="274" customWidth="1"/>
    <col min="5" max="5" width="7" style="274" customWidth="1"/>
    <col min="6" max="6" width="1.66796875" style="274" customWidth="1"/>
    <col min="7" max="16384" width="10.33203125" style="274" customWidth="1"/>
  </cols>
  <sheetData>
    <row r="1" spans="1:5" ht="21" customHeight="1">
      <c r="A1" s="1367" t="s">
        <v>1366</v>
      </c>
      <c r="B1" s="1367"/>
      <c r="C1" s="1367"/>
      <c r="D1" s="1367"/>
      <c r="E1" s="1367"/>
    </row>
    <row r="2" spans="1:5" ht="10.5" customHeight="1">
      <c r="A2" s="540"/>
      <c r="B2" s="540"/>
      <c r="C2" s="1359"/>
      <c r="D2" s="1359"/>
      <c r="E2" s="1359"/>
    </row>
    <row r="3" spans="1:20" ht="23.25" customHeight="1">
      <c r="A3" s="541" t="s">
        <v>279</v>
      </c>
      <c r="B3" s="542"/>
      <c r="C3" s="543" t="s">
        <v>1248</v>
      </c>
      <c r="D3" s="541"/>
      <c r="E3" s="541"/>
      <c r="T3" s="274" t="s">
        <v>280</v>
      </c>
    </row>
    <row r="4" spans="1:20" ht="16.5" customHeight="1">
      <c r="A4" s="1368" t="s">
        <v>281</v>
      </c>
      <c r="B4" s="544"/>
      <c r="C4" s="1368" t="s">
        <v>282</v>
      </c>
      <c r="D4" s="1370" t="s">
        <v>283</v>
      </c>
      <c r="E4" s="1371"/>
      <c r="T4" s="274" t="s">
        <v>284</v>
      </c>
    </row>
    <row r="5" spans="1:20" ht="15" customHeight="1">
      <c r="A5" s="1369"/>
      <c r="B5" s="545"/>
      <c r="C5" s="1369"/>
      <c r="D5" s="546" t="s">
        <v>285</v>
      </c>
      <c r="E5" s="546" t="s">
        <v>286</v>
      </c>
      <c r="L5" s="1"/>
      <c r="T5" s="274" t="s">
        <v>287</v>
      </c>
    </row>
    <row r="6" spans="1:12" ht="27.75" customHeight="1">
      <c r="A6" s="1372" t="s">
        <v>1245</v>
      </c>
      <c r="B6" s="547">
        <v>1</v>
      </c>
      <c r="C6" s="548" t="s">
        <v>288</v>
      </c>
      <c r="D6" s="549"/>
      <c r="E6" s="550"/>
      <c r="L6"/>
    </row>
    <row r="7" spans="1:12" ht="27.75" customHeight="1">
      <c r="A7" s="1372"/>
      <c r="B7" s="547">
        <v>2</v>
      </c>
      <c r="C7" s="551" t="s">
        <v>289</v>
      </c>
      <c r="D7" s="549"/>
      <c r="E7" s="550"/>
      <c r="L7" s="1"/>
    </row>
    <row r="8" spans="1:5" ht="45" customHeight="1">
      <c r="A8" s="1372"/>
      <c r="B8" s="547">
        <v>3</v>
      </c>
      <c r="C8" s="552" t="s">
        <v>1246</v>
      </c>
      <c r="D8" s="549"/>
      <c r="E8" s="550"/>
    </row>
    <row r="9" spans="1:5" ht="27.75" customHeight="1">
      <c r="A9" s="1372"/>
      <c r="B9" s="547">
        <v>4</v>
      </c>
      <c r="C9" s="548" t="s">
        <v>290</v>
      </c>
      <c r="D9" s="549"/>
      <c r="E9" s="550"/>
    </row>
    <row r="10" spans="1:5" ht="27.75" customHeight="1">
      <c r="A10" s="1372"/>
      <c r="B10" s="547">
        <v>5</v>
      </c>
      <c r="C10" s="551" t="s">
        <v>291</v>
      </c>
      <c r="D10" s="549"/>
      <c r="E10" s="550"/>
    </row>
    <row r="11" spans="1:5" ht="31.5" customHeight="1">
      <c r="A11" s="1372"/>
      <c r="B11" s="547">
        <v>6</v>
      </c>
      <c r="C11" s="551" t="s">
        <v>292</v>
      </c>
      <c r="D11" s="549"/>
      <c r="E11" s="550"/>
    </row>
    <row r="12" spans="1:5" ht="44.25" customHeight="1">
      <c r="A12" s="1372"/>
      <c r="B12" s="547">
        <v>7</v>
      </c>
      <c r="C12" s="553" t="s">
        <v>1247</v>
      </c>
      <c r="D12" s="549"/>
      <c r="E12" s="550"/>
    </row>
    <row r="13" spans="1:5" ht="32.25" customHeight="1">
      <c r="A13" s="1363" t="s">
        <v>293</v>
      </c>
      <c r="B13" s="547">
        <v>8</v>
      </c>
      <c r="C13" s="551" t="s">
        <v>294</v>
      </c>
      <c r="D13" s="549"/>
      <c r="E13" s="550"/>
    </row>
    <row r="14" spans="1:5" ht="34.5" customHeight="1">
      <c r="A14" s="1363"/>
      <c r="B14" s="547">
        <v>9</v>
      </c>
      <c r="C14" s="551" t="s">
        <v>295</v>
      </c>
      <c r="D14" s="549"/>
      <c r="E14" s="550"/>
    </row>
    <row r="15" spans="1:5" ht="34.5" customHeight="1">
      <c r="A15" s="1363"/>
      <c r="B15" s="547">
        <v>10</v>
      </c>
      <c r="C15" s="551" t="s">
        <v>296</v>
      </c>
      <c r="D15" s="549"/>
      <c r="E15" s="550"/>
    </row>
    <row r="16" spans="1:5" ht="34.5" customHeight="1">
      <c r="A16" s="1363"/>
      <c r="B16" s="547">
        <v>11</v>
      </c>
      <c r="C16" s="551" t="s">
        <v>297</v>
      </c>
      <c r="D16" s="549"/>
      <c r="E16" s="550"/>
    </row>
    <row r="17" spans="1:5" ht="33.75" customHeight="1">
      <c r="A17" s="1363"/>
      <c r="B17" s="547">
        <v>12</v>
      </c>
      <c r="C17" s="551" t="s">
        <v>298</v>
      </c>
      <c r="D17" s="549"/>
      <c r="E17" s="550"/>
    </row>
    <row r="18" spans="1:5" ht="48" customHeight="1">
      <c r="A18" s="1363"/>
      <c r="B18" s="547">
        <v>13</v>
      </c>
      <c r="C18" s="551" t="s">
        <v>299</v>
      </c>
      <c r="D18" s="549"/>
      <c r="E18" s="550"/>
    </row>
    <row r="19" spans="1:5" ht="45" customHeight="1">
      <c r="A19" s="1363"/>
      <c r="B19" s="547">
        <v>14</v>
      </c>
      <c r="C19" s="551" t="s">
        <v>300</v>
      </c>
      <c r="D19" s="549"/>
      <c r="E19" s="550"/>
    </row>
    <row r="20" spans="1:5" ht="27.75" customHeight="1">
      <c r="A20" s="1363"/>
      <c r="B20" s="547">
        <v>15</v>
      </c>
      <c r="C20" s="548" t="s">
        <v>301</v>
      </c>
      <c r="D20" s="549"/>
      <c r="E20" s="550"/>
    </row>
    <row r="21" spans="1:5" ht="33.75" customHeight="1">
      <c r="A21" s="1363"/>
      <c r="B21" s="547">
        <v>16</v>
      </c>
      <c r="C21" s="551" t="s">
        <v>302</v>
      </c>
      <c r="D21" s="549"/>
      <c r="E21" s="550"/>
    </row>
    <row r="22" spans="1:5" ht="31.5" customHeight="1">
      <c r="A22" s="1364" t="s">
        <v>303</v>
      </c>
      <c r="B22" s="547">
        <v>17</v>
      </c>
      <c r="C22" s="551" t="s">
        <v>304</v>
      </c>
      <c r="D22" s="549"/>
      <c r="E22" s="550"/>
    </row>
    <row r="23" spans="1:5" ht="27.75" customHeight="1">
      <c r="A23" s="1365"/>
      <c r="B23" s="547">
        <v>18</v>
      </c>
      <c r="C23" s="551" t="s">
        <v>305</v>
      </c>
      <c r="D23" s="549"/>
      <c r="E23" s="550"/>
    </row>
    <row r="24" spans="1:5" ht="42" customHeight="1">
      <c r="A24" s="1366"/>
      <c r="B24" s="547">
        <v>19</v>
      </c>
      <c r="C24" s="551" t="s">
        <v>306</v>
      </c>
      <c r="D24" s="549"/>
      <c r="E24" s="550"/>
    </row>
  </sheetData>
  <sheetProtection/>
  <mergeCells count="8">
    <mergeCell ref="A13:A21"/>
    <mergeCell ref="A22:A24"/>
    <mergeCell ref="A1:E1"/>
    <mergeCell ref="C2:E2"/>
    <mergeCell ref="A4:A5"/>
    <mergeCell ref="C4:C5"/>
    <mergeCell ref="D4:E4"/>
    <mergeCell ref="A6:A12"/>
  </mergeCells>
  <dataValidations count="2">
    <dataValidation allowBlank="1" showInputMessage="1" showErrorMessage="1" imeMode="hiragana" sqref="C2:E2 C8 C12"/>
    <dataValidation type="list" allowBlank="1" showInputMessage="1" showErrorMessage="1" sqref="D6:D24">
      <formula1>$T$3:$T$5</formula1>
    </dataValidation>
  </dataValidations>
  <printOptions/>
  <pageMargins left="0.7874015748031497" right="0.7874015748031497" top="0.984251968503937" bottom="0.984251968503937" header="0.5118110236220472" footer="0.5118110236220472"/>
  <pageSetup horizontalDpi="300" verticalDpi="300" orientation="portrait" paperSize="9" scale="79" r:id="rId4"/>
  <headerFooter alignWithMargins="0">
    <oddFooter>&amp;C&amp;"ＭＳ Ｐ明朝,標準"－２１－</oddFooter>
  </headerFooter>
  <colBreaks count="1" manualBreakCount="1">
    <brk id="5" max="65535" man="1"/>
  </colBreaks>
  <drawing r:id="rId3"/>
  <legacyDrawing r:id="rId2"/>
</worksheet>
</file>

<file path=xl/worksheets/sheet24.xml><?xml version="1.0" encoding="utf-8"?>
<worksheet xmlns="http://schemas.openxmlformats.org/spreadsheetml/2006/main" xmlns:r="http://schemas.openxmlformats.org/officeDocument/2006/relationships">
  <dimension ref="A1:T21"/>
  <sheetViews>
    <sheetView zoomScaleSheetLayoutView="100" zoomScalePageLayoutView="0" workbookViewId="0" topLeftCell="A1">
      <selection activeCell="P26" sqref="P26"/>
    </sheetView>
  </sheetViews>
  <sheetFormatPr defaultColWidth="10.33203125" defaultRowHeight="13.5"/>
  <cols>
    <col min="1" max="1" width="29.66015625" style="274" customWidth="1"/>
    <col min="2" max="2" width="5.5" style="274" customWidth="1"/>
    <col min="3" max="3" width="69.83203125" style="274" customWidth="1"/>
    <col min="4" max="4" width="7.33203125" style="274" customWidth="1"/>
    <col min="5" max="5" width="7" style="274" customWidth="1"/>
    <col min="6" max="6" width="1.66796875" style="274" customWidth="1"/>
    <col min="7" max="16384" width="10.33203125" style="274" customWidth="1"/>
  </cols>
  <sheetData>
    <row r="1" spans="1:5" ht="22.5" customHeight="1">
      <c r="A1" s="554" t="s">
        <v>307</v>
      </c>
      <c r="B1" s="555"/>
      <c r="C1" s="543" t="s">
        <v>1249</v>
      </c>
      <c r="D1" s="556"/>
      <c r="E1" s="556"/>
    </row>
    <row r="2" spans="1:5" ht="17.25" customHeight="1">
      <c r="A2" s="1368" t="s">
        <v>281</v>
      </c>
      <c r="B2" s="544"/>
      <c r="C2" s="1368" t="s">
        <v>282</v>
      </c>
      <c r="D2" s="1370" t="s">
        <v>283</v>
      </c>
      <c r="E2" s="1376"/>
    </row>
    <row r="3" spans="1:20" ht="15.75" customHeight="1">
      <c r="A3" s="1369"/>
      <c r="B3" s="545"/>
      <c r="C3" s="1369"/>
      <c r="D3" s="546" t="s">
        <v>285</v>
      </c>
      <c r="E3" s="546" t="s">
        <v>286</v>
      </c>
      <c r="T3" s="274" t="s">
        <v>308</v>
      </c>
    </row>
    <row r="4" spans="1:20" ht="27.75" customHeight="1">
      <c r="A4" s="1373" t="s">
        <v>309</v>
      </c>
      <c r="B4" s="546">
        <v>20</v>
      </c>
      <c r="C4" s="557" t="s">
        <v>310</v>
      </c>
      <c r="D4" s="549"/>
      <c r="E4" s="550"/>
      <c r="T4" s="274" t="s">
        <v>311</v>
      </c>
    </row>
    <row r="5" spans="1:20" ht="27.75" customHeight="1">
      <c r="A5" s="1374"/>
      <c r="B5" s="546">
        <v>21</v>
      </c>
      <c r="C5" s="558" t="s">
        <v>312</v>
      </c>
      <c r="D5" s="549"/>
      <c r="E5" s="550"/>
      <c r="T5" s="274" t="s">
        <v>313</v>
      </c>
    </row>
    <row r="6" spans="1:5" ht="27.75" customHeight="1">
      <c r="A6" s="1374"/>
      <c r="B6" s="546">
        <v>22</v>
      </c>
      <c r="C6" s="557" t="s">
        <v>792</v>
      </c>
      <c r="D6" s="549"/>
      <c r="E6" s="550"/>
    </row>
    <row r="7" spans="1:5" ht="38.25" customHeight="1">
      <c r="A7" s="1374"/>
      <c r="B7" s="546">
        <v>23</v>
      </c>
      <c r="C7" s="559" t="s">
        <v>793</v>
      </c>
      <c r="D7" s="549"/>
      <c r="E7" s="550"/>
    </row>
    <row r="8" spans="1:5" ht="33.75" customHeight="1">
      <c r="A8" s="1374"/>
      <c r="B8" s="546">
        <v>24</v>
      </c>
      <c r="C8" s="558" t="s">
        <v>794</v>
      </c>
      <c r="D8" s="549"/>
      <c r="E8" s="550"/>
    </row>
    <row r="9" spans="1:5" ht="27.75" customHeight="1">
      <c r="A9" s="1374"/>
      <c r="B9" s="546">
        <v>25</v>
      </c>
      <c r="C9" s="558" t="s">
        <v>795</v>
      </c>
      <c r="D9" s="549"/>
      <c r="E9" s="550"/>
    </row>
    <row r="10" spans="1:5" ht="35.25" customHeight="1">
      <c r="A10" s="1374"/>
      <c r="B10" s="546">
        <v>26</v>
      </c>
      <c r="C10" s="558" t="s">
        <v>796</v>
      </c>
      <c r="D10" s="549"/>
      <c r="E10" s="550"/>
    </row>
    <row r="11" spans="1:5" ht="27.75" customHeight="1">
      <c r="A11" s="1374"/>
      <c r="B11" s="546">
        <v>27</v>
      </c>
      <c r="C11" s="558" t="s">
        <v>797</v>
      </c>
      <c r="D11" s="549"/>
      <c r="E11" s="550"/>
    </row>
    <row r="12" spans="1:5" ht="27.75" customHeight="1">
      <c r="A12" s="1374"/>
      <c r="B12" s="544">
        <v>28</v>
      </c>
      <c r="C12" s="560" t="s">
        <v>798</v>
      </c>
      <c r="D12" s="561"/>
      <c r="E12" s="562"/>
    </row>
    <row r="13" spans="1:5" ht="42.75" customHeight="1">
      <c r="A13" s="1374"/>
      <c r="B13" s="545"/>
      <c r="C13" s="563" t="s">
        <v>799</v>
      </c>
      <c r="D13" s="564"/>
      <c r="E13" s="565"/>
    </row>
    <row r="14" spans="1:5" ht="36.75" customHeight="1">
      <c r="A14" s="1375"/>
      <c r="B14" s="546">
        <v>29</v>
      </c>
      <c r="C14" s="566" t="s">
        <v>800</v>
      </c>
      <c r="D14" s="549"/>
      <c r="E14" s="550"/>
    </row>
    <row r="15" spans="1:5" ht="35.25" customHeight="1">
      <c r="A15" s="1364" t="s">
        <v>801</v>
      </c>
      <c r="B15" s="546">
        <v>30</v>
      </c>
      <c r="C15" s="558" t="s">
        <v>802</v>
      </c>
      <c r="D15" s="549"/>
      <c r="E15" s="550"/>
    </row>
    <row r="16" spans="1:5" ht="32.25" customHeight="1">
      <c r="A16" s="1365"/>
      <c r="B16" s="546">
        <v>31</v>
      </c>
      <c r="C16" s="558" t="s">
        <v>803</v>
      </c>
      <c r="D16" s="549"/>
      <c r="E16" s="550"/>
    </row>
    <row r="17" spans="1:5" ht="30" customHeight="1">
      <c r="A17" s="1365"/>
      <c r="B17" s="546">
        <v>32</v>
      </c>
      <c r="C17" s="566" t="s">
        <v>804</v>
      </c>
      <c r="D17" s="549"/>
      <c r="E17" s="550"/>
    </row>
    <row r="18" spans="1:5" ht="33" customHeight="1">
      <c r="A18" s="1365"/>
      <c r="B18" s="546">
        <v>33</v>
      </c>
      <c r="C18" s="558" t="s">
        <v>805</v>
      </c>
      <c r="D18" s="549"/>
      <c r="E18" s="550"/>
    </row>
    <row r="19" spans="1:5" ht="34.5" customHeight="1">
      <c r="A19" s="1365"/>
      <c r="B19" s="546">
        <v>34</v>
      </c>
      <c r="C19" s="558" t="s">
        <v>806</v>
      </c>
      <c r="D19" s="549"/>
      <c r="E19" s="550"/>
    </row>
    <row r="20" spans="1:5" ht="65.25" customHeight="1">
      <c r="A20" s="1365"/>
      <c r="B20" s="546">
        <v>35</v>
      </c>
      <c r="C20" s="558" t="s">
        <v>807</v>
      </c>
      <c r="D20" s="549"/>
      <c r="E20" s="550"/>
    </row>
    <row r="21" spans="1:5" ht="54.75" customHeight="1">
      <c r="A21" s="1366"/>
      <c r="B21" s="546">
        <v>36</v>
      </c>
      <c r="C21" s="558" t="s">
        <v>808</v>
      </c>
      <c r="D21" s="549"/>
      <c r="E21" s="550"/>
    </row>
  </sheetData>
  <sheetProtection/>
  <mergeCells count="5">
    <mergeCell ref="A15:A21"/>
    <mergeCell ref="A4:A14"/>
    <mergeCell ref="D2:E2"/>
    <mergeCell ref="C2:C3"/>
    <mergeCell ref="A2:A3"/>
  </mergeCells>
  <dataValidations count="2">
    <dataValidation allowBlank="1" showInputMessage="1" showErrorMessage="1" imeMode="hiragana" sqref="C13"/>
    <dataValidation type="list" allowBlank="1" showInputMessage="1" showErrorMessage="1" sqref="D4:D21">
      <formula1>$T$3:$T$5</formula1>
    </dataValidation>
  </dataValidations>
  <printOptions/>
  <pageMargins left="0.7874015748031497" right="0.7874015748031497" top="0.984251968503937" bottom="0.984251968503937" header="0.5118110236220472" footer="0.5118110236220472"/>
  <pageSetup horizontalDpi="300" verticalDpi="300" orientation="portrait" paperSize="9" scale="76" r:id="rId2"/>
  <headerFooter alignWithMargins="0">
    <oddFooter>&amp;C&amp;"ＭＳ Ｐ明朝,標準"－２２－</oddFooter>
  </headerFooter>
  <colBreaks count="1" manualBreakCount="1">
    <brk id="5" max="65535" man="1"/>
  </colBreaks>
  <drawing r:id="rId1"/>
</worksheet>
</file>

<file path=xl/worksheets/sheet25.xml><?xml version="1.0" encoding="utf-8"?>
<worksheet xmlns="http://schemas.openxmlformats.org/spreadsheetml/2006/main" xmlns:r="http://schemas.openxmlformats.org/officeDocument/2006/relationships">
  <sheetPr>
    <pageSetUpPr fitToPage="1"/>
  </sheetPr>
  <dimension ref="B2:BW106"/>
  <sheetViews>
    <sheetView zoomScalePageLayoutView="0" workbookViewId="0" topLeftCell="A1">
      <selection activeCell="P26" sqref="P26"/>
    </sheetView>
  </sheetViews>
  <sheetFormatPr defaultColWidth="10.33203125" defaultRowHeight="13.5"/>
  <cols>
    <col min="1" max="1" width="3" style="281" customWidth="1"/>
    <col min="2" max="2" width="5.83203125" style="281" customWidth="1"/>
    <col min="3" max="3" width="1.5" style="281" customWidth="1"/>
    <col min="4" max="4" width="11" style="281" customWidth="1"/>
    <col min="5" max="5" width="1.5" style="281" customWidth="1"/>
    <col min="6" max="6" width="5.83203125" style="281" customWidth="1"/>
    <col min="7" max="7" width="3" style="281" customWidth="1"/>
    <col min="8" max="8" width="2.83203125" style="281" customWidth="1"/>
    <col min="9" max="9" width="3" style="281" customWidth="1"/>
    <col min="10" max="10" width="2.83203125" style="281" customWidth="1"/>
    <col min="11" max="11" width="1.5" style="281" customWidth="1"/>
    <col min="12" max="12" width="4.5" style="281" customWidth="1"/>
    <col min="13" max="13" width="1.5" style="281" customWidth="1"/>
    <col min="14" max="14" width="3.5" style="281" customWidth="1"/>
    <col min="15" max="15" width="0.82421875" style="281" customWidth="1"/>
    <col min="16" max="16" width="2.83203125" style="281" customWidth="1"/>
    <col min="17" max="17" width="3" style="281" customWidth="1"/>
    <col min="18" max="18" width="0.4921875" style="281" customWidth="1"/>
    <col min="19" max="19" width="3.5" style="281" customWidth="1"/>
    <col min="20" max="20" width="1.83203125" style="281" customWidth="1"/>
    <col min="21" max="21" width="1.66796875" style="281" customWidth="1"/>
    <col min="22" max="22" width="3.5" style="281" customWidth="1"/>
    <col min="23" max="23" width="0.4921875" style="281" customWidth="1"/>
    <col min="24" max="24" width="3.66015625" style="281" customWidth="1"/>
    <col min="25" max="25" width="2.16015625" style="281" customWidth="1"/>
    <col min="26" max="26" width="1.5" style="281" customWidth="1"/>
    <col min="27" max="27" width="3.66015625" style="281" customWidth="1"/>
    <col min="28" max="28" width="0.65625" style="281" customWidth="1"/>
    <col min="29" max="29" width="2.83203125" style="281" customWidth="1"/>
    <col min="30" max="30" width="3" style="281" customWidth="1"/>
    <col min="31" max="31" width="0.65625" style="281" customWidth="1"/>
    <col min="32" max="32" width="3.16015625" style="281" customWidth="1"/>
    <col min="33" max="33" width="0.4921875" style="281" customWidth="1"/>
    <col min="34" max="34" width="1.5" style="281" customWidth="1"/>
    <col min="35" max="35" width="3.83203125" style="281" customWidth="1"/>
    <col min="36" max="36" width="1.5" style="281" customWidth="1"/>
    <col min="37" max="37" width="6.66015625" style="281" customWidth="1"/>
    <col min="38" max="38" width="3.5" style="281" customWidth="1"/>
    <col min="39" max="39" width="0.82421875" style="281" customWidth="1"/>
    <col min="40" max="40" width="3.33203125" style="281" customWidth="1"/>
    <col min="41" max="41" width="1.83203125" style="281" customWidth="1"/>
    <col min="42" max="42" width="1.5" style="281" customWidth="1"/>
    <col min="43" max="43" width="2.5" style="281" customWidth="1"/>
    <col min="44" max="44" width="3.66015625" style="281" customWidth="1"/>
    <col min="45" max="16384" width="10.33203125" style="281" customWidth="1"/>
  </cols>
  <sheetData>
    <row r="1" ht="13.5"/>
    <row r="2" spans="2:75" ht="19.5" customHeight="1">
      <c r="B2" s="278" t="s">
        <v>1274</v>
      </c>
      <c r="C2" s="279"/>
      <c r="D2" s="280"/>
      <c r="E2" s="280"/>
      <c r="F2" s="280"/>
      <c r="G2" s="280"/>
      <c r="H2" s="280"/>
      <c r="I2" s="280"/>
      <c r="J2" s="280"/>
      <c r="K2" s="280"/>
      <c r="L2" s="280"/>
      <c r="M2" s="280"/>
      <c r="N2" s="280"/>
      <c r="O2" s="280"/>
      <c r="P2" s="280"/>
      <c r="Q2" s="280"/>
      <c r="R2" s="280"/>
      <c r="S2" s="280"/>
      <c r="T2" s="280"/>
      <c r="U2" s="280"/>
      <c r="V2" s="280"/>
      <c r="W2" s="280"/>
      <c r="X2" s="280"/>
      <c r="Y2" s="280"/>
      <c r="Z2" s="280"/>
      <c r="AA2" s="280"/>
      <c r="AB2" s="280"/>
      <c r="AC2" s="280"/>
      <c r="AD2" s="280"/>
      <c r="AE2" s="280"/>
      <c r="AF2" s="280"/>
      <c r="AG2" s="280"/>
      <c r="AH2" s="280"/>
      <c r="AI2" s="280"/>
      <c r="AJ2" s="280"/>
      <c r="AK2" s="280"/>
      <c r="AL2" s="280"/>
      <c r="AM2" s="280"/>
      <c r="AN2" s="280"/>
      <c r="AO2" s="280"/>
      <c r="AP2" s="280"/>
      <c r="AQ2" s="280"/>
      <c r="AR2" s="280"/>
      <c r="AS2" s="280"/>
      <c r="AT2" s="280"/>
      <c r="AU2" s="280"/>
      <c r="AV2" s="280"/>
      <c r="AW2" s="280"/>
      <c r="AX2" s="280"/>
      <c r="AY2" s="280"/>
      <c r="AZ2" s="280"/>
      <c r="BA2" s="280"/>
      <c r="BB2" s="280"/>
      <c r="BC2" s="280"/>
      <c r="BD2" s="280"/>
      <c r="BE2" s="280"/>
      <c r="BF2" s="280"/>
      <c r="BG2" s="280"/>
      <c r="BH2" s="280"/>
      <c r="BI2" s="280"/>
      <c r="BJ2" s="280"/>
      <c r="BK2" s="280"/>
      <c r="BL2" s="280"/>
      <c r="BM2" s="280"/>
      <c r="BN2" s="280"/>
      <c r="BO2" s="280"/>
      <c r="BP2" s="280"/>
      <c r="BQ2" s="280"/>
      <c r="BR2" s="280"/>
      <c r="BS2" s="280"/>
      <c r="BT2" s="280"/>
      <c r="BU2" s="280"/>
      <c r="BV2" s="280"/>
      <c r="BW2" s="280"/>
    </row>
    <row r="3" spans="2:75" ht="19.5" customHeight="1">
      <c r="B3" s="282" t="s">
        <v>865</v>
      </c>
      <c r="C3" s="1416" t="s">
        <v>866</v>
      </c>
      <c r="D3" s="1416"/>
      <c r="E3" s="1416"/>
      <c r="F3" s="1416"/>
      <c r="G3" s="283"/>
      <c r="H3" s="280"/>
      <c r="I3" s="1386" t="s">
        <v>867</v>
      </c>
      <c r="J3" s="1386"/>
      <c r="K3" s="285"/>
      <c r="L3" s="1390"/>
      <c r="M3" s="1390"/>
      <c r="N3" s="1390"/>
      <c r="O3" s="1390"/>
      <c r="P3" s="1390"/>
      <c r="Q3" s="1390"/>
      <c r="R3" s="1390"/>
      <c r="S3" s="1390"/>
      <c r="T3" s="1390"/>
      <c r="U3" s="1390"/>
      <c r="V3" s="280"/>
      <c r="W3" s="280"/>
      <c r="X3" s="1386" t="s">
        <v>868</v>
      </c>
      <c r="Y3" s="1386"/>
      <c r="Z3" s="284"/>
      <c r="AA3" s="1390"/>
      <c r="AB3" s="1390"/>
      <c r="AC3" s="1390"/>
      <c r="AD3" s="1390"/>
      <c r="AE3" s="1390"/>
      <c r="AF3" s="1390"/>
      <c r="AG3" s="1390"/>
      <c r="AH3" s="1390"/>
      <c r="AI3" s="1390"/>
      <c r="AJ3" s="1390"/>
      <c r="AK3" s="1390"/>
      <c r="AL3" s="280"/>
      <c r="AM3" s="280"/>
      <c r="AN3" s="280"/>
      <c r="AO3" s="280"/>
      <c r="AP3" s="280"/>
      <c r="AQ3" s="280"/>
      <c r="AR3" s="280"/>
      <c r="AS3" s="280"/>
      <c r="AT3" s="280"/>
      <c r="AU3" s="280"/>
      <c r="AV3" s="280"/>
      <c r="AW3" s="280"/>
      <c r="AX3" s="280"/>
      <c r="AY3" s="280"/>
      <c r="AZ3" s="280"/>
      <c r="BA3" s="280"/>
      <c r="BB3" s="280"/>
      <c r="BC3" s="280"/>
      <c r="BD3" s="280"/>
      <c r="BE3" s="280"/>
      <c r="BF3" s="280"/>
      <c r="BG3" s="280"/>
      <c r="BH3" s="280"/>
      <c r="BI3" s="280"/>
      <c r="BJ3" s="280"/>
      <c r="BK3" s="280"/>
      <c r="BL3" s="280"/>
      <c r="BM3" s="280"/>
      <c r="BN3" s="280"/>
      <c r="BO3" s="280"/>
      <c r="BP3" s="280"/>
      <c r="BQ3" s="280"/>
      <c r="BR3" s="280"/>
      <c r="BS3" s="280"/>
      <c r="BT3" s="280"/>
      <c r="BU3" s="280"/>
      <c r="BV3" s="280"/>
      <c r="BW3" s="280"/>
    </row>
    <row r="4" spans="2:75" ht="15" customHeight="1">
      <c r="B4" s="280"/>
      <c r="C4" s="280"/>
      <c r="E4" s="280"/>
      <c r="F4" s="280"/>
      <c r="G4" s="280"/>
      <c r="H4" s="280"/>
      <c r="I4" s="280"/>
      <c r="J4" s="280"/>
      <c r="K4" s="280"/>
      <c r="L4" s="280"/>
      <c r="M4" s="280"/>
      <c r="N4" s="280"/>
      <c r="O4" s="280"/>
      <c r="P4" s="280"/>
      <c r="Q4" s="280"/>
      <c r="R4" s="280"/>
      <c r="S4" s="280"/>
      <c r="T4" s="280"/>
      <c r="U4" s="280"/>
      <c r="V4" s="280"/>
      <c r="W4" s="280"/>
      <c r="X4" s="280"/>
      <c r="Y4" s="280"/>
      <c r="Z4" s="280"/>
      <c r="AA4" s="280"/>
      <c r="AB4" s="280"/>
      <c r="AC4" s="280"/>
      <c r="AD4" s="280"/>
      <c r="AE4" s="280"/>
      <c r="AF4" s="280"/>
      <c r="AG4" s="280"/>
      <c r="AH4" s="280"/>
      <c r="AI4" s="280"/>
      <c r="AJ4" s="280"/>
      <c r="AK4" s="280"/>
      <c r="AL4" s="280"/>
      <c r="AM4" s="280"/>
      <c r="AN4" s="280"/>
      <c r="AO4" s="280"/>
      <c r="AP4" s="280"/>
      <c r="AQ4" s="280"/>
      <c r="AR4" s="280"/>
      <c r="AS4" s="280"/>
      <c r="AT4" s="280"/>
      <c r="AU4" s="280"/>
      <c r="AV4" s="280"/>
      <c r="AW4" s="280"/>
      <c r="AX4" s="280"/>
      <c r="AY4" s="280"/>
      <c r="AZ4" s="280"/>
      <c r="BA4" s="280"/>
      <c r="BB4" s="280"/>
      <c r="BC4" s="280"/>
      <c r="BD4" s="280"/>
      <c r="BE4" s="280"/>
      <c r="BF4" s="280"/>
      <c r="BG4" s="280"/>
      <c r="BH4" s="280"/>
      <c r="BI4" s="280"/>
      <c r="BJ4" s="280"/>
      <c r="BK4" s="280"/>
      <c r="BL4" s="280"/>
      <c r="BM4" s="280"/>
      <c r="BN4" s="280"/>
      <c r="BO4" s="280"/>
      <c r="BP4" s="280"/>
      <c r="BQ4" s="280"/>
      <c r="BR4" s="280"/>
      <c r="BS4" s="280"/>
      <c r="BT4" s="280"/>
      <c r="BU4" s="280"/>
      <c r="BV4" s="280"/>
      <c r="BW4" s="280"/>
    </row>
    <row r="5" spans="2:75" ht="19.5" customHeight="1">
      <c r="B5" s="280"/>
      <c r="C5" s="1416" t="s">
        <v>869</v>
      </c>
      <c r="D5" s="1417"/>
      <c r="E5" s="1417"/>
      <c r="F5" s="1417"/>
      <c r="G5" s="286"/>
      <c r="H5" s="280"/>
      <c r="I5" s="1387"/>
      <c r="J5" s="1387"/>
      <c r="K5" s="287"/>
      <c r="L5" s="1386"/>
      <c r="M5" s="1386"/>
      <c r="N5" s="284"/>
      <c r="O5" s="1386" t="s">
        <v>361</v>
      </c>
      <c r="P5" s="1386"/>
      <c r="Q5" s="1386"/>
      <c r="R5" s="1386"/>
      <c r="S5" s="284" t="s">
        <v>362</v>
      </c>
      <c r="T5" s="1386"/>
      <c r="U5" s="1386"/>
      <c r="V5" s="284" t="s">
        <v>816</v>
      </c>
      <c r="W5" s="285"/>
      <c r="X5" s="1386" t="s">
        <v>871</v>
      </c>
      <c r="Y5" s="1386"/>
      <c r="Z5" s="287"/>
      <c r="AA5" s="287"/>
      <c r="AB5" s="280"/>
      <c r="AC5" s="280"/>
      <c r="AD5" s="280"/>
      <c r="AE5" s="280"/>
      <c r="AF5" s="280"/>
      <c r="AG5" s="280"/>
      <c r="AH5" s="280"/>
      <c r="AI5" s="280"/>
      <c r="AJ5" s="280"/>
      <c r="AK5" s="280"/>
      <c r="AL5" s="280"/>
      <c r="AM5" s="280"/>
      <c r="AN5" s="280"/>
      <c r="AO5" s="280"/>
      <c r="AP5" s="280"/>
      <c r="AQ5" s="280"/>
      <c r="AR5" s="280"/>
      <c r="AS5" s="280"/>
      <c r="AT5" s="280"/>
      <c r="AU5" s="280"/>
      <c r="AV5" s="280"/>
      <c r="AW5" s="280"/>
      <c r="AX5" s="280"/>
      <c r="AY5" s="280"/>
      <c r="AZ5" s="280"/>
      <c r="BA5" s="280"/>
      <c r="BB5" s="280"/>
      <c r="BC5" s="280"/>
      <c r="BD5" s="280"/>
      <c r="BE5" s="280"/>
      <c r="BF5" s="280"/>
      <c r="BG5" s="280"/>
      <c r="BH5" s="280"/>
      <c r="BI5" s="280"/>
      <c r="BJ5" s="280"/>
      <c r="BK5" s="280"/>
      <c r="BL5" s="280"/>
      <c r="BM5" s="280"/>
      <c r="BN5" s="280"/>
      <c r="BO5" s="280"/>
      <c r="BP5" s="280"/>
      <c r="BQ5" s="280"/>
      <c r="BR5" s="280"/>
      <c r="BS5" s="280"/>
      <c r="BT5" s="280"/>
      <c r="BU5" s="280"/>
      <c r="BV5" s="280"/>
      <c r="BW5" s="280"/>
    </row>
    <row r="6" spans="2:75" ht="15" customHeight="1">
      <c r="B6" s="280"/>
      <c r="C6" s="280"/>
      <c r="E6" s="280"/>
      <c r="F6" s="280"/>
      <c r="G6" s="280"/>
      <c r="H6" s="280"/>
      <c r="I6" s="280"/>
      <c r="J6" s="280"/>
      <c r="K6" s="280"/>
      <c r="L6" s="280"/>
      <c r="M6" s="280"/>
      <c r="N6" s="280"/>
      <c r="O6" s="280"/>
      <c r="P6" s="280"/>
      <c r="Q6" s="280"/>
      <c r="R6" s="280"/>
      <c r="S6" s="280"/>
      <c r="T6" s="280"/>
      <c r="U6" s="280"/>
      <c r="V6" s="280"/>
      <c r="W6" s="280"/>
      <c r="X6" s="280"/>
      <c r="Y6" s="280"/>
      <c r="Z6" s="280"/>
      <c r="AA6" s="280"/>
      <c r="AB6" s="280"/>
      <c r="AC6" s="280"/>
      <c r="AD6" s="280"/>
      <c r="AE6" s="280"/>
      <c r="AF6" s="280"/>
      <c r="AG6" s="280"/>
      <c r="AH6" s="280"/>
      <c r="AI6" s="280"/>
      <c r="AJ6" s="280"/>
      <c r="AK6" s="280"/>
      <c r="AL6" s="280"/>
      <c r="AM6" s="280"/>
      <c r="AN6" s="280"/>
      <c r="AO6" s="280"/>
      <c r="AP6" s="280"/>
      <c r="AQ6" s="280"/>
      <c r="AR6" s="280"/>
      <c r="AS6" s="280"/>
      <c r="AT6" s="280"/>
      <c r="AU6" s="280"/>
      <c r="AV6" s="280"/>
      <c r="AW6" s="280"/>
      <c r="AX6" s="280"/>
      <c r="AY6" s="280"/>
      <c r="AZ6" s="280"/>
      <c r="BA6" s="280"/>
      <c r="BB6" s="280"/>
      <c r="BC6" s="280"/>
      <c r="BD6" s="280"/>
      <c r="BE6" s="280"/>
      <c r="BF6" s="280"/>
      <c r="BG6" s="280"/>
      <c r="BH6" s="280"/>
      <c r="BI6" s="280"/>
      <c r="BJ6" s="280"/>
      <c r="BK6" s="280"/>
      <c r="BL6" s="280"/>
      <c r="BM6" s="280"/>
      <c r="BN6" s="280"/>
      <c r="BO6" s="280"/>
      <c r="BP6" s="280"/>
      <c r="BQ6" s="280"/>
      <c r="BR6" s="280"/>
      <c r="BS6" s="280"/>
      <c r="BT6" s="280"/>
      <c r="BU6" s="280"/>
      <c r="BV6" s="280"/>
      <c r="BW6" s="280"/>
    </row>
    <row r="7" spans="2:75" ht="19.5" customHeight="1">
      <c r="B7" s="282" t="s">
        <v>872</v>
      </c>
      <c r="C7" s="1416" t="s">
        <v>873</v>
      </c>
      <c r="D7" s="1417"/>
      <c r="E7" s="1417"/>
      <c r="F7" s="1417"/>
      <c r="G7" s="286"/>
      <c r="H7" s="280"/>
      <c r="I7" s="1387"/>
      <c r="J7" s="1387"/>
      <c r="K7" s="287"/>
      <c r="L7" s="1386"/>
      <c r="M7" s="1386"/>
      <c r="N7" s="284"/>
      <c r="O7" s="1386" t="s">
        <v>361</v>
      </c>
      <c r="P7" s="1386"/>
      <c r="Q7" s="1386"/>
      <c r="R7" s="1386"/>
      <c r="S7" s="284" t="s">
        <v>362</v>
      </c>
      <c r="T7" s="1386"/>
      <c r="U7" s="1386"/>
      <c r="V7" s="284" t="s">
        <v>816</v>
      </c>
      <c r="W7" s="285"/>
      <c r="X7" s="1386" t="s">
        <v>871</v>
      </c>
      <c r="Y7" s="1386"/>
      <c r="Z7" s="287"/>
      <c r="AA7" s="287"/>
      <c r="AB7" s="280"/>
      <c r="AC7" s="280"/>
      <c r="AD7" s="280"/>
      <c r="AE7" s="280"/>
      <c r="AF7" s="280"/>
      <c r="AG7" s="280"/>
      <c r="AH7" s="280"/>
      <c r="AI7" s="280"/>
      <c r="AJ7" s="280"/>
      <c r="AK7" s="280"/>
      <c r="AL7" s="280"/>
      <c r="AM7" s="280"/>
      <c r="AN7" s="280"/>
      <c r="AO7" s="280"/>
      <c r="AP7" s="280"/>
      <c r="AQ7" s="280"/>
      <c r="AR7" s="280"/>
      <c r="AS7" s="280"/>
      <c r="AT7" s="280"/>
      <c r="AU7" s="280"/>
      <c r="AV7" s="280"/>
      <c r="AW7" s="280"/>
      <c r="AX7" s="280"/>
      <c r="AY7" s="280"/>
      <c r="AZ7" s="280"/>
      <c r="BA7" s="280"/>
      <c r="BB7" s="280"/>
      <c r="BC7" s="280"/>
      <c r="BD7" s="280"/>
      <c r="BE7" s="280"/>
      <c r="BF7" s="280"/>
      <c r="BG7" s="280"/>
      <c r="BH7" s="280"/>
      <c r="BI7" s="280"/>
      <c r="BJ7" s="280"/>
      <c r="BK7" s="280"/>
      <c r="BL7" s="280"/>
      <c r="BM7" s="280"/>
      <c r="BN7" s="280"/>
      <c r="BO7" s="280"/>
      <c r="BP7" s="280"/>
      <c r="BQ7" s="280"/>
      <c r="BR7" s="280"/>
      <c r="BS7" s="280"/>
      <c r="BT7" s="280"/>
      <c r="BU7" s="280"/>
      <c r="BV7" s="280"/>
      <c r="BW7" s="280"/>
    </row>
    <row r="8" spans="2:75" ht="15" customHeight="1">
      <c r="B8" s="280"/>
      <c r="C8" s="280"/>
      <c r="E8" s="280"/>
      <c r="F8" s="280"/>
      <c r="G8" s="280"/>
      <c r="H8" s="280"/>
      <c r="I8" s="280"/>
      <c r="J8" s="280"/>
      <c r="K8" s="280"/>
      <c r="L8" s="280"/>
      <c r="M8" s="280"/>
      <c r="N8" s="280"/>
      <c r="O8" s="280"/>
      <c r="P8" s="280"/>
      <c r="Q8" s="280"/>
      <c r="R8" s="280"/>
      <c r="S8" s="280"/>
      <c r="T8" s="280"/>
      <c r="U8" s="280"/>
      <c r="V8" s="280"/>
      <c r="W8" s="280"/>
      <c r="X8" s="280"/>
      <c r="Y8" s="280"/>
      <c r="Z8" s="280"/>
      <c r="AA8" s="280"/>
      <c r="AB8" s="280"/>
      <c r="AC8" s="280"/>
      <c r="AD8" s="280"/>
      <c r="AE8" s="280"/>
      <c r="AF8" s="280"/>
      <c r="AG8" s="280"/>
      <c r="AH8" s="280"/>
      <c r="AI8" s="280"/>
      <c r="AJ8" s="280"/>
      <c r="AK8" s="280"/>
      <c r="AL8" s="280"/>
      <c r="AM8" s="280"/>
      <c r="AN8" s="280"/>
      <c r="AO8" s="280"/>
      <c r="AP8" s="280"/>
      <c r="AQ8" s="280"/>
      <c r="AR8" s="280"/>
      <c r="AS8" s="280"/>
      <c r="AT8" s="280"/>
      <c r="AU8" s="280"/>
      <c r="AV8" s="280"/>
      <c r="AW8" s="280"/>
      <c r="AX8" s="280"/>
      <c r="AY8" s="280"/>
      <c r="AZ8" s="280"/>
      <c r="BA8" s="280"/>
      <c r="BB8" s="280"/>
      <c r="BC8" s="280"/>
      <c r="BD8" s="280"/>
      <c r="BE8" s="280"/>
      <c r="BF8" s="280"/>
      <c r="BG8" s="280"/>
      <c r="BH8" s="280"/>
      <c r="BI8" s="280"/>
      <c r="BJ8" s="280"/>
      <c r="BK8" s="280"/>
      <c r="BL8" s="280"/>
      <c r="BM8" s="280"/>
      <c r="BN8" s="280"/>
      <c r="BO8" s="280"/>
      <c r="BP8" s="280"/>
      <c r="BQ8" s="280"/>
      <c r="BR8" s="280"/>
      <c r="BS8" s="280"/>
      <c r="BT8" s="280"/>
      <c r="BU8" s="280"/>
      <c r="BV8" s="280"/>
      <c r="BW8" s="280"/>
    </row>
    <row r="9" spans="2:75" ht="19.5" customHeight="1">
      <c r="B9" s="282" t="s">
        <v>874</v>
      </c>
      <c r="C9" s="1416" t="s">
        <v>875</v>
      </c>
      <c r="D9" s="1416"/>
      <c r="E9" s="1416"/>
      <c r="F9" s="1416"/>
      <c r="G9" s="1416"/>
      <c r="H9" s="1416"/>
      <c r="I9" s="280"/>
      <c r="J9" s="280"/>
      <c r="K9" s="280"/>
      <c r="L9" s="280"/>
      <c r="M9" s="280"/>
      <c r="N9" s="280"/>
      <c r="O9" s="280"/>
      <c r="P9" s="280"/>
      <c r="Q9" s="280"/>
      <c r="R9" s="280"/>
      <c r="S9" s="280"/>
      <c r="T9" s="280"/>
      <c r="U9" s="280"/>
      <c r="V9" s="280"/>
      <c r="W9" s="280"/>
      <c r="X9" s="280"/>
      <c r="Y9" s="280"/>
      <c r="Z9" s="280"/>
      <c r="AA9" s="280"/>
      <c r="AB9" s="280"/>
      <c r="AC9" s="280"/>
      <c r="AD9" s="280"/>
      <c r="AE9" s="280"/>
      <c r="AF9" s="280"/>
      <c r="AG9" s="280"/>
      <c r="AH9" s="280"/>
      <c r="AI9" s="288"/>
      <c r="AJ9" s="288"/>
      <c r="AK9" s="288"/>
      <c r="AL9" s="288"/>
      <c r="AM9" s="288"/>
      <c r="AN9" s="288"/>
      <c r="AO9" s="288"/>
      <c r="AP9" s="288"/>
      <c r="AQ9" s="288"/>
      <c r="AR9" s="289" t="str">
        <f>'表紙'!$A$1&amp;'表紙'!$B$1&amp;"年　　月　　日現在"</f>
        <v>令和6年　　月　　日現在</v>
      </c>
      <c r="AS9" s="280"/>
      <c r="AT9" s="280"/>
      <c r="AU9" s="280"/>
      <c r="AV9" s="280"/>
      <c r="AW9" s="280"/>
      <c r="AX9" s="280"/>
      <c r="AY9" s="280"/>
      <c r="AZ9" s="280"/>
      <c r="BA9" s="280"/>
      <c r="BB9" s="280"/>
      <c r="BC9" s="280"/>
      <c r="BD9" s="280"/>
      <c r="BE9" s="280"/>
      <c r="BF9" s="280"/>
      <c r="BG9" s="280"/>
      <c r="BH9" s="280"/>
      <c r="BI9" s="280"/>
      <c r="BJ9" s="280"/>
      <c r="BK9" s="280"/>
      <c r="BL9" s="280"/>
      <c r="BM9" s="280"/>
      <c r="BN9" s="280"/>
      <c r="BO9" s="280"/>
      <c r="BP9" s="280"/>
      <c r="BQ9" s="280"/>
      <c r="BR9" s="280"/>
      <c r="BS9" s="280"/>
      <c r="BT9" s="280"/>
      <c r="BU9" s="280"/>
      <c r="BV9" s="280"/>
      <c r="BW9" s="280"/>
    </row>
    <row r="10" spans="2:75" ht="24" customHeight="1">
      <c r="B10" s="280"/>
      <c r="C10" s="1419" t="s">
        <v>876</v>
      </c>
      <c r="D10" s="1412"/>
      <c r="E10" s="1412"/>
      <c r="F10" s="1412"/>
      <c r="G10" s="1412"/>
      <c r="H10" s="1420"/>
      <c r="I10" s="1412" t="s">
        <v>877</v>
      </c>
      <c r="J10" s="1412"/>
      <c r="K10" s="1412"/>
      <c r="L10" s="1412"/>
      <c r="M10" s="1412"/>
      <c r="N10" s="1412"/>
      <c r="O10" s="1412"/>
      <c r="P10" s="1412"/>
      <c r="Q10" s="1412"/>
      <c r="R10" s="1412"/>
      <c r="S10" s="1412"/>
      <c r="T10" s="1412"/>
      <c r="U10" s="1415"/>
      <c r="V10" s="1427" t="s">
        <v>876</v>
      </c>
      <c r="W10" s="1412"/>
      <c r="X10" s="1412"/>
      <c r="Y10" s="1412"/>
      <c r="Z10" s="1412"/>
      <c r="AA10" s="1412"/>
      <c r="AB10" s="1412"/>
      <c r="AC10" s="1412"/>
      <c r="AD10" s="1412"/>
      <c r="AE10" s="1412"/>
      <c r="AF10" s="1420"/>
      <c r="AG10" s="1419" t="s">
        <v>877</v>
      </c>
      <c r="AH10" s="1412"/>
      <c r="AI10" s="1412"/>
      <c r="AJ10" s="1412"/>
      <c r="AK10" s="1412"/>
      <c r="AL10" s="1412"/>
      <c r="AM10" s="1412"/>
      <c r="AN10" s="1412"/>
      <c r="AO10" s="1412"/>
      <c r="AP10" s="1412"/>
      <c r="AQ10" s="1412"/>
      <c r="AR10" s="1420"/>
      <c r="AS10" s="290"/>
      <c r="AT10" s="290"/>
      <c r="AU10" s="280"/>
      <c r="AV10" s="280"/>
      <c r="AW10" s="280"/>
      <c r="AX10" s="280"/>
      <c r="AY10" s="280"/>
      <c r="AZ10" s="280"/>
      <c r="BA10" s="280"/>
      <c r="BB10" s="280"/>
      <c r="BC10" s="280"/>
      <c r="BD10" s="280"/>
      <c r="BE10" s="280"/>
      <c r="BF10" s="280"/>
      <c r="BG10" s="280"/>
      <c r="BH10" s="280"/>
      <c r="BI10" s="280"/>
      <c r="BJ10" s="280"/>
      <c r="BK10" s="280"/>
      <c r="BL10" s="280"/>
      <c r="BM10" s="280"/>
      <c r="BN10" s="280"/>
      <c r="BO10" s="280"/>
      <c r="BP10" s="280"/>
      <c r="BQ10" s="280"/>
      <c r="BR10" s="280"/>
      <c r="BS10" s="280"/>
      <c r="BT10" s="280"/>
      <c r="BU10" s="280"/>
      <c r="BV10" s="280"/>
      <c r="BW10" s="280"/>
    </row>
    <row r="11" spans="2:75" ht="21.75" customHeight="1">
      <c r="B11" s="280"/>
      <c r="C11" s="1397" t="s">
        <v>878</v>
      </c>
      <c r="D11" s="1398"/>
      <c r="E11" s="1398"/>
      <c r="F11" s="1398"/>
      <c r="G11" s="1398"/>
      <c r="H11" s="1399"/>
      <c r="I11" s="1394" t="s">
        <v>860</v>
      </c>
      <c r="J11" s="1394"/>
      <c r="K11" s="294" t="s">
        <v>879</v>
      </c>
      <c r="L11" s="1385"/>
      <c r="M11" s="1385"/>
      <c r="N11" s="1385" t="s">
        <v>880</v>
      </c>
      <c r="O11" s="1385"/>
      <c r="P11" s="295" t="s">
        <v>881</v>
      </c>
      <c r="Q11" s="1385" t="s">
        <v>870</v>
      </c>
      <c r="R11" s="1385"/>
      <c r="S11" s="1425" t="s">
        <v>862</v>
      </c>
      <c r="T11" s="1425"/>
      <c r="U11" s="1426"/>
      <c r="V11" s="1428" t="s">
        <v>1120</v>
      </c>
      <c r="W11" s="1398"/>
      <c r="X11" s="1398"/>
      <c r="Y11" s="1398"/>
      <c r="Z11" s="1398"/>
      <c r="AA11" s="1398"/>
      <c r="AB11" s="1398"/>
      <c r="AC11" s="1398"/>
      <c r="AD11" s="1398"/>
      <c r="AE11" s="1398"/>
      <c r="AF11" s="1399"/>
      <c r="AG11" s="292"/>
      <c r="AH11" s="296"/>
      <c r="AI11" s="296"/>
      <c r="AJ11" s="296"/>
      <c r="AK11" s="294" t="s">
        <v>860</v>
      </c>
      <c r="AL11" s="1385" t="s">
        <v>861</v>
      </c>
      <c r="AM11" s="1385"/>
      <c r="AN11" s="1425" t="s">
        <v>862</v>
      </c>
      <c r="AO11" s="1425"/>
      <c r="AP11" s="1425"/>
      <c r="AQ11" s="297"/>
      <c r="AR11" s="298"/>
      <c r="AS11" s="130"/>
      <c r="AT11" s="280"/>
      <c r="AU11" s="280"/>
      <c r="AV11" s="280"/>
      <c r="AW11" s="280"/>
      <c r="AX11" s="280"/>
      <c r="AY11" s="280"/>
      <c r="AZ11" s="280"/>
      <c r="BA11" s="280"/>
      <c r="BB11" s="280"/>
      <c r="BC11" s="280"/>
      <c r="BD11" s="280"/>
      <c r="BE11" s="280"/>
      <c r="BF11" s="280"/>
      <c r="BG11" s="280"/>
      <c r="BH11" s="280"/>
      <c r="BI11" s="280"/>
      <c r="BJ11" s="280"/>
      <c r="BK11" s="280"/>
      <c r="BL11" s="280"/>
      <c r="BM11" s="280"/>
      <c r="BN11" s="280"/>
      <c r="BO11" s="280"/>
      <c r="BP11" s="280"/>
      <c r="BQ11" s="280"/>
      <c r="BR11" s="280"/>
      <c r="BS11" s="280"/>
      <c r="BT11" s="280"/>
      <c r="BU11" s="280"/>
      <c r="BV11" s="280"/>
      <c r="BW11" s="280"/>
    </row>
    <row r="12" spans="2:75" ht="31.5" customHeight="1">
      <c r="B12" s="280"/>
      <c r="C12" s="1418" t="s">
        <v>882</v>
      </c>
      <c r="D12" s="1409"/>
      <c r="E12" s="1409"/>
      <c r="F12" s="1409"/>
      <c r="G12" s="1409"/>
      <c r="H12" s="1410"/>
      <c r="I12" s="1407" t="s">
        <v>860</v>
      </c>
      <c r="J12" s="1407"/>
      <c r="K12" s="300" t="s">
        <v>879</v>
      </c>
      <c r="L12" s="1412"/>
      <c r="M12" s="1412"/>
      <c r="N12" s="1412" t="s">
        <v>880</v>
      </c>
      <c r="O12" s="1412"/>
      <c r="P12" s="301" t="s">
        <v>881</v>
      </c>
      <c r="Q12" s="1412" t="s">
        <v>870</v>
      </c>
      <c r="R12" s="1412"/>
      <c r="S12" s="1413" t="s">
        <v>862</v>
      </c>
      <c r="T12" s="1413"/>
      <c r="U12" s="1414"/>
      <c r="V12" s="1408" t="s">
        <v>1123</v>
      </c>
      <c r="W12" s="1409"/>
      <c r="X12" s="1409"/>
      <c r="Y12" s="1409"/>
      <c r="Z12" s="1409"/>
      <c r="AA12" s="1409"/>
      <c r="AB12" s="1409"/>
      <c r="AC12" s="1409"/>
      <c r="AD12" s="1409"/>
      <c r="AE12" s="1409"/>
      <c r="AF12" s="1410"/>
      <c r="AG12" s="299"/>
      <c r="AH12" s="302"/>
      <c r="AI12" s="302"/>
      <c r="AJ12" s="302"/>
      <c r="AK12" s="300" t="s">
        <v>860</v>
      </c>
      <c r="AL12" s="1412" t="s">
        <v>861</v>
      </c>
      <c r="AM12" s="1412"/>
      <c r="AN12" s="1413" t="s">
        <v>862</v>
      </c>
      <c r="AO12" s="1413"/>
      <c r="AP12" s="1413"/>
      <c r="AQ12" s="303"/>
      <c r="AR12" s="304"/>
      <c r="AS12" s="130"/>
      <c r="AT12" s="280"/>
      <c r="AU12" s="280"/>
      <c r="AV12" s="280"/>
      <c r="AW12" s="280"/>
      <c r="AX12" s="280"/>
      <c r="AY12" s="280"/>
      <c r="AZ12" s="280"/>
      <c r="BA12" s="280"/>
      <c r="BB12" s="280"/>
      <c r="BC12" s="280"/>
      <c r="BD12" s="280"/>
      <c r="BE12" s="280"/>
      <c r="BF12" s="280"/>
      <c r="BG12" s="280"/>
      <c r="BH12" s="280"/>
      <c r="BI12" s="280"/>
      <c r="BJ12" s="280"/>
      <c r="BK12" s="280"/>
      <c r="BL12" s="280"/>
      <c r="BM12" s="280"/>
      <c r="BN12" s="280"/>
      <c r="BO12" s="280"/>
      <c r="BP12" s="280"/>
      <c r="BQ12" s="280"/>
      <c r="BR12" s="280"/>
      <c r="BS12" s="280"/>
      <c r="BT12" s="280"/>
      <c r="BU12" s="280"/>
      <c r="BV12" s="280"/>
      <c r="BW12" s="280"/>
    </row>
    <row r="13" spans="2:75" ht="21.75" customHeight="1">
      <c r="B13" s="280"/>
      <c r="C13" s="1418" t="s">
        <v>884</v>
      </c>
      <c r="D13" s="1409"/>
      <c r="E13" s="1409"/>
      <c r="F13" s="1409"/>
      <c r="G13" s="1409"/>
      <c r="H13" s="1410"/>
      <c r="I13" s="1407" t="s">
        <v>860</v>
      </c>
      <c r="J13" s="1407"/>
      <c r="K13" s="300" t="s">
        <v>879</v>
      </c>
      <c r="L13" s="1412"/>
      <c r="M13" s="1412"/>
      <c r="N13" s="1412" t="s">
        <v>880</v>
      </c>
      <c r="O13" s="1412"/>
      <c r="P13" s="301" t="s">
        <v>881</v>
      </c>
      <c r="Q13" s="1412" t="s">
        <v>870</v>
      </c>
      <c r="R13" s="1412"/>
      <c r="S13" s="1413" t="s">
        <v>862</v>
      </c>
      <c r="T13" s="1413"/>
      <c r="U13" s="1414"/>
      <c r="V13" s="1408" t="s">
        <v>883</v>
      </c>
      <c r="W13" s="1409"/>
      <c r="X13" s="1409"/>
      <c r="Y13" s="1409"/>
      <c r="Z13" s="1409"/>
      <c r="AA13" s="1409"/>
      <c r="AB13" s="1409"/>
      <c r="AC13" s="1409"/>
      <c r="AD13" s="1409"/>
      <c r="AE13" s="1409"/>
      <c r="AF13" s="1410"/>
      <c r="AG13" s="299"/>
      <c r="AH13" s="302"/>
      <c r="AI13" s="302"/>
      <c r="AJ13" s="302"/>
      <c r="AK13" s="300" t="s">
        <v>860</v>
      </c>
      <c r="AL13" s="1412" t="s">
        <v>861</v>
      </c>
      <c r="AM13" s="1412"/>
      <c r="AN13" s="1413" t="s">
        <v>862</v>
      </c>
      <c r="AO13" s="1413"/>
      <c r="AP13" s="1413"/>
      <c r="AQ13" s="303"/>
      <c r="AR13" s="304"/>
      <c r="AS13" s="130"/>
      <c r="AT13" s="280"/>
      <c r="AU13" s="280"/>
      <c r="AV13" s="280"/>
      <c r="AW13" s="280"/>
      <c r="AX13" s="280"/>
      <c r="AY13" s="280"/>
      <c r="AZ13" s="280"/>
      <c r="BA13" s="280"/>
      <c r="BB13" s="280"/>
      <c r="BC13" s="280"/>
      <c r="BD13" s="280"/>
      <c r="BE13" s="280"/>
      <c r="BF13" s="280"/>
      <c r="BG13" s="280"/>
      <c r="BH13" s="280"/>
      <c r="BI13" s="280"/>
      <c r="BJ13" s="280"/>
      <c r="BK13" s="280"/>
      <c r="BL13" s="280"/>
      <c r="BM13" s="280"/>
      <c r="BN13" s="280"/>
      <c r="BO13" s="280"/>
      <c r="BP13" s="280"/>
      <c r="BQ13" s="280"/>
      <c r="BR13" s="280"/>
      <c r="BS13" s="280"/>
      <c r="BT13" s="280"/>
      <c r="BU13" s="280"/>
      <c r="BV13" s="280"/>
      <c r="BW13" s="280"/>
    </row>
    <row r="14" spans="2:75" ht="21.75" customHeight="1">
      <c r="B14" s="280"/>
      <c r="C14" s="1418" t="s">
        <v>976</v>
      </c>
      <c r="D14" s="1409"/>
      <c r="E14" s="1409"/>
      <c r="F14" s="1409"/>
      <c r="G14" s="1409"/>
      <c r="H14" s="1410"/>
      <c r="I14" s="1407" t="s">
        <v>860</v>
      </c>
      <c r="J14" s="1407"/>
      <c r="K14" s="300" t="s">
        <v>879</v>
      </c>
      <c r="L14" s="1412"/>
      <c r="M14" s="1412"/>
      <c r="N14" s="1412" t="s">
        <v>880</v>
      </c>
      <c r="O14" s="1412"/>
      <c r="P14" s="301" t="s">
        <v>881</v>
      </c>
      <c r="Q14" s="1412" t="s">
        <v>870</v>
      </c>
      <c r="R14" s="1412"/>
      <c r="S14" s="1413" t="s">
        <v>862</v>
      </c>
      <c r="T14" s="1413"/>
      <c r="U14" s="1414"/>
      <c r="V14" s="1408" t="s">
        <v>885</v>
      </c>
      <c r="W14" s="1409"/>
      <c r="X14" s="1409"/>
      <c r="Y14" s="1409"/>
      <c r="Z14" s="1409"/>
      <c r="AA14" s="1409"/>
      <c r="AB14" s="1409"/>
      <c r="AC14" s="1409"/>
      <c r="AD14" s="1409"/>
      <c r="AE14" s="1409"/>
      <c r="AF14" s="1410"/>
      <c r="AG14" s="1407" t="s">
        <v>860</v>
      </c>
      <c r="AH14" s="1407"/>
      <c r="AI14" s="1407"/>
      <c r="AJ14" s="300" t="s">
        <v>879</v>
      </c>
      <c r="AK14" s="303"/>
      <c r="AL14" s="1412" t="s">
        <v>880</v>
      </c>
      <c r="AM14" s="1412"/>
      <c r="AN14" s="301" t="s">
        <v>881</v>
      </c>
      <c r="AO14" s="1412" t="s">
        <v>870</v>
      </c>
      <c r="AP14" s="1412"/>
      <c r="AQ14" s="1413" t="s">
        <v>862</v>
      </c>
      <c r="AR14" s="1429"/>
      <c r="AS14" s="130"/>
      <c r="AT14" s="280"/>
      <c r="AU14" s="280"/>
      <c r="AV14" s="280"/>
      <c r="AW14" s="280"/>
      <c r="AX14" s="280"/>
      <c r="AY14" s="280"/>
      <c r="AZ14" s="280"/>
      <c r="BA14" s="280"/>
      <c r="BB14" s="280"/>
      <c r="BC14" s="280"/>
      <c r="BD14" s="280"/>
      <c r="BE14" s="280"/>
      <c r="BF14" s="280"/>
      <c r="BG14" s="280"/>
      <c r="BH14" s="280"/>
      <c r="BI14" s="280"/>
      <c r="BJ14" s="280"/>
      <c r="BK14" s="280"/>
      <c r="BL14" s="280"/>
      <c r="BM14" s="280"/>
      <c r="BN14" s="280"/>
      <c r="BO14" s="280"/>
      <c r="BP14" s="280"/>
      <c r="BQ14" s="280"/>
      <c r="BR14" s="280"/>
      <c r="BS14" s="280"/>
      <c r="BT14" s="280"/>
      <c r="BU14" s="280"/>
      <c r="BV14" s="280"/>
      <c r="BW14" s="280"/>
    </row>
    <row r="15" spans="2:75" ht="21.75" customHeight="1">
      <c r="B15" s="280"/>
      <c r="C15" s="1418" t="s">
        <v>978</v>
      </c>
      <c r="D15" s="1409"/>
      <c r="E15" s="1409"/>
      <c r="F15" s="1409"/>
      <c r="G15" s="1409"/>
      <c r="H15" s="1410"/>
      <c r="I15" s="1407" t="s">
        <v>860</v>
      </c>
      <c r="J15" s="1407"/>
      <c r="K15" s="300" t="s">
        <v>879</v>
      </c>
      <c r="L15" s="1412"/>
      <c r="M15" s="1412"/>
      <c r="N15" s="1412" t="s">
        <v>880</v>
      </c>
      <c r="O15" s="1412"/>
      <c r="P15" s="301" t="s">
        <v>881</v>
      </c>
      <c r="Q15" s="1412" t="s">
        <v>870</v>
      </c>
      <c r="R15" s="1412"/>
      <c r="S15" s="1413" t="s">
        <v>862</v>
      </c>
      <c r="T15" s="1413"/>
      <c r="U15" s="1414"/>
      <c r="V15" s="1408" t="s">
        <v>977</v>
      </c>
      <c r="W15" s="1409"/>
      <c r="X15" s="1409"/>
      <c r="Y15" s="1409"/>
      <c r="Z15" s="1409"/>
      <c r="AA15" s="1409"/>
      <c r="AB15" s="1409"/>
      <c r="AC15" s="1409"/>
      <c r="AD15" s="1409"/>
      <c r="AE15" s="1409"/>
      <c r="AF15" s="1410"/>
      <c r="AG15" s="299"/>
      <c r="AH15" s="302"/>
      <c r="AI15" s="302"/>
      <c r="AJ15" s="302"/>
      <c r="AK15" s="300" t="s">
        <v>860</v>
      </c>
      <c r="AL15" s="1412" t="s">
        <v>861</v>
      </c>
      <c r="AM15" s="1412"/>
      <c r="AN15" s="1413" t="s">
        <v>862</v>
      </c>
      <c r="AO15" s="1413"/>
      <c r="AP15" s="1413"/>
      <c r="AQ15" s="303"/>
      <c r="AR15" s="304"/>
      <c r="AS15" s="130"/>
      <c r="AT15" s="280"/>
      <c r="AU15" s="280"/>
      <c r="AV15" s="280"/>
      <c r="AW15" s="280"/>
      <c r="AX15" s="280"/>
      <c r="AY15" s="280"/>
      <c r="AZ15" s="280"/>
      <c r="BA15" s="280"/>
      <c r="BB15" s="280"/>
      <c r="BC15" s="280"/>
      <c r="BD15" s="280"/>
      <c r="BE15" s="280"/>
      <c r="BF15" s="280"/>
      <c r="BG15" s="280"/>
      <c r="BH15" s="280"/>
      <c r="BI15" s="280"/>
      <c r="BJ15" s="280"/>
      <c r="BK15" s="280"/>
      <c r="BL15" s="280"/>
      <c r="BM15" s="280"/>
      <c r="BN15" s="280"/>
      <c r="BO15" s="280"/>
      <c r="BP15" s="280"/>
      <c r="BQ15" s="280"/>
      <c r="BR15" s="280"/>
      <c r="BS15" s="280"/>
      <c r="BT15" s="280"/>
      <c r="BU15" s="280"/>
      <c r="BV15" s="280"/>
      <c r="BW15" s="280"/>
    </row>
    <row r="16" spans="2:75" ht="21.75" customHeight="1">
      <c r="B16" s="280"/>
      <c r="C16" s="1418" t="s">
        <v>980</v>
      </c>
      <c r="D16" s="1409"/>
      <c r="E16" s="1409"/>
      <c r="F16" s="1409"/>
      <c r="G16" s="1409"/>
      <c r="H16" s="1410"/>
      <c r="I16" s="1407" t="s">
        <v>860</v>
      </c>
      <c r="J16" s="1407"/>
      <c r="K16" s="300" t="s">
        <v>879</v>
      </c>
      <c r="L16" s="1412"/>
      <c r="M16" s="1412"/>
      <c r="N16" s="1412" t="s">
        <v>880</v>
      </c>
      <c r="O16" s="1412"/>
      <c r="P16" s="301" t="s">
        <v>881</v>
      </c>
      <c r="Q16" s="1412" t="s">
        <v>870</v>
      </c>
      <c r="R16" s="1412"/>
      <c r="S16" s="1413" t="s">
        <v>862</v>
      </c>
      <c r="T16" s="1413"/>
      <c r="U16" s="1414"/>
      <c r="V16" s="1408" t="s">
        <v>979</v>
      </c>
      <c r="W16" s="1409"/>
      <c r="X16" s="1409"/>
      <c r="Y16" s="1409"/>
      <c r="Z16" s="1409"/>
      <c r="AA16" s="1409"/>
      <c r="AB16" s="1409"/>
      <c r="AC16" s="1409"/>
      <c r="AD16" s="1409"/>
      <c r="AE16" s="1409"/>
      <c r="AF16" s="1410"/>
      <c r="AG16" s="299"/>
      <c r="AH16" s="302"/>
      <c r="AI16" s="302"/>
      <c r="AJ16" s="302"/>
      <c r="AK16" s="300" t="s">
        <v>860</v>
      </c>
      <c r="AL16" s="1412" t="s">
        <v>861</v>
      </c>
      <c r="AM16" s="1412"/>
      <c r="AN16" s="1413" t="s">
        <v>862</v>
      </c>
      <c r="AO16" s="1413"/>
      <c r="AP16" s="1413"/>
      <c r="AQ16" s="303"/>
      <c r="AR16" s="304"/>
      <c r="AS16" s="130"/>
      <c r="AT16" s="280"/>
      <c r="AU16" s="280"/>
      <c r="AV16" s="280"/>
      <c r="AW16" s="280"/>
      <c r="AX16" s="280"/>
      <c r="AY16" s="280"/>
      <c r="AZ16" s="280"/>
      <c r="BA16" s="280"/>
      <c r="BB16" s="280"/>
      <c r="BC16" s="280"/>
      <c r="BD16" s="280"/>
      <c r="BE16" s="280"/>
      <c r="BF16" s="280"/>
      <c r="BG16" s="280"/>
      <c r="BH16" s="280"/>
      <c r="BI16" s="280"/>
      <c r="BJ16" s="280"/>
      <c r="BK16" s="280"/>
      <c r="BL16" s="280"/>
      <c r="BM16" s="280"/>
      <c r="BN16" s="280"/>
      <c r="BO16" s="280"/>
      <c r="BP16" s="280"/>
      <c r="BQ16" s="280"/>
      <c r="BR16" s="280"/>
      <c r="BS16" s="280"/>
      <c r="BT16" s="280"/>
      <c r="BU16" s="280"/>
      <c r="BV16" s="280"/>
      <c r="BW16" s="280"/>
    </row>
    <row r="17" spans="2:75" ht="21.75" customHeight="1">
      <c r="B17" s="280"/>
      <c r="C17" s="1418" t="s">
        <v>982</v>
      </c>
      <c r="D17" s="1409"/>
      <c r="E17" s="1409"/>
      <c r="F17" s="1409"/>
      <c r="G17" s="1409"/>
      <c r="H17" s="1410"/>
      <c r="I17" s="299"/>
      <c r="J17" s="303"/>
      <c r="K17" s="303"/>
      <c r="L17" s="1407" t="s">
        <v>860</v>
      </c>
      <c r="M17" s="1407"/>
      <c r="N17" s="1412" t="s">
        <v>861</v>
      </c>
      <c r="O17" s="1412"/>
      <c r="P17" s="1413" t="s">
        <v>862</v>
      </c>
      <c r="Q17" s="1413"/>
      <c r="R17" s="1413"/>
      <c r="S17" s="303"/>
      <c r="T17" s="303"/>
      <c r="U17" s="305"/>
      <c r="V17" s="1408" t="s">
        <v>981</v>
      </c>
      <c r="W17" s="1409"/>
      <c r="X17" s="1409"/>
      <c r="Y17" s="1409"/>
      <c r="Z17" s="1409"/>
      <c r="AA17" s="1409"/>
      <c r="AB17" s="1409"/>
      <c r="AC17" s="1409"/>
      <c r="AD17" s="1409"/>
      <c r="AE17" s="1409"/>
      <c r="AF17" s="1410"/>
      <c r="AG17" s="1407" t="s">
        <v>860</v>
      </c>
      <c r="AH17" s="1407"/>
      <c r="AI17" s="1407"/>
      <c r="AJ17" s="300" t="s">
        <v>879</v>
      </c>
      <c r="AK17" s="303"/>
      <c r="AL17" s="1412" t="s">
        <v>880</v>
      </c>
      <c r="AM17" s="1412"/>
      <c r="AN17" s="301" t="s">
        <v>881</v>
      </c>
      <c r="AO17" s="1412" t="s">
        <v>870</v>
      </c>
      <c r="AP17" s="1412"/>
      <c r="AQ17" s="1413" t="s">
        <v>862</v>
      </c>
      <c r="AR17" s="1429"/>
      <c r="AS17" s="130"/>
      <c r="AT17" s="280"/>
      <c r="AU17" s="280"/>
      <c r="AV17" s="280"/>
      <c r="AW17" s="280"/>
      <c r="AX17" s="280"/>
      <c r="AY17" s="280"/>
      <c r="AZ17" s="280"/>
      <c r="BA17" s="280"/>
      <c r="BB17" s="280"/>
      <c r="BC17" s="280"/>
      <c r="BD17" s="280"/>
      <c r="BE17" s="280"/>
      <c r="BF17" s="280"/>
      <c r="BG17" s="280"/>
      <c r="BH17" s="280"/>
      <c r="BI17" s="280"/>
      <c r="BJ17" s="280"/>
      <c r="BK17" s="280"/>
      <c r="BL17" s="280"/>
      <c r="BM17" s="280"/>
      <c r="BN17" s="280"/>
      <c r="BO17" s="280"/>
      <c r="BP17" s="280"/>
      <c r="BQ17" s="280"/>
      <c r="BR17" s="280"/>
      <c r="BS17" s="280"/>
      <c r="BT17" s="280"/>
      <c r="BU17" s="280"/>
      <c r="BV17" s="280"/>
      <c r="BW17" s="280"/>
    </row>
    <row r="18" spans="2:75" ht="21.75" customHeight="1">
      <c r="B18" s="280"/>
      <c r="C18" s="1421" t="s">
        <v>984</v>
      </c>
      <c r="D18" s="1422"/>
      <c r="E18" s="1422"/>
      <c r="F18" s="1422"/>
      <c r="G18" s="1422"/>
      <c r="H18" s="1423"/>
      <c r="I18" s="306"/>
      <c r="J18" s="307"/>
      <c r="K18" s="307"/>
      <c r="L18" s="1434" t="s">
        <v>860</v>
      </c>
      <c r="M18" s="1434"/>
      <c r="N18" s="1387" t="s">
        <v>861</v>
      </c>
      <c r="O18" s="1387"/>
      <c r="P18" s="1424" t="s">
        <v>862</v>
      </c>
      <c r="Q18" s="1424"/>
      <c r="R18" s="1424"/>
      <c r="S18" s="307"/>
      <c r="T18" s="307"/>
      <c r="U18" s="308"/>
      <c r="V18" s="1408" t="s">
        <v>983</v>
      </c>
      <c r="W18" s="1409"/>
      <c r="X18" s="1409"/>
      <c r="Y18" s="1409"/>
      <c r="Z18" s="1409"/>
      <c r="AA18" s="1409"/>
      <c r="AB18" s="1409"/>
      <c r="AC18" s="1409"/>
      <c r="AD18" s="1409"/>
      <c r="AE18" s="1409"/>
      <c r="AF18" s="1410"/>
      <c r="AG18" s="306"/>
      <c r="AH18" s="288"/>
      <c r="AI18" s="288"/>
      <c r="AJ18" s="288"/>
      <c r="AK18" s="300" t="s">
        <v>860</v>
      </c>
      <c r="AL18" s="1412" t="s">
        <v>861</v>
      </c>
      <c r="AM18" s="1412"/>
      <c r="AN18" s="1413" t="s">
        <v>862</v>
      </c>
      <c r="AO18" s="1413"/>
      <c r="AP18" s="1413"/>
      <c r="AQ18" s="307"/>
      <c r="AR18" s="309"/>
      <c r="AS18" s="130"/>
      <c r="AT18" s="280"/>
      <c r="AU18" s="280"/>
      <c r="AV18" s="280"/>
      <c r="AW18" s="280"/>
      <c r="AX18" s="280"/>
      <c r="AY18" s="280"/>
      <c r="AZ18" s="280"/>
      <c r="BA18" s="280"/>
      <c r="BB18" s="280"/>
      <c r="BC18" s="280"/>
      <c r="BD18" s="280"/>
      <c r="BE18" s="280"/>
      <c r="BF18" s="280"/>
      <c r="BG18" s="280"/>
      <c r="BH18" s="280"/>
      <c r="BI18" s="280"/>
      <c r="BJ18" s="280"/>
      <c r="BK18" s="280"/>
      <c r="BL18" s="280"/>
      <c r="BM18" s="280"/>
      <c r="BN18" s="280"/>
      <c r="BO18" s="280"/>
      <c r="BP18" s="280"/>
      <c r="BQ18" s="280"/>
      <c r="BR18" s="280"/>
      <c r="BS18" s="280"/>
      <c r="BT18" s="280"/>
      <c r="BU18" s="280"/>
      <c r="BV18" s="280"/>
      <c r="BW18" s="280"/>
    </row>
    <row r="19" spans="2:75" ht="31.5" customHeight="1">
      <c r="B19" s="280"/>
      <c r="C19" s="1418" t="s">
        <v>1121</v>
      </c>
      <c r="D19" s="1409"/>
      <c r="E19" s="1409"/>
      <c r="F19" s="1409"/>
      <c r="G19" s="1409"/>
      <c r="H19" s="1410"/>
      <c r="I19" s="376"/>
      <c r="J19" s="303"/>
      <c r="K19" s="303"/>
      <c r="L19" s="1407" t="s">
        <v>860</v>
      </c>
      <c r="M19" s="1407"/>
      <c r="N19" s="1412" t="s">
        <v>861</v>
      </c>
      <c r="O19" s="1412"/>
      <c r="P19" s="1413" t="s">
        <v>862</v>
      </c>
      <c r="Q19" s="1413"/>
      <c r="R19" s="1413"/>
      <c r="S19" s="303"/>
      <c r="T19" s="303"/>
      <c r="U19" s="303"/>
      <c r="V19" s="1408" t="s">
        <v>1122</v>
      </c>
      <c r="W19" s="1409"/>
      <c r="X19" s="1409"/>
      <c r="Y19" s="1409"/>
      <c r="Z19" s="1409"/>
      <c r="AA19" s="1409"/>
      <c r="AB19" s="1409"/>
      <c r="AC19" s="1409"/>
      <c r="AD19" s="1409"/>
      <c r="AE19" s="1409"/>
      <c r="AF19" s="1410"/>
      <c r="AG19" s="299"/>
      <c r="AH19" s="302"/>
      <c r="AI19" s="302"/>
      <c r="AJ19" s="302"/>
      <c r="AK19" s="374" t="s">
        <v>860</v>
      </c>
      <c r="AL19" s="1386" t="s">
        <v>861</v>
      </c>
      <c r="AM19" s="1386"/>
      <c r="AN19" s="1432" t="s">
        <v>862</v>
      </c>
      <c r="AO19" s="1432"/>
      <c r="AP19" s="1432"/>
      <c r="AQ19" s="303"/>
      <c r="AR19" s="304"/>
      <c r="AS19" s="280"/>
      <c r="AT19" s="280"/>
      <c r="AU19" s="280"/>
      <c r="AV19" s="280"/>
      <c r="AW19" s="280"/>
      <c r="AX19" s="280"/>
      <c r="AY19" s="280"/>
      <c r="AZ19" s="280"/>
      <c r="BA19" s="280"/>
      <c r="BB19" s="280"/>
      <c r="BC19" s="280"/>
      <c r="BD19" s="280"/>
      <c r="BE19" s="280"/>
      <c r="BF19" s="280"/>
      <c r="BG19" s="280"/>
      <c r="BH19" s="280"/>
      <c r="BI19" s="280"/>
      <c r="BJ19" s="280"/>
      <c r="BK19" s="280"/>
      <c r="BL19" s="280"/>
      <c r="BM19" s="280"/>
      <c r="BN19" s="280"/>
      <c r="BO19" s="280"/>
      <c r="BP19" s="280"/>
      <c r="BQ19" s="280"/>
      <c r="BR19" s="280"/>
      <c r="BS19" s="280"/>
      <c r="BT19" s="280"/>
      <c r="BU19" s="280"/>
      <c r="BV19" s="280"/>
      <c r="BW19" s="280"/>
    </row>
    <row r="20" spans="2:75" ht="15" customHeight="1">
      <c r="B20" s="280"/>
      <c r="C20" s="280"/>
      <c r="D20" s="386" t="s">
        <v>1124</v>
      </c>
      <c r="E20" s="280"/>
      <c r="F20" s="280"/>
      <c r="G20" s="280"/>
      <c r="H20" s="280"/>
      <c r="I20" s="280"/>
      <c r="J20" s="280"/>
      <c r="K20" s="280"/>
      <c r="L20" s="280"/>
      <c r="M20" s="280"/>
      <c r="N20" s="280"/>
      <c r="O20" s="280"/>
      <c r="P20" s="280"/>
      <c r="Q20" s="280"/>
      <c r="R20" s="280"/>
      <c r="S20" s="280"/>
      <c r="T20" s="280"/>
      <c r="U20" s="280"/>
      <c r="V20" s="280"/>
      <c r="W20" s="280"/>
      <c r="X20" s="280"/>
      <c r="Y20" s="280"/>
      <c r="Z20" s="280"/>
      <c r="AA20" s="280"/>
      <c r="AB20" s="280"/>
      <c r="AC20" s="280"/>
      <c r="AD20" s="280"/>
      <c r="AE20" s="280"/>
      <c r="AF20" s="280"/>
      <c r="AG20" s="280"/>
      <c r="AH20" s="280"/>
      <c r="AI20" s="280"/>
      <c r="AJ20" s="280"/>
      <c r="AK20" s="280"/>
      <c r="AL20" s="280"/>
      <c r="AM20" s="280"/>
      <c r="AN20" s="280"/>
      <c r="AO20" s="280"/>
      <c r="AP20" s="280"/>
      <c r="AQ20" s="280"/>
      <c r="AR20" s="280"/>
      <c r="AS20" s="280"/>
      <c r="AT20" s="280"/>
      <c r="AU20" s="280"/>
      <c r="AV20" s="280"/>
      <c r="AW20" s="280"/>
      <c r="AX20" s="280"/>
      <c r="AY20" s="280"/>
      <c r="AZ20" s="280"/>
      <c r="BA20" s="280"/>
      <c r="BB20" s="280"/>
      <c r="BC20" s="280"/>
      <c r="BD20" s="280"/>
      <c r="BE20" s="280"/>
      <c r="BF20" s="280"/>
      <c r="BG20" s="280"/>
      <c r="BH20" s="280"/>
      <c r="BI20" s="280"/>
      <c r="BJ20" s="280"/>
      <c r="BK20" s="280"/>
      <c r="BL20" s="280"/>
      <c r="BM20" s="280"/>
      <c r="BN20" s="280"/>
      <c r="BO20" s="280"/>
      <c r="BP20" s="280"/>
      <c r="BQ20" s="280"/>
      <c r="BR20" s="280"/>
      <c r="BS20" s="280"/>
      <c r="BT20" s="280"/>
      <c r="BU20" s="280"/>
      <c r="BV20" s="280"/>
      <c r="BW20" s="280"/>
    </row>
    <row r="21" spans="2:75" ht="9.75" customHeight="1">
      <c r="B21" s="280"/>
      <c r="C21" s="280"/>
      <c r="E21" s="280"/>
      <c r="F21" s="280"/>
      <c r="G21" s="280"/>
      <c r="H21" s="280"/>
      <c r="I21" s="280"/>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80"/>
      <c r="AM21" s="280"/>
      <c r="AN21" s="280"/>
      <c r="AO21" s="280"/>
      <c r="AP21" s="280"/>
      <c r="AQ21" s="280"/>
      <c r="AR21" s="280"/>
      <c r="AS21" s="280"/>
      <c r="AT21" s="280"/>
      <c r="AU21" s="280"/>
      <c r="AV21" s="280"/>
      <c r="AW21" s="280"/>
      <c r="AX21" s="280"/>
      <c r="AY21" s="280"/>
      <c r="AZ21" s="280"/>
      <c r="BA21" s="280"/>
      <c r="BB21" s="280"/>
      <c r="BC21" s="280"/>
      <c r="BD21" s="280"/>
      <c r="BE21" s="280"/>
      <c r="BF21" s="280"/>
      <c r="BG21" s="280"/>
      <c r="BH21" s="280"/>
      <c r="BI21" s="280"/>
      <c r="BJ21" s="280"/>
      <c r="BK21" s="280"/>
      <c r="BL21" s="280"/>
      <c r="BM21" s="280"/>
      <c r="BN21" s="280"/>
      <c r="BO21" s="280"/>
      <c r="BP21" s="280"/>
      <c r="BQ21" s="280"/>
      <c r="BR21" s="280"/>
      <c r="BS21" s="280"/>
      <c r="BT21" s="280"/>
      <c r="BU21" s="280"/>
      <c r="BV21" s="280"/>
      <c r="BW21" s="280"/>
    </row>
    <row r="22" spans="2:75" ht="19.5" customHeight="1">
      <c r="B22" s="282" t="s">
        <v>985</v>
      </c>
      <c r="C22" s="1430" t="s">
        <v>986</v>
      </c>
      <c r="D22" s="1430"/>
      <c r="E22" s="1430"/>
      <c r="F22" s="1430"/>
      <c r="G22" s="1430"/>
      <c r="H22" s="1430"/>
      <c r="I22" s="1430"/>
      <c r="J22" s="1430"/>
      <c r="K22" s="1430"/>
      <c r="L22" s="1430"/>
      <c r="M22" s="290" t="s">
        <v>1125</v>
      </c>
      <c r="N22" s="290"/>
      <c r="O22" s="290"/>
      <c r="P22" s="290"/>
      <c r="Q22" s="290" t="s">
        <v>1126</v>
      </c>
      <c r="R22" s="290"/>
      <c r="S22" s="290"/>
      <c r="T22" s="280"/>
      <c r="U22" s="1411"/>
      <c r="V22" s="1411"/>
      <c r="W22" s="1411"/>
      <c r="X22" s="312"/>
      <c r="Y22" s="1377" t="s">
        <v>361</v>
      </c>
      <c r="Z22" s="1377"/>
      <c r="AA22" s="312"/>
      <c r="AB22" s="1377" t="s">
        <v>362</v>
      </c>
      <c r="AC22" s="1377"/>
      <c r="AD22" s="1377"/>
      <c r="AE22" s="1377"/>
      <c r="AF22" s="1377" t="s">
        <v>816</v>
      </c>
      <c r="AG22" s="1377"/>
      <c r="AH22" s="280"/>
      <c r="AI22" s="280"/>
      <c r="AJ22" s="280"/>
      <c r="AK22" s="280"/>
      <c r="AL22" s="280"/>
      <c r="AM22" s="280"/>
      <c r="AN22" s="280"/>
      <c r="AO22" s="280"/>
      <c r="AP22" s="280"/>
      <c r="AQ22" s="280"/>
      <c r="AR22" s="280"/>
      <c r="AS22" s="280"/>
      <c r="AT22" s="280"/>
      <c r="AU22" s="280"/>
      <c r="AV22" s="280"/>
      <c r="AW22" s="280"/>
      <c r="AX22" s="280"/>
      <c r="AY22" s="280"/>
      <c r="AZ22" s="280"/>
      <c r="BA22" s="280"/>
      <c r="BB22" s="280"/>
      <c r="BC22" s="280"/>
      <c r="BD22" s="280"/>
      <c r="BE22" s="280"/>
      <c r="BF22" s="280"/>
      <c r="BG22" s="280"/>
      <c r="BH22" s="280"/>
      <c r="BI22" s="280"/>
      <c r="BJ22" s="280"/>
      <c r="BK22" s="280"/>
      <c r="BL22" s="280"/>
      <c r="BM22" s="280"/>
      <c r="BN22" s="280"/>
      <c r="BO22" s="280"/>
      <c r="BP22" s="280"/>
      <c r="BQ22" s="280"/>
      <c r="BR22" s="280"/>
      <c r="BS22" s="280"/>
      <c r="BT22" s="280"/>
      <c r="BU22" s="280"/>
      <c r="BV22" s="280"/>
      <c r="BW22" s="280"/>
    </row>
    <row r="23" spans="2:75" ht="19.5" customHeight="1">
      <c r="B23" s="282"/>
      <c r="C23" s="375"/>
      <c r="D23" s="375"/>
      <c r="E23" s="375"/>
      <c r="F23" s="375"/>
      <c r="G23" s="375"/>
      <c r="H23" s="375"/>
      <c r="I23" s="375"/>
      <c r="J23" s="375"/>
      <c r="K23" s="375"/>
      <c r="L23" s="375"/>
      <c r="M23" s="312"/>
      <c r="N23" s="312"/>
      <c r="O23" s="312"/>
      <c r="P23" s="283"/>
      <c r="Q23" s="290" t="s">
        <v>1127</v>
      </c>
      <c r="R23" s="283"/>
      <c r="S23" s="283"/>
      <c r="T23" s="280"/>
      <c r="U23" s="1411"/>
      <c r="V23" s="1411"/>
      <c r="W23" s="1411"/>
      <c r="X23" s="312"/>
      <c r="Y23" s="1377" t="s">
        <v>361</v>
      </c>
      <c r="Z23" s="1377"/>
      <c r="AA23" s="312"/>
      <c r="AB23" s="1377" t="s">
        <v>362</v>
      </c>
      <c r="AC23" s="1377"/>
      <c r="AD23" s="312"/>
      <c r="AE23" s="312"/>
      <c r="AF23" s="312" t="s">
        <v>816</v>
      </c>
      <c r="AG23" s="312"/>
      <c r="AH23" s="280"/>
      <c r="AI23" s="280"/>
      <c r="AJ23" s="280"/>
      <c r="AK23" s="280"/>
      <c r="AL23" s="280"/>
      <c r="AM23" s="280"/>
      <c r="AN23" s="280"/>
      <c r="AO23" s="280"/>
      <c r="AP23" s="280"/>
      <c r="AQ23" s="280"/>
      <c r="AR23" s="280"/>
      <c r="AS23" s="280"/>
      <c r="AT23" s="280"/>
      <c r="AU23" s="280"/>
      <c r="AV23" s="280"/>
      <c r="AW23" s="280"/>
      <c r="AX23" s="280"/>
      <c r="AY23" s="280"/>
      <c r="AZ23" s="280"/>
      <c r="BA23" s="280"/>
      <c r="BB23" s="280"/>
      <c r="BC23" s="280"/>
      <c r="BD23" s="280"/>
      <c r="BE23" s="280"/>
      <c r="BF23" s="280"/>
      <c r="BG23" s="280"/>
      <c r="BH23" s="280"/>
      <c r="BI23" s="280"/>
      <c r="BJ23" s="280"/>
      <c r="BK23" s="280"/>
      <c r="BL23" s="280"/>
      <c r="BM23" s="280"/>
      <c r="BN23" s="280"/>
      <c r="BO23" s="280"/>
      <c r="BP23" s="280"/>
      <c r="BQ23" s="280"/>
      <c r="BR23" s="280"/>
      <c r="BS23" s="280"/>
      <c r="BT23" s="280"/>
      <c r="BU23" s="280"/>
      <c r="BV23" s="280"/>
      <c r="BW23" s="280"/>
    </row>
    <row r="24" spans="2:75" ht="19.5" customHeight="1">
      <c r="B24" s="280"/>
      <c r="C24" s="280"/>
      <c r="E24" s="280"/>
      <c r="F24" s="280"/>
      <c r="G24" s="280"/>
      <c r="H24" s="280"/>
      <c r="I24" s="280"/>
      <c r="J24" s="280"/>
      <c r="K24" s="280"/>
      <c r="L24" s="280"/>
      <c r="M24" s="382" t="s">
        <v>987</v>
      </c>
      <c r="N24" s="283"/>
      <c r="O24" s="283"/>
      <c r="P24" s="283"/>
      <c r="T24" s="280"/>
      <c r="U24" s="1411"/>
      <c r="V24" s="1411"/>
      <c r="W24" s="1411"/>
      <c r="X24" s="312"/>
      <c r="Y24" s="1377" t="s">
        <v>361</v>
      </c>
      <c r="Z24" s="1377"/>
      <c r="AA24" s="312"/>
      <c r="AB24" s="1377" t="s">
        <v>362</v>
      </c>
      <c r="AC24" s="1377"/>
      <c r="AD24" s="1377"/>
      <c r="AE24" s="1377"/>
      <c r="AF24" s="1377" t="s">
        <v>816</v>
      </c>
      <c r="AG24" s="1377"/>
      <c r="AH24" s="280"/>
      <c r="AI24" s="280"/>
      <c r="AJ24" s="280"/>
      <c r="AK24" s="280"/>
      <c r="AL24" s="280"/>
      <c r="AM24" s="280"/>
      <c r="AN24" s="280"/>
      <c r="AO24" s="280"/>
      <c r="AP24" s="280"/>
      <c r="AQ24" s="280"/>
      <c r="AR24" s="280"/>
      <c r="AS24" s="280"/>
      <c r="AT24" s="280"/>
      <c r="AU24" s="280"/>
      <c r="AV24" s="280"/>
      <c r="AW24" s="280"/>
      <c r="AX24" s="280"/>
      <c r="AY24" s="280"/>
      <c r="AZ24" s="280"/>
      <c r="BA24" s="280"/>
      <c r="BB24" s="280"/>
      <c r="BC24" s="280"/>
      <c r="BD24" s="280"/>
      <c r="BE24" s="280"/>
      <c r="BF24" s="280"/>
      <c r="BG24" s="280"/>
      <c r="BH24" s="280"/>
      <c r="BI24" s="280"/>
      <c r="BJ24" s="280"/>
      <c r="BK24" s="280"/>
      <c r="BL24" s="280"/>
      <c r="BM24" s="280"/>
      <c r="BN24" s="280"/>
      <c r="BO24" s="280"/>
      <c r="BP24" s="280"/>
      <c r="BQ24" s="280"/>
      <c r="BR24" s="280"/>
      <c r="BS24" s="280"/>
      <c r="BT24" s="280"/>
      <c r="BU24" s="280"/>
      <c r="BV24" s="280"/>
      <c r="BW24" s="280"/>
    </row>
    <row r="25" spans="2:75" ht="7.5" customHeight="1">
      <c r="B25" s="280"/>
      <c r="C25" s="280"/>
      <c r="E25" s="280"/>
      <c r="F25" s="280"/>
      <c r="G25" s="280"/>
      <c r="H25" s="280"/>
      <c r="I25" s="280"/>
      <c r="J25" s="280"/>
      <c r="K25" s="280"/>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280"/>
      <c r="AO25" s="280"/>
      <c r="AP25" s="280"/>
      <c r="AQ25" s="280"/>
      <c r="AR25" s="280"/>
      <c r="AS25" s="280"/>
      <c r="AT25" s="280"/>
      <c r="AU25" s="280"/>
      <c r="AV25" s="280"/>
      <c r="AW25" s="280"/>
      <c r="AX25" s="280"/>
      <c r="AY25" s="280"/>
      <c r="AZ25" s="280"/>
      <c r="BA25" s="280"/>
      <c r="BB25" s="280"/>
      <c r="BC25" s="280"/>
      <c r="BD25" s="280"/>
      <c r="BE25" s="280"/>
      <c r="BF25" s="280"/>
      <c r="BG25" s="280"/>
      <c r="BH25" s="280"/>
      <c r="BI25" s="280"/>
      <c r="BJ25" s="280"/>
      <c r="BK25" s="280"/>
      <c r="BL25" s="280"/>
      <c r="BM25" s="280"/>
      <c r="BN25" s="280"/>
      <c r="BO25" s="280"/>
      <c r="BP25" s="280"/>
      <c r="BQ25" s="280"/>
      <c r="BR25" s="280"/>
      <c r="BS25" s="280"/>
      <c r="BT25" s="280"/>
      <c r="BU25" s="280"/>
      <c r="BV25" s="280"/>
      <c r="BW25" s="280"/>
    </row>
    <row r="26" spans="2:75" ht="19.5" customHeight="1">
      <c r="B26" s="282" t="s">
        <v>988</v>
      </c>
      <c r="C26" s="280" t="s">
        <v>989</v>
      </c>
      <c r="E26" s="280"/>
      <c r="F26" s="280"/>
      <c r="G26" s="280"/>
      <c r="H26" s="280"/>
      <c r="I26" s="280"/>
      <c r="J26" s="280"/>
      <c r="K26" s="280"/>
      <c r="L26" s="280"/>
      <c r="M26" s="280"/>
      <c r="N26" s="280"/>
      <c r="O26" s="280"/>
      <c r="P26" s="280"/>
      <c r="Q26" s="280"/>
      <c r="R26" s="280"/>
      <c r="S26" s="280"/>
      <c r="T26" s="280"/>
      <c r="U26" s="280"/>
      <c r="V26" s="280"/>
      <c r="W26" s="280"/>
      <c r="X26" s="280"/>
      <c r="Y26" s="280"/>
      <c r="Z26" s="280"/>
      <c r="AA26" s="280"/>
      <c r="AB26" s="280"/>
      <c r="AC26" s="280"/>
      <c r="AD26" s="280"/>
      <c r="AE26" s="280"/>
      <c r="AF26" s="280"/>
      <c r="AG26" s="280"/>
      <c r="AH26" s="280"/>
      <c r="AI26" s="280"/>
      <c r="AJ26" s="280"/>
      <c r="AK26" s="280"/>
      <c r="AL26" s="288"/>
      <c r="AM26" s="288"/>
      <c r="AN26" s="288"/>
      <c r="AO26" s="288"/>
      <c r="AP26" s="288"/>
      <c r="AQ26" s="313" t="str">
        <f>'表紙'!$A$1&amp;'表紙'!$B$1-1&amp;"年度"</f>
        <v>令和5年度</v>
      </c>
      <c r="AR26" s="280"/>
      <c r="AS26" s="280"/>
      <c r="AT26" s="280"/>
      <c r="AU26" s="280"/>
      <c r="AV26" s="280"/>
      <c r="AW26" s="280"/>
      <c r="AX26" s="280"/>
      <c r="AY26" s="280"/>
      <c r="AZ26" s="280"/>
      <c r="BA26" s="280"/>
      <c r="BB26" s="280"/>
      <c r="BC26" s="280"/>
      <c r="BD26" s="280"/>
      <c r="BE26" s="280"/>
      <c r="BF26" s="280"/>
      <c r="BG26" s="280"/>
      <c r="BH26" s="280"/>
      <c r="BI26" s="280"/>
      <c r="BJ26" s="280"/>
      <c r="BK26" s="280"/>
      <c r="BL26" s="280"/>
      <c r="BM26" s="280"/>
      <c r="BN26" s="280"/>
      <c r="BO26" s="280"/>
      <c r="BP26" s="280"/>
      <c r="BQ26" s="280"/>
      <c r="BR26" s="280"/>
      <c r="BS26" s="280"/>
      <c r="BT26" s="280"/>
      <c r="BU26" s="280"/>
      <c r="BV26" s="280"/>
      <c r="BW26" s="280"/>
    </row>
    <row r="27" spans="2:75" ht="19.5" customHeight="1">
      <c r="B27" s="280"/>
      <c r="C27" s="314"/>
      <c r="D27" s="297"/>
      <c r="E27" s="298"/>
      <c r="F27" s="291" t="str">
        <f>'表紙'!$B$1-1&amp;"年"</f>
        <v>5年</v>
      </c>
      <c r="G27" s="291"/>
      <c r="H27" s="293"/>
      <c r="I27" s="292"/>
      <c r="J27" s="292"/>
      <c r="K27" s="291"/>
      <c r="L27" s="293"/>
      <c r="M27" s="292"/>
      <c r="N27" s="292"/>
      <c r="O27" s="292"/>
      <c r="P27" s="291"/>
      <c r="Q27" s="293"/>
      <c r="R27" s="292"/>
      <c r="S27" s="292"/>
      <c r="T27" s="292"/>
      <c r="U27" s="291"/>
      <c r="V27" s="292"/>
      <c r="W27" s="293"/>
      <c r="X27" s="292"/>
      <c r="Y27" s="292"/>
      <c r="Z27" s="1397" t="str">
        <f>'表紙'!$B$1&amp;"年"</f>
        <v>6年</v>
      </c>
      <c r="AA27" s="1398"/>
      <c r="AB27" s="1399"/>
      <c r="AC27" s="292"/>
      <c r="AD27" s="292"/>
      <c r="AE27" s="291"/>
      <c r="AF27" s="292"/>
      <c r="AG27" s="292"/>
      <c r="AH27" s="293"/>
      <c r="AI27" s="1379" t="s">
        <v>1251</v>
      </c>
      <c r="AJ27" s="1385"/>
      <c r="AK27" s="1385"/>
      <c r="AL27" s="1380"/>
      <c r="AM27" s="1385" t="s">
        <v>990</v>
      </c>
      <c r="AN27" s="1385"/>
      <c r="AO27" s="1385"/>
      <c r="AP27" s="1385"/>
      <c r="AQ27" s="1380"/>
      <c r="AR27" s="290"/>
      <c r="AS27" s="280"/>
      <c r="AT27" s="280"/>
      <c r="AU27" s="280"/>
      <c r="AV27" s="280"/>
      <c r="AW27" s="280"/>
      <c r="AX27" s="280"/>
      <c r="AY27" s="280"/>
      <c r="AZ27" s="280"/>
      <c r="BA27" s="280"/>
      <c r="BB27" s="280"/>
      <c r="BC27" s="280"/>
      <c r="BD27" s="280"/>
      <c r="BE27" s="280"/>
      <c r="BF27" s="280"/>
      <c r="BG27" s="280"/>
      <c r="BH27" s="280"/>
      <c r="BI27" s="280"/>
      <c r="BJ27" s="280"/>
      <c r="BK27" s="280"/>
      <c r="BL27" s="280"/>
      <c r="BM27" s="280"/>
      <c r="BN27" s="280"/>
      <c r="BO27" s="280"/>
      <c r="BP27" s="280"/>
      <c r="BQ27" s="280"/>
      <c r="BR27" s="280"/>
      <c r="BS27" s="280"/>
      <c r="BT27" s="280"/>
      <c r="BU27" s="280"/>
      <c r="BV27" s="280"/>
      <c r="BW27" s="280"/>
    </row>
    <row r="28" spans="2:75" ht="19.5" customHeight="1">
      <c r="B28" s="280"/>
      <c r="C28" s="315"/>
      <c r="D28" s="285"/>
      <c r="E28" s="311"/>
      <c r="F28" s="310" t="s">
        <v>991</v>
      </c>
      <c r="G28" s="1406" t="s">
        <v>992</v>
      </c>
      <c r="H28" s="1406"/>
      <c r="I28" s="1406" t="s">
        <v>993</v>
      </c>
      <c r="J28" s="1406"/>
      <c r="K28" s="1406" t="s">
        <v>994</v>
      </c>
      <c r="L28" s="1406"/>
      <c r="M28" s="1406" t="s">
        <v>995</v>
      </c>
      <c r="N28" s="1406"/>
      <c r="O28" s="1406"/>
      <c r="P28" s="1406" t="s">
        <v>996</v>
      </c>
      <c r="Q28" s="1406"/>
      <c r="R28" s="1406" t="s">
        <v>997</v>
      </c>
      <c r="S28" s="1406"/>
      <c r="T28" s="1406"/>
      <c r="U28" s="1406" t="s">
        <v>998</v>
      </c>
      <c r="V28" s="1406"/>
      <c r="W28" s="1406"/>
      <c r="X28" s="1406" t="s">
        <v>999</v>
      </c>
      <c r="Y28" s="1406"/>
      <c r="Z28" s="1406" t="s">
        <v>1000</v>
      </c>
      <c r="AA28" s="1406"/>
      <c r="AB28" s="1406"/>
      <c r="AC28" s="1406" t="s">
        <v>1001</v>
      </c>
      <c r="AD28" s="1406"/>
      <c r="AE28" s="1406" t="s">
        <v>1002</v>
      </c>
      <c r="AF28" s="1406"/>
      <c r="AG28" s="1406"/>
      <c r="AH28" s="1406"/>
      <c r="AI28" s="1381" t="s">
        <v>1250</v>
      </c>
      <c r="AJ28" s="1386"/>
      <c r="AK28" s="1386"/>
      <c r="AL28" s="1382"/>
      <c r="AM28" s="1386"/>
      <c r="AN28" s="1386"/>
      <c r="AO28" s="1386"/>
      <c r="AP28" s="1386"/>
      <c r="AQ28" s="1382"/>
      <c r="AR28" s="290"/>
      <c r="AS28" s="280"/>
      <c r="AT28" s="280"/>
      <c r="AU28" s="280"/>
      <c r="AV28" s="280"/>
      <c r="AW28" s="280"/>
      <c r="AX28" s="280"/>
      <c r="AY28" s="280"/>
      <c r="AZ28" s="280"/>
      <c r="BA28" s="280"/>
      <c r="BB28" s="280"/>
      <c r="BC28" s="280"/>
      <c r="BD28" s="280"/>
      <c r="BE28" s="280"/>
      <c r="BF28" s="280"/>
      <c r="BG28" s="280"/>
      <c r="BH28" s="280"/>
      <c r="BI28" s="280"/>
      <c r="BJ28" s="280"/>
      <c r="BK28" s="280"/>
      <c r="BL28" s="280"/>
      <c r="BM28" s="280"/>
      <c r="BN28" s="280"/>
      <c r="BO28" s="280"/>
      <c r="BP28" s="280"/>
      <c r="BQ28" s="280"/>
      <c r="BR28" s="280"/>
      <c r="BS28" s="280"/>
      <c r="BT28" s="280"/>
      <c r="BU28" s="280"/>
      <c r="BV28" s="280"/>
      <c r="BW28" s="280"/>
    </row>
    <row r="29" spans="2:75" ht="19.5" customHeight="1">
      <c r="B29" s="280"/>
      <c r="C29" s="1397" t="s">
        <v>1003</v>
      </c>
      <c r="D29" s="1398"/>
      <c r="E29" s="1399"/>
      <c r="F29" s="1384"/>
      <c r="G29" s="1383"/>
      <c r="H29" s="1384"/>
      <c r="I29" s="1383"/>
      <c r="J29" s="1384"/>
      <c r="K29" s="1383"/>
      <c r="L29" s="1384"/>
      <c r="M29" s="1383"/>
      <c r="N29" s="1387"/>
      <c r="O29" s="1384"/>
      <c r="P29" s="1383"/>
      <c r="Q29" s="1384"/>
      <c r="R29" s="1383"/>
      <c r="S29" s="1387"/>
      <c r="T29" s="1384"/>
      <c r="U29" s="1383"/>
      <c r="V29" s="1387"/>
      <c r="W29" s="1384"/>
      <c r="X29" s="1383"/>
      <c r="Y29" s="1384"/>
      <c r="Z29" s="1383"/>
      <c r="AA29" s="1387"/>
      <c r="AB29" s="1384"/>
      <c r="AC29" s="1383"/>
      <c r="AD29" s="1384"/>
      <c r="AE29" s="1383"/>
      <c r="AF29" s="1387"/>
      <c r="AG29" s="1387"/>
      <c r="AH29" s="1384"/>
      <c r="AI29" s="1388"/>
      <c r="AJ29" s="1389"/>
      <c r="AK29" s="1389"/>
      <c r="AL29" s="316"/>
      <c r="AM29" s="1436" t="s">
        <v>860</v>
      </c>
      <c r="AN29" s="1434"/>
      <c r="AO29" s="1387" t="s">
        <v>861</v>
      </c>
      <c r="AP29" s="1424" t="s">
        <v>862</v>
      </c>
      <c r="AQ29" s="1435"/>
      <c r="AS29" s="130"/>
      <c r="AT29" s="280"/>
      <c r="AU29" s="280"/>
      <c r="AV29" s="280"/>
      <c r="AW29" s="280"/>
      <c r="AX29" s="280"/>
      <c r="AY29" s="280"/>
      <c r="AZ29" s="280"/>
      <c r="BA29" s="280"/>
      <c r="BB29" s="280"/>
      <c r="BC29" s="280"/>
      <c r="BD29" s="280"/>
      <c r="BE29" s="280"/>
      <c r="BF29" s="280"/>
      <c r="BG29" s="280"/>
      <c r="BH29" s="280"/>
      <c r="BI29" s="280"/>
      <c r="BJ29" s="280"/>
      <c r="BK29" s="280"/>
      <c r="BL29" s="280"/>
      <c r="BM29" s="280"/>
      <c r="BN29" s="280"/>
      <c r="BO29" s="280"/>
      <c r="BP29" s="280"/>
      <c r="BQ29" s="280"/>
      <c r="BR29" s="280"/>
      <c r="BS29" s="280"/>
      <c r="BT29" s="280"/>
      <c r="BU29" s="280"/>
      <c r="BV29" s="280"/>
      <c r="BW29" s="280"/>
    </row>
    <row r="30" spans="2:75" ht="20.25" customHeight="1">
      <c r="B30" s="280"/>
      <c r="C30" s="1403"/>
      <c r="D30" s="1404"/>
      <c r="E30" s="1405"/>
      <c r="F30" s="1382"/>
      <c r="G30" s="1381"/>
      <c r="H30" s="1382"/>
      <c r="I30" s="1381"/>
      <c r="J30" s="1382"/>
      <c r="K30" s="1381"/>
      <c r="L30" s="1382"/>
      <c r="M30" s="1383"/>
      <c r="N30" s="1387"/>
      <c r="O30" s="1384"/>
      <c r="P30" s="1381"/>
      <c r="Q30" s="1382"/>
      <c r="R30" s="1381"/>
      <c r="S30" s="1386"/>
      <c r="T30" s="1382"/>
      <c r="U30" s="1381"/>
      <c r="V30" s="1386"/>
      <c r="W30" s="1382"/>
      <c r="X30" s="1381"/>
      <c r="Y30" s="1382"/>
      <c r="Z30" s="1381"/>
      <c r="AA30" s="1386"/>
      <c r="AB30" s="1382"/>
      <c r="AC30" s="1381"/>
      <c r="AD30" s="1382"/>
      <c r="AE30" s="1381"/>
      <c r="AF30" s="1386"/>
      <c r="AG30" s="1386"/>
      <c r="AH30" s="1382"/>
      <c r="AI30" s="318" t="s">
        <v>1004</v>
      </c>
      <c r="AJ30" s="1390"/>
      <c r="AK30" s="1390"/>
      <c r="AL30" s="317" t="s">
        <v>1005</v>
      </c>
      <c r="AM30" s="1436"/>
      <c r="AN30" s="1434"/>
      <c r="AO30" s="1387"/>
      <c r="AP30" s="1424"/>
      <c r="AQ30" s="1435"/>
      <c r="AS30" s="280"/>
      <c r="AT30" s="280"/>
      <c r="AU30" s="280"/>
      <c r="AV30" s="280"/>
      <c r="AW30" s="280"/>
      <c r="AX30" s="280"/>
      <c r="AY30" s="280"/>
      <c r="AZ30" s="280"/>
      <c r="BA30" s="280"/>
      <c r="BB30" s="280"/>
      <c r="BC30" s="280"/>
      <c r="BD30" s="280"/>
      <c r="BE30" s="280"/>
      <c r="BF30" s="280"/>
      <c r="BG30" s="280"/>
      <c r="BH30" s="280"/>
      <c r="BI30" s="280"/>
      <c r="BJ30" s="280"/>
      <c r="BK30" s="280"/>
      <c r="BL30" s="280"/>
      <c r="BM30" s="280"/>
      <c r="BN30" s="280"/>
      <c r="BO30" s="280"/>
      <c r="BP30" s="280"/>
      <c r="BQ30" s="280"/>
      <c r="BR30" s="280"/>
      <c r="BS30" s="280"/>
      <c r="BT30" s="280"/>
      <c r="BU30" s="280"/>
      <c r="BV30" s="280"/>
      <c r="BW30" s="280"/>
    </row>
    <row r="31" spans="2:75" ht="19.5" customHeight="1">
      <c r="B31" s="280"/>
      <c r="C31" s="1397" t="s">
        <v>1006</v>
      </c>
      <c r="D31" s="1398"/>
      <c r="E31" s="1399"/>
      <c r="F31" s="1380"/>
      <c r="G31" s="1379"/>
      <c r="H31" s="1380"/>
      <c r="I31" s="1379"/>
      <c r="J31" s="1380"/>
      <c r="K31" s="1379"/>
      <c r="L31" s="1380"/>
      <c r="M31" s="1419"/>
      <c r="N31" s="1412"/>
      <c r="O31" s="1420"/>
      <c r="P31" s="1379"/>
      <c r="Q31" s="1380"/>
      <c r="R31" s="1379"/>
      <c r="S31" s="1385"/>
      <c r="T31" s="1380"/>
      <c r="U31" s="1379"/>
      <c r="V31" s="1385"/>
      <c r="W31" s="1380"/>
      <c r="X31" s="1379"/>
      <c r="Y31" s="1380"/>
      <c r="Z31" s="1379"/>
      <c r="AA31" s="1385"/>
      <c r="AB31" s="1380"/>
      <c r="AC31" s="1379"/>
      <c r="AD31" s="1380"/>
      <c r="AE31" s="1379"/>
      <c r="AF31" s="1385"/>
      <c r="AG31" s="1385"/>
      <c r="AH31" s="1380"/>
      <c r="AI31" s="1391"/>
      <c r="AJ31" s="1392"/>
      <c r="AK31" s="1392"/>
      <c r="AL31" s="319"/>
      <c r="AM31" s="1393" t="s">
        <v>860</v>
      </c>
      <c r="AN31" s="1394"/>
      <c r="AO31" s="1385" t="s">
        <v>861</v>
      </c>
      <c r="AP31" s="1425" t="s">
        <v>862</v>
      </c>
      <c r="AQ31" s="1431"/>
      <c r="AS31" s="130"/>
      <c r="AT31" s="280"/>
      <c r="AU31" s="280"/>
      <c r="AV31" s="280"/>
      <c r="AW31" s="280"/>
      <c r="AX31" s="280"/>
      <c r="AY31" s="280"/>
      <c r="AZ31" s="280"/>
      <c r="BA31" s="280"/>
      <c r="BB31" s="280"/>
      <c r="BC31" s="280"/>
      <c r="BD31" s="280"/>
      <c r="BE31" s="280"/>
      <c r="BF31" s="280"/>
      <c r="BG31" s="280"/>
      <c r="BH31" s="280"/>
      <c r="BI31" s="280"/>
      <c r="BJ31" s="280"/>
      <c r="BK31" s="280"/>
      <c r="BL31" s="280"/>
      <c r="BM31" s="280"/>
      <c r="BN31" s="280"/>
      <c r="BO31" s="280"/>
      <c r="BP31" s="280"/>
      <c r="BQ31" s="280"/>
      <c r="BR31" s="280"/>
      <c r="BS31" s="280"/>
      <c r="BT31" s="280"/>
      <c r="BU31" s="280"/>
      <c r="BV31" s="280"/>
      <c r="BW31" s="280"/>
    </row>
    <row r="32" spans="2:75" ht="20.25" customHeight="1">
      <c r="B32" s="280"/>
      <c r="C32" s="1403"/>
      <c r="D32" s="1404"/>
      <c r="E32" s="1405"/>
      <c r="F32" s="1382"/>
      <c r="G32" s="1381"/>
      <c r="H32" s="1382"/>
      <c r="I32" s="1381"/>
      <c r="J32" s="1382"/>
      <c r="K32" s="1381"/>
      <c r="L32" s="1382"/>
      <c r="M32" s="1419"/>
      <c r="N32" s="1412"/>
      <c r="O32" s="1420"/>
      <c r="P32" s="1381"/>
      <c r="Q32" s="1382"/>
      <c r="R32" s="1381"/>
      <c r="S32" s="1386"/>
      <c r="T32" s="1382"/>
      <c r="U32" s="1381"/>
      <c r="V32" s="1386"/>
      <c r="W32" s="1382"/>
      <c r="X32" s="1381"/>
      <c r="Y32" s="1382"/>
      <c r="Z32" s="1381"/>
      <c r="AA32" s="1386"/>
      <c r="AB32" s="1382"/>
      <c r="AC32" s="1381"/>
      <c r="AD32" s="1382"/>
      <c r="AE32" s="1381"/>
      <c r="AF32" s="1386"/>
      <c r="AG32" s="1386"/>
      <c r="AH32" s="1382"/>
      <c r="AI32" s="318" t="s">
        <v>1004</v>
      </c>
      <c r="AJ32" s="1390"/>
      <c r="AK32" s="1390"/>
      <c r="AL32" s="317" t="s">
        <v>1005</v>
      </c>
      <c r="AM32" s="1395"/>
      <c r="AN32" s="1396"/>
      <c r="AO32" s="1386"/>
      <c r="AP32" s="1432"/>
      <c r="AQ32" s="1433"/>
      <c r="AS32" s="280"/>
      <c r="AT32" s="280"/>
      <c r="AU32" s="280"/>
      <c r="AV32" s="280"/>
      <c r="AW32" s="280"/>
      <c r="AX32" s="280"/>
      <c r="AY32" s="280"/>
      <c r="AZ32" s="280"/>
      <c r="BA32" s="280"/>
      <c r="BB32" s="280"/>
      <c r="BC32" s="280"/>
      <c r="BD32" s="280"/>
      <c r="BE32" s="280"/>
      <c r="BF32" s="280"/>
      <c r="BG32" s="280"/>
      <c r="BH32" s="280"/>
      <c r="BI32" s="280"/>
      <c r="BJ32" s="280"/>
      <c r="BK32" s="280"/>
      <c r="BL32" s="280"/>
      <c r="BM32" s="280"/>
      <c r="BN32" s="280"/>
      <c r="BO32" s="280"/>
      <c r="BP32" s="280"/>
      <c r="BQ32" s="280"/>
      <c r="BR32" s="280"/>
      <c r="BS32" s="280"/>
      <c r="BT32" s="280"/>
      <c r="BU32" s="280"/>
      <c r="BV32" s="280"/>
      <c r="BW32" s="280"/>
    </row>
    <row r="33" spans="2:75" ht="19.5" customHeight="1">
      <c r="B33" s="280"/>
      <c r="C33" s="1397" t="s">
        <v>1007</v>
      </c>
      <c r="D33" s="1398"/>
      <c r="E33" s="1399"/>
      <c r="F33" s="1380"/>
      <c r="G33" s="1379"/>
      <c r="H33" s="1380"/>
      <c r="I33" s="1379"/>
      <c r="J33" s="1380"/>
      <c r="K33" s="1379"/>
      <c r="L33" s="1380"/>
      <c r="M33" s="1419"/>
      <c r="N33" s="1412"/>
      <c r="O33" s="1420"/>
      <c r="P33" s="1379"/>
      <c r="Q33" s="1380"/>
      <c r="R33" s="1379"/>
      <c r="S33" s="1385"/>
      <c r="T33" s="1380"/>
      <c r="U33" s="1379"/>
      <c r="V33" s="1385"/>
      <c r="W33" s="1380"/>
      <c r="X33" s="1379"/>
      <c r="Y33" s="1380"/>
      <c r="Z33" s="1379"/>
      <c r="AA33" s="1385"/>
      <c r="AB33" s="1380"/>
      <c r="AC33" s="1379"/>
      <c r="AD33" s="1380"/>
      <c r="AE33" s="1379"/>
      <c r="AF33" s="1385"/>
      <c r="AG33" s="1385"/>
      <c r="AH33" s="1380"/>
      <c r="AI33" s="1391"/>
      <c r="AJ33" s="1392"/>
      <c r="AK33" s="1392"/>
      <c r="AL33" s="319"/>
      <c r="AM33" s="1393" t="s">
        <v>860</v>
      </c>
      <c r="AN33" s="1394"/>
      <c r="AO33" s="1385" t="s">
        <v>861</v>
      </c>
      <c r="AP33" s="1425" t="s">
        <v>862</v>
      </c>
      <c r="AQ33" s="1431"/>
      <c r="AS33" s="130"/>
      <c r="AT33" s="280"/>
      <c r="AU33" s="280"/>
      <c r="AV33" s="280"/>
      <c r="AW33" s="280"/>
      <c r="AX33" s="280"/>
      <c r="AY33" s="280"/>
      <c r="AZ33" s="280"/>
      <c r="BA33" s="280"/>
      <c r="BB33" s="280"/>
      <c r="BC33" s="280"/>
      <c r="BD33" s="280"/>
      <c r="BE33" s="280"/>
      <c r="BF33" s="280"/>
      <c r="BG33" s="280"/>
      <c r="BH33" s="280"/>
      <c r="BI33" s="280"/>
      <c r="BJ33" s="280"/>
      <c r="BK33" s="280"/>
      <c r="BL33" s="280"/>
      <c r="BM33" s="280"/>
      <c r="BN33" s="280"/>
      <c r="BO33" s="280"/>
      <c r="BP33" s="280"/>
      <c r="BQ33" s="280"/>
      <c r="BR33" s="280"/>
      <c r="BS33" s="280"/>
      <c r="BT33" s="280"/>
      <c r="BU33" s="280"/>
      <c r="BV33" s="280"/>
      <c r="BW33" s="280"/>
    </row>
    <row r="34" spans="2:75" ht="20.25" customHeight="1">
      <c r="B34" s="280"/>
      <c r="C34" s="1400"/>
      <c r="D34" s="1401"/>
      <c r="E34" s="1402"/>
      <c r="F34" s="1382"/>
      <c r="G34" s="1381"/>
      <c r="H34" s="1382"/>
      <c r="I34" s="1381"/>
      <c r="J34" s="1382"/>
      <c r="K34" s="1381"/>
      <c r="L34" s="1382"/>
      <c r="M34" s="1419"/>
      <c r="N34" s="1412"/>
      <c r="O34" s="1420"/>
      <c r="P34" s="1381"/>
      <c r="Q34" s="1382"/>
      <c r="R34" s="1381"/>
      <c r="S34" s="1386"/>
      <c r="T34" s="1382"/>
      <c r="U34" s="1381"/>
      <c r="V34" s="1386"/>
      <c r="W34" s="1382"/>
      <c r="X34" s="1381"/>
      <c r="Y34" s="1382"/>
      <c r="Z34" s="1381"/>
      <c r="AA34" s="1386"/>
      <c r="AB34" s="1382"/>
      <c r="AC34" s="1381"/>
      <c r="AD34" s="1382"/>
      <c r="AE34" s="1381"/>
      <c r="AF34" s="1386"/>
      <c r="AG34" s="1386"/>
      <c r="AH34" s="1382"/>
      <c r="AI34" s="318" t="s">
        <v>1004</v>
      </c>
      <c r="AJ34" s="1390"/>
      <c r="AK34" s="1390"/>
      <c r="AL34" s="317" t="s">
        <v>1005</v>
      </c>
      <c r="AM34" s="1395"/>
      <c r="AN34" s="1396"/>
      <c r="AO34" s="1386"/>
      <c r="AP34" s="1432"/>
      <c r="AQ34" s="1433"/>
      <c r="AS34" s="280"/>
      <c r="AT34" s="280"/>
      <c r="AU34" s="280"/>
      <c r="AV34" s="280"/>
      <c r="AW34" s="280"/>
      <c r="AX34" s="280"/>
      <c r="AY34" s="280"/>
      <c r="AZ34" s="280"/>
      <c r="BA34" s="280"/>
      <c r="BB34" s="280"/>
      <c r="BC34" s="280"/>
      <c r="BD34" s="280"/>
      <c r="BE34" s="280"/>
      <c r="BF34" s="280"/>
      <c r="BG34" s="280"/>
      <c r="BH34" s="280"/>
      <c r="BI34" s="280"/>
      <c r="BJ34" s="280"/>
      <c r="BK34" s="280"/>
      <c r="BL34" s="280"/>
      <c r="BM34" s="280"/>
      <c r="BN34" s="280"/>
      <c r="BO34" s="280"/>
      <c r="BP34" s="280"/>
      <c r="BQ34" s="280"/>
      <c r="BR34" s="280"/>
      <c r="BS34" s="280"/>
      <c r="BT34" s="280"/>
      <c r="BU34" s="280"/>
      <c r="BV34" s="280"/>
      <c r="BW34" s="280"/>
    </row>
    <row r="35" spans="2:75" ht="19.5" customHeight="1">
      <c r="B35" s="280"/>
      <c r="C35" s="1397" t="s">
        <v>1008</v>
      </c>
      <c r="D35" s="1398"/>
      <c r="E35" s="1399"/>
      <c r="F35" s="1380"/>
      <c r="G35" s="1379"/>
      <c r="H35" s="1380"/>
      <c r="I35" s="1379"/>
      <c r="J35" s="1380"/>
      <c r="K35" s="1379"/>
      <c r="L35" s="1380"/>
      <c r="M35" s="1419"/>
      <c r="N35" s="1412"/>
      <c r="O35" s="1420"/>
      <c r="P35" s="1379"/>
      <c r="Q35" s="1380"/>
      <c r="R35" s="1379"/>
      <c r="S35" s="1385"/>
      <c r="T35" s="1380"/>
      <c r="U35" s="1379"/>
      <c r="V35" s="1385"/>
      <c r="W35" s="1380"/>
      <c r="X35" s="1379"/>
      <c r="Y35" s="1380"/>
      <c r="Z35" s="1379"/>
      <c r="AA35" s="1385"/>
      <c r="AB35" s="1380"/>
      <c r="AC35" s="1379"/>
      <c r="AD35" s="1380"/>
      <c r="AE35" s="1379"/>
      <c r="AF35" s="1385"/>
      <c r="AG35" s="1385"/>
      <c r="AH35" s="1380"/>
      <c r="AI35" s="1391"/>
      <c r="AJ35" s="1392"/>
      <c r="AK35" s="1392"/>
      <c r="AL35" s="319"/>
      <c r="AM35" s="1393" t="s">
        <v>860</v>
      </c>
      <c r="AN35" s="1394"/>
      <c r="AO35" s="1385" t="s">
        <v>861</v>
      </c>
      <c r="AP35" s="1425" t="s">
        <v>862</v>
      </c>
      <c r="AQ35" s="1431"/>
      <c r="AS35" s="130"/>
      <c r="AT35" s="280"/>
      <c r="AU35" s="280"/>
      <c r="AV35" s="280"/>
      <c r="AW35" s="280"/>
      <c r="AX35" s="280"/>
      <c r="AY35" s="280"/>
      <c r="AZ35" s="280"/>
      <c r="BA35" s="280"/>
      <c r="BB35" s="280"/>
      <c r="BC35" s="280"/>
      <c r="BD35" s="280"/>
      <c r="BE35" s="280"/>
      <c r="BF35" s="280"/>
      <c r="BG35" s="280"/>
      <c r="BH35" s="280"/>
      <c r="BI35" s="280"/>
      <c r="BJ35" s="280"/>
      <c r="BK35" s="280"/>
      <c r="BL35" s="280"/>
      <c r="BM35" s="280"/>
      <c r="BN35" s="280"/>
      <c r="BO35" s="280"/>
      <c r="BP35" s="280"/>
      <c r="BQ35" s="280"/>
      <c r="BR35" s="280"/>
      <c r="BS35" s="280"/>
      <c r="BT35" s="280"/>
      <c r="BU35" s="280"/>
      <c r="BV35" s="280"/>
      <c r="BW35" s="280"/>
    </row>
    <row r="36" spans="2:75" ht="20.25" customHeight="1">
      <c r="B36" s="280"/>
      <c r="C36" s="1400"/>
      <c r="D36" s="1401"/>
      <c r="E36" s="1402"/>
      <c r="F36" s="1382"/>
      <c r="G36" s="1381"/>
      <c r="H36" s="1382"/>
      <c r="I36" s="1381"/>
      <c r="J36" s="1382"/>
      <c r="K36" s="1381"/>
      <c r="L36" s="1382"/>
      <c r="M36" s="1419"/>
      <c r="N36" s="1412"/>
      <c r="O36" s="1420"/>
      <c r="P36" s="1381"/>
      <c r="Q36" s="1382"/>
      <c r="R36" s="1381"/>
      <c r="S36" s="1386"/>
      <c r="T36" s="1382"/>
      <c r="U36" s="1381"/>
      <c r="V36" s="1386"/>
      <c r="W36" s="1382"/>
      <c r="X36" s="1381"/>
      <c r="Y36" s="1382"/>
      <c r="Z36" s="1381"/>
      <c r="AA36" s="1386"/>
      <c r="AB36" s="1382"/>
      <c r="AC36" s="1381"/>
      <c r="AD36" s="1382"/>
      <c r="AE36" s="1381"/>
      <c r="AF36" s="1386"/>
      <c r="AG36" s="1386"/>
      <c r="AH36" s="1382"/>
      <c r="AI36" s="318" t="s">
        <v>1004</v>
      </c>
      <c r="AJ36" s="1390"/>
      <c r="AK36" s="1390"/>
      <c r="AL36" s="317" t="s">
        <v>1005</v>
      </c>
      <c r="AM36" s="1395"/>
      <c r="AN36" s="1396"/>
      <c r="AO36" s="1386"/>
      <c r="AP36" s="1432"/>
      <c r="AQ36" s="1433"/>
      <c r="AS36" s="280"/>
      <c r="AT36" s="280"/>
      <c r="AU36" s="280"/>
      <c r="AV36" s="280"/>
      <c r="AW36" s="280"/>
      <c r="AX36" s="280"/>
      <c r="AY36" s="280"/>
      <c r="AZ36" s="280"/>
      <c r="BA36" s="280"/>
      <c r="BB36" s="280"/>
      <c r="BC36" s="280"/>
      <c r="BD36" s="280"/>
      <c r="BE36" s="280"/>
      <c r="BF36" s="280"/>
      <c r="BG36" s="280"/>
      <c r="BH36" s="280"/>
      <c r="BI36" s="280"/>
      <c r="BJ36" s="280"/>
      <c r="BK36" s="280"/>
      <c r="BL36" s="280"/>
      <c r="BM36" s="280"/>
      <c r="BN36" s="280"/>
      <c r="BO36" s="280"/>
      <c r="BP36" s="280"/>
      <c r="BQ36" s="280"/>
      <c r="BR36" s="280"/>
      <c r="BS36" s="280"/>
      <c r="BT36" s="280"/>
      <c r="BU36" s="280"/>
      <c r="BV36" s="280"/>
      <c r="BW36" s="280"/>
    </row>
    <row r="37" spans="2:75" ht="19.5" customHeight="1">
      <c r="B37" s="280"/>
      <c r="C37" s="1397" t="s">
        <v>1009</v>
      </c>
      <c r="D37" s="1398"/>
      <c r="E37" s="1399"/>
      <c r="F37" s="1385"/>
      <c r="G37" s="1437"/>
      <c r="H37" s="1437"/>
      <c r="I37" s="1437"/>
      <c r="J37" s="1437"/>
      <c r="K37" s="1437"/>
      <c r="L37" s="1437"/>
      <c r="M37" s="1419"/>
      <c r="N37" s="1412"/>
      <c r="O37" s="1420"/>
      <c r="P37" s="1379"/>
      <c r="Q37" s="1380"/>
      <c r="R37" s="1379"/>
      <c r="S37" s="1385"/>
      <c r="T37" s="1380"/>
      <c r="U37" s="1379"/>
      <c r="V37" s="1385"/>
      <c r="W37" s="1380"/>
      <c r="X37" s="1379"/>
      <c r="Y37" s="1380"/>
      <c r="Z37" s="1379"/>
      <c r="AA37" s="1385"/>
      <c r="AB37" s="1380"/>
      <c r="AC37" s="1437"/>
      <c r="AD37" s="1437"/>
      <c r="AE37" s="1379"/>
      <c r="AF37" s="1385"/>
      <c r="AG37" s="1385"/>
      <c r="AH37" s="1380"/>
      <c r="AI37" s="1391"/>
      <c r="AJ37" s="1392"/>
      <c r="AK37" s="1392"/>
      <c r="AL37" s="319"/>
      <c r="AM37" s="1393" t="s">
        <v>860</v>
      </c>
      <c r="AN37" s="1394"/>
      <c r="AO37" s="1385" t="s">
        <v>861</v>
      </c>
      <c r="AP37" s="1425" t="s">
        <v>862</v>
      </c>
      <c r="AQ37" s="1431"/>
      <c r="AS37" s="130"/>
      <c r="AT37" s="280"/>
      <c r="AU37" s="280"/>
      <c r="AV37" s="280"/>
      <c r="AW37" s="280"/>
      <c r="AX37" s="280"/>
      <c r="AY37" s="280"/>
      <c r="AZ37" s="280"/>
      <c r="BA37" s="280"/>
      <c r="BB37" s="280"/>
      <c r="BC37" s="280"/>
      <c r="BD37" s="280"/>
      <c r="BE37" s="280"/>
      <c r="BF37" s="280"/>
      <c r="BG37" s="280"/>
      <c r="BH37" s="280"/>
      <c r="BI37" s="280"/>
      <c r="BJ37" s="280"/>
      <c r="BK37" s="280"/>
      <c r="BL37" s="280"/>
      <c r="BM37" s="280"/>
      <c r="BN37" s="280"/>
      <c r="BO37" s="280"/>
      <c r="BP37" s="280"/>
      <c r="BQ37" s="280"/>
      <c r="BR37" s="280"/>
      <c r="BS37" s="280"/>
      <c r="BT37" s="280"/>
      <c r="BU37" s="280"/>
      <c r="BV37" s="280"/>
      <c r="BW37" s="280"/>
    </row>
    <row r="38" spans="2:75" ht="19.5" customHeight="1">
      <c r="B38" s="280"/>
      <c r="C38" s="1403" t="s">
        <v>1010</v>
      </c>
      <c r="D38" s="1404"/>
      <c r="E38" s="1405"/>
      <c r="F38" s="1386"/>
      <c r="G38" s="1438"/>
      <c r="H38" s="1438"/>
      <c r="I38" s="1438"/>
      <c r="J38" s="1438"/>
      <c r="K38" s="1438"/>
      <c r="L38" s="1438"/>
      <c r="M38" s="1419"/>
      <c r="N38" s="1412"/>
      <c r="O38" s="1420"/>
      <c r="P38" s="1381"/>
      <c r="Q38" s="1382"/>
      <c r="R38" s="1381"/>
      <c r="S38" s="1386"/>
      <c r="T38" s="1382"/>
      <c r="U38" s="1381"/>
      <c r="V38" s="1386"/>
      <c r="W38" s="1382"/>
      <c r="X38" s="1381"/>
      <c r="Y38" s="1382"/>
      <c r="Z38" s="1381"/>
      <c r="AA38" s="1386"/>
      <c r="AB38" s="1382"/>
      <c r="AC38" s="1438"/>
      <c r="AD38" s="1438"/>
      <c r="AE38" s="1381"/>
      <c r="AF38" s="1386"/>
      <c r="AG38" s="1386"/>
      <c r="AH38" s="1382"/>
      <c r="AI38" s="318" t="s">
        <v>1011</v>
      </c>
      <c r="AJ38" s="1390"/>
      <c r="AK38" s="1390"/>
      <c r="AL38" s="320" t="s">
        <v>1012</v>
      </c>
      <c r="AM38" s="1395"/>
      <c r="AN38" s="1396"/>
      <c r="AO38" s="1386"/>
      <c r="AP38" s="1432"/>
      <c r="AQ38" s="1433"/>
      <c r="AS38" s="280"/>
      <c r="AT38" s="280"/>
      <c r="AU38" s="280"/>
      <c r="AV38" s="280"/>
      <c r="AW38" s="280"/>
      <c r="AX38" s="280"/>
      <c r="AY38" s="280"/>
      <c r="AZ38" s="280"/>
      <c r="BA38" s="280"/>
      <c r="BB38" s="280"/>
      <c r="BC38" s="280"/>
      <c r="BD38" s="280"/>
      <c r="BE38" s="280"/>
      <c r="BF38" s="280"/>
      <c r="BG38" s="280"/>
      <c r="BH38" s="280"/>
      <c r="BI38" s="280"/>
      <c r="BJ38" s="280"/>
      <c r="BK38" s="280"/>
      <c r="BL38" s="280"/>
      <c r="BM38" s="280"/>
      <c r="BN38" s="280"/>
      <c r="BO38" s="280"/>
      <c r="BP38" s="280"/>
      <c r="BQ38" s="280"/>
      <c r="BR38" s="280"/>
      <c r="BS38" s="280"/>
      <c r="BT38" s="280"/>
      <c r="BU38" s="280"/>
      <c r="BV38" s="280"/>
      <c r="BW38" s="280"/>
    </row>
    <row r="39" spans="2:75" ht="19.5" customHeight="1">
      <c r="B39" s="280"/>
      <c r="C39" s="1421" t="s">
        <v>79</v>
      </c>
      <c r="D39" s="1422"/>
      <c r="E39" s="1423"/>
      <c r="F39" s="1387"/>
      <c r="G39" s="1439"/>
      <c r="H39" s="1439"/>
      <c r="I39" s="1439"/>
      <c r="J39" s="1439"/>
      <c r="K39" s="1439"/>
      <c r="L39" s="1439"/>
      <c r="M39" s="1383"/>
      <c r="N39" s="1387"/>
      <c r="O39" s="1384"/>
      <c r="P39" s="1379"/>
      <c r="Q39" s="1380"/>
      <c r="R39" s="1379"/>
      <c r="S39" s="1385"/>
      <c r="T39" s="1380"/>
      <c r="U39" s="1379"/>
      <c r="V39" s="1385"/>
      <c r="W39" s="1380"/>
      <c r="X39" s="1379"/>
      <c r="Y39" s="1380"/>
      <c r="Z39" s="1379"/>
      <c r="AA39" s="1385"/>
      <c r="AB39" s="1380"/>
      <c r="AC39" s="1439"/>
      <c r="AD39" s="1439"/>
      <c r="AE39" s="1379"/>
      <c r="AF39" s="1385"/>
      <c r="AG39" s="1385"/>
      <c r="AH39" s="1380"/>
      <c r="AI39" s="1391"/>
      <c r="AJ39" s="1392"/>
      <c r="AK39" s="1392"/>
      <c r="AL39" s="319"/>
      <c r="AM39" s="1393" t="s">
        <v>860</v>
      </c>
      <c r="AN39" s="1394"/>
      <c r="AO39" s="1385" t="s">
        <v>861</v>
      </c>
      <c r="AP39" s="1425" t="s">
        <v>862</v>
      </c>
      <c r="AQ39" s="1431"/>
      <c r="AS39" s="130"/>
      <c r="AT39" s="280"/>
      <c r="AU39" s="280"/>
      <c r="AV39" s="280"/>
      <c r="AW39" s="280"/>
      <c r="AX39" s="280"/>
      <c r="AY39" s="280"/>
      <c r="AZ39" s="280"/>
      <c r="BA39" s="280"/>
      <c r="BB39" s="280"/>
      <c r="BC39" s="280"/>
      <c r="BD39" s="280"/>
      <c r="BE39" s="280"/>
      <c r="BF39" s="280"/>
      <c r="BG39" s="280"/>
      <c r="BH39" s="280"/>
      <c r="BI39" s="280"/>
      <c r="BJ39" s="280"/>
      <c r="BK39" s="280"/>
      <c r="BL39" s="280"/>
      <c r="BM39" s="280"/>
      <c r="BN39" s="280"/>
      <c r="BO39" s="280"/>
      <c r="BP39" s="280"/>
      <c r="BQ39" s="280"/>
      <c r="BR39" s="280"/>
      <c r="BS39" s="280"/>
      <c r="BT39" s="280"/>
      <c r="BU39" s="280"/>
      <c r="BV39" s="280"/>
      <c r="BW39" s="280"/>
    </row>
    <row r="40" spans="2:75" ht="19.5" customHeight="1">
      <c r="B40" s="280"/>
      <c r="C40" s="321" t="s">
        <v>1004</v>
      </c>
      <c r="D40" s="285"/>
      <c r="E40" s="322" t="s">
        <v>1005</v>
      </c>
      <c r="F40" s="1386"/>
      <c r="G40" s="1438"/>
      <c r="H40" s="1438"/>
      <c r="I40" s="1438"/>
      <c r="J40" s="1438"/>
      <c r="K40" s="1438"/>
      <c r="L40" s="1438"/>
      <c r="M40" s="1381"/>
      <c r="N40" s="1386"/>
      <c r="O40" s="1382"/>
      <c r="P40" s="1381"/>
      <c r="Q40" s="1382"/>
      <c r="R40" s="1381"/>
      <c r="S40" s="1386"/>
      <c r="T40" s="1382"/>
      <c r="U40" s="1381"/>
      <c r="V40" s="1386"/>
      <c r="W40" s="1382"/>
      <c r="X40" s="1381"/>
      <c r="Y40" s="1382"/>
      <c r="Z40" s="1381"/>
      <c r="AA40" s="1386"/>
      <c r="AB40" s="1382"/>
      <c r="AC40" s="1438"/>
      <c r="AD40" s="1438"/>
      <c r="AE40" s="1381"/>
      <c r="AF40" s="1386"/>
      <c r="AG40" s="1386"/>
      <c r="AH40" s="1382"/>
      <c r="AI40" s="318" t="s">
        <v>1004</v>
      </c>
      <c r="AJ40" s="1390"/>
      <c r="AK40" s="1390"/>
      <c r="AL40" s="320" t="s">
        <v>1005</v>
      </c>
      <c r="AM40" s="1395"/>
      <c r="AN40" s="1396"/>
      <c r="AO40" s="1386"/>
      <c r="AP40" s="1432"/>
      <c r="AQ40" s="1433"/>
      <c r="AR40" s="280"/>
      <c r="AS40" s="280"/>
      <c r="AT40" s="280"/>
      <c r="AU40" s="280"/>
      <c r="AV40" s="280"/>
      <c r="AW40" s="280"/>
      <c r="AX40" s="280"/>
      <c r="AY40" s="280"/>
      <c r="AZ40" s="280"/>
      <c r="BA40" s="280"/>
      <c r="BB40" s="280"/>
      <c r="BC40" s="280"/>
      <c r="BD40" s="280"/>
      <c r="BE40" s="280"/>
      <c r="BF40" s="280"/>
      <c r="BG40" s="280"/>
      <c r="BH40" s="280"/>
      <c r="BI40" s="280"/>
      <c r="BJ40" s="280"/>
      <c r="BK40" s="280"/>
      <c r="BL40" s="280"/>
      <c r="BM40" s="280"/>
      <c r="BN40" s="280"/>
      <c r="BO40" s="280"/>
      <c r="BP40" s="280"/>
      <c r="BQ40" s="280"/>
      <c r="BR40" s="280"/>
      <c r="BS40" s="280"/>
      <c r="BT40" s="280"/>
      <c r="BU40" s="280"/>
      <c r="BV40" s="280"/>
      <c r="BW40" s="280"/>
    </row>
    <row r="41" spans="2:75" ht="15" customHeight="1">
      <c r="B41" s="280"/>
      <c r="C41" s="280"/>
      <c r="D41" s="280" t="s">
        <v>1252</v>
      </c>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280"/>
      <c r="AL41" s="280"/>
      <c r="AM41" s="280"/>
      <c r="AN41" s="280"/>
      <c r="AO41" s="280"/>
      <c r="AP41" s="280"/>
      <c r="AQ41" s="280"/>
      <c r="AR41" s="280"/>
      <c r="AS41" s="280"/>
      <c r="AT41" s="280"/>
      <c r="AU41" s="280"/>
      <c r="AV41" s="280"/>
      <c r="AW41" s="280"/>
      <c r="AX41" s="280"/>
      <c r="AY41" s="280"/>
      <c r="AZ41" s="280"/>
      <c r="BA41" s="280"/>
      <c r="BB41" s="280"/>
      <c r="BC41" s="280"/>
      <c r="BD41" s="280"/>
      <c r="BE41" s="280"/>
      <c r="BF41" s="280"/>
      <c r="BG41" s="280"/>
      <c r="BH41" s="280"/>
      <c r="BI41" s="280"/>
      <c r="BJ41" s="280"/>
      <c r="BK41" s="280"/>
      <c r="BL41" s="280"/>
      <c r="BM41" s="280"/>
      <c r="BN41" s="280"/>
      <c r="BO41" s="280"/>
      <c r="BP41" s="280"/>
      <c r="BQ41" s="280"/>
      <c r="BR41" s="280"/>
      <c r="BS41" s="280"/>
      <c r="BT41" s="280"/>
      <c r="BU41" s="280"/>
      <c r="BV41" s="280"/>
      <c r="BW41" s="280"/>
    </row>
    <row r="42" spans="2:75" ht="19.5" customHeight="1">
      <c r="B42" s="282" t="s">
        <v>1013</v>
      </c>
      <c r="C42" s="280" t="s">
        <v>1014</v>
      </c>
      <c r="D42" s="280"/>
      <c r="E42" s="280"/>
      <c r="F42" s="280"/>
      <c r="G42" s="280"/>
      <c r="J42" s="280"/>
      <c r="K42" s="280"/>
      <c r="L42" s="280"/>
      <c r="M42" s="280"/>
      <c r="N42" s="280"/>
      <c r="O42" s="280"/>
      <c r="P42" s="280"/>
      <c r="Q42" s="280"/>
      <c r="R42" s="280"/>
      <c r="S42" s="280"/>
      <c r="T42" s="280"/>
      <c r="U42" s="280"/>
      <c r="V42" s="280"/>
      <c r="W42" s="280"/>
      <c r="X42" s="280"/>
      <c r="Y42" s="280"/>
      <c r="Z42" s="280"/>
      <c r="AA42" s="280"/>
      <c r="AB42" s="280"/>
      <c r="AC42" s="280"/>
      <c r="AD42" s="280"/>
      <c r="AE42" s="280"/>
      <c r="AF42" s="280"/>
      <c r="AG42" s="280"/>
      <c r="AH42" s="280"/>
      <c r="AI42" s="280"/>
      <c r="AJ42" s="280"/>
      <c r="AK42" s="288"/>
      <c r="AL42" s="288"/>
      <c r="AM42" s="288"/>
      <c r="AN42" s="288"/>
      <c r="AO42" s="288"/>
      <c r="AP42" s="288"/>
      <c r="AQ42" s="313" t="str">
        <f>"平成"&amp;'表紙'!$B$1-1&amp;"年度以降"</f>
        <v>平成5年度以降</v>
      </c>
      <c r="AR42" s="280"/>
      <c r="AS42" s="280"/>
      <c r="AT42" s="280"/>
      <c r="AU42" s="280"/>
      <c r="AV42" s="280"/>
      <c r="AW42" s="280"/>
      <c r="AX42" s="280"/>
      <c r="AY42" s="280"/>
      <c r="AZ42" s="280"/>
      <c r="BA42" s="280"/>
      <c r="BB42" s="280"/>
      <c r="BC42" s="280"/>
      <c r="BD42" s="280"/>
      <c r="BE42" s="280"/>
      <c r="BF42" s="280"/>
      <c r="BG42" s="280"/>
      <c r="BH42" s="280"/>
      <c r="BI42" s="280"/>
      <c r="BJ42" s="280"/>
      <c r="BK42" s="280"/>
      <c r="BL42" s="280"/>
      <c r="BM42" s="280"/>
      <c r="BN42" s="280"/>
      <c r="BO42" s="280"/>
      <c r="BP42" s="280"/>
      <c r="BQ42" s="280"/>
      <c r="BR42" s="280"/>
      <c r="BS42" s="280"/>
      <c r="BT42" s="280"/>
      <c r="BU42" s="280"/>
      <c r="BV42" s="280"/>
      <c r="BW42" s="280"/>
    </row>
    <row r="43" spans="2:75" ht="19.5" customHeight="1">
      <c r="B43" s="280"/>
      <c r="C43" s="1419" t="s">
        <v>1015</v>
      </c>
      <c r="D43" s="1412"/>
      <c r="E43" s="1412"/>
      <c r="F43" s="1412"/>
      <c r="G43" s="1412"/>
      <c r="H43" s="1412"/>
      <c r="I43" s="1419" t="s">
        <v>1016</v>
      </c>
      <c r="J43" s="1412"/>
      <c r="K43" s="1412"/>
      <c r="L43" s="1412"/>
      <c r="M43" s="1412"/>
      <c r="N43" s="1412"/>
      <c r="O43" s="1412"/>
      <c r="P43" s="1412"/>
      <c r="Q43" s="1412"/>
      <c r="R43" s="1412"/>
      <c r="S43" s="1412"/>
      <c r="T43" s="1412"/>
      <c r="U43" s="1412"/>
      <c r="V43" s="1412"/>
      <c r="W43" s="1412"/>
      <c r="X43" s="1412"/>
      <c r="Y43" s="1412"/>
      <c r="Z43" s="1412"/>
      <c r="AA43" s="1412"/>
      <c r="AB43" s="1420"/>
      <c r="AC43" s="1412" t="s">
        <v>1017</v>
      </c>
      <c r="AD43" s="1412"/>
      <c r="AE43" s="1412"/>
      <c r="AF43" s="1412"/>
      <c r="AG43" s="1412"/>
      <c r="AH43" s="1412"/>
      <c r="AI43" s="1412"/>
      <c r="AJ43" s="1412"/>
      <c r="AK43" s="1412"/>
      <c r="AL43" s="1412"/>
      <c r="AM43" s="1412"/>
      <c r="AN43" s="1412"/>
      <c r="AO43" s="1412"/>
      <c r="AP43" s="1412"/>
      <c r="AQ43" s="1420"/>
      <c r="AR43" s="280"/>
      <c r="AS43" s="280"/>
      <c r="AT43" s="280"/>
      <c r="AU43" s="280"/>
      <c r="AV43" s="280"/>
      <c r="AW43" s="280"/>
      <c r="AX43" s="280"/>
      <c r="AY43" s="280"/>
      <c r="AZ43" s="280"/>
      <c r="BA43" s="280"/>
      <c r="BB43" s="280"/>
      <c r="BC43" s="280"/>
      <c r="BD43" s="280"/>
      <c r="BE43" s="280"/>
      <c r="BF43" s="280"/>
      <c r="BG43" s="280"/>
      <c r="BH43" s="280"/>
      <c r="BI43" s="280"/>
      <c r="BJ43" s="280"/>
      <c r="BK43" s="280"/>
      <c r="BL43" s="280"/>
      <c r="BM43" s="280"/>
      <c r="BN43" s="280"/>
      <c r="BO43" s="280"/>
      <c r="BP43" s="280"/>
      <c r="BQ43" s="280"/>
      <c r="BR43" s="280"/>
      <c r="BS43" s="280"/>
      <c r="BT43" s="280"/>
      <c r="BU43" s="280"/>
      <c r="BV43" s="280"/>
      <c r="BW43" s="280"/>
    </row>
    <row r="44" spans="2:75" ht="19.5" customHeight="1">
      <c r="B44" s="280"/>
      <c r="C44" s="1440"/>
      <c r="D44" s="1441"/>
      <c r="E44" s="1441"/>
      <c r="F44" s="1441"/>
      <c r="G44" s="1441"/>
      <c r="H44" s="1441"/>
      <c r="I44" s="1440"/>
      <c r="J44" s="1441"/>
      <c r="K44" s="1441"/>
      <c r="L44" s="1441"/>
      <c r="M44" s="1441"/>
      <c r="N44" s="1441"/>
      <c r="O44" s="1441"/>
      <c r="P44" s="1441"/>
      <c r="Q44" s="1441"/>
      <c r="R44" s="1441"/>
      <c r="S44" s="1441"/>
      <c r="T44" s="1441"/>
      <c r="U44" s="1441"/>
      <c r="V44" s="1441"/>
      <c r="W44" s="1441"/>
      <c r="X44" s="1441"/>
      <c r="Y44" s="1441"/>
      <c r="Z44" s="1441"/>
      <c r="AA44" s="1441"/>
      <c r="AB44" s="1444"/>
      <c r="AC44" s="1441"/>
      <c r="AD44" s="1441"/>
      <c r="AE44" s="1441"/>
      <c r="AF44" s="1441"/>
      <c r="AG44" s="1441"/>
      <c r="AH44" s="1441"/>
      <c r="AI44" s="1441"/>
      <c r="AJ44" s="1441"/>
      <c r="AK44" s="1441"/>
      <c r="AL44" s="1441"/>
      <c r="AM44" s="1441"/>
      <c r="AN44" s="1441"/>
      <c r="AO44" s="1441"/>
      <c r="AP44" s="1441"/>
      <c r="AQ44" s="1444"/>
      <c r="AR44" s="280"/>
      <c r="AS44" s="280"/>
      <c r="AT44" s="280"/>
      <c r="AU44" s="280"/>
      <c r="AV44" s="280"/>
      <c r="AW44" s="280"/>
      <c r="AX44" s="280"/>
      <c r="AY44" s="280"/>
      <c r="AZ44" s="280"/>
      <c r="BA44" s="280"/>
      <c r="BB44" s="280"/>
      <c r="BC44" s="280"/>
      <c r="BD44" s="280"/>
      <c r="BE44" s="280"/>
      <c r="BF44" s="280"/>
      <c r="BG44" s="280"/>
      <c r="BH44" s="280"/>
      <c r="BI44" s="280"/>
      <c r="BJ44" s="280"/>
      <c r="BK44" s="280"/>
      <c r="BL44" s="280"/>
      <c r="BM44" s="280"/>
      <c r="BN44" s="280"/>
      <c r="BO44" s="280"/>
      <c r="BP44" s="280"/>
      <c r="BQ44" s="280"/>
      <c r="BR44" s="280"/>
      <c r="BS44" s="280"/>
      <c r="BT44" s="280"/>
      <c r="BU44" s="280"/>
      <c r="BV44" s="280"/>
      <c r="BW44" s="280"/>
    </row>
    <row r="45" spans="2:75" ht="19.5" customHeight="1">
      <c r="B45" s="280"/>
      <c r="C45" s="1442"/>
      <c r="D45" s="1443"/>
      <c r="E45" s="1443"/>
      <c r="F45" s="1443"/>
      <c r="G45" s="1443"/>
      <c r="H45" s="1443"/>
      <c r="I45" s="1442"/>
      <c r="J45" s="1443"/>
      <c r="K45" s="1443"/>
      <c r="L45" s="1443"/>
      <c r="M45" s="1443"/>
      <c r="N45" s="1443"/>
      <c r="O45" s="1443"/>
      <c r="P45" s="1443"/>
      <c r="Q45" s="1443"/>
      <c r="R45" s="1443"/>
      <c r="S45" s="1443"/>
      <c r="T45" s="1443"/>
      <c r="U45" s="1443"/>
      <c r="V45" s="1443"/>
      <c r="W45" s="1443"/>
      <c r="X45" s="1443"/>
      <c r="Y45" s="1443"/>
      <c r="Z45" s="1443"/>
      <c r="AA45" s="1443"/>
      <c r="AB45" s="1445"/>
      <c r="AC45" s="1443"/>
      <c r="AD45" s="1443"/>
      <c r="AE45" s="1443"/>
      <c r="AF45" s="1443"/>
      <c r="AG45" s="1443"/>
      <c r="AH45" s="1443"/>
      <c r="AI45" s="1443"/>
      <c r="AJ45" s="1443"/>
      <c r="AK45" s="1443"/>
      <c r="AL45" s="1443"/>
      <c r="AM45" s="1443"/>
      <c r="AN45" s="1443"/>
      <c r="AO45" s="1443"/>
      <c r="AP45" s="1443"/>
      <c r="AQ45" s="1445"/>
      <c r="AR45" s="280"/>
      <c r="AS45" s="280"/>
      <c r="AT45" s="280"/>
      <c r="AU45" s="280"/>
      <c r="AV45" s="280"/>
      <c r="AW45" s="280"/>
      <c r="AX45" s="280"/>
      <c r="AY45" s="280"/>
      <c r="AZ45" s="280"/>
      <c r="BA45" s="280"/>
      <c r="BB45" s="280"/>
      <c r="BC45" s="280"/>
      <c r="BD45" s="280"/>
      <c r="BE45" s="280"/>
      <c r="BF45" s="280"/>
      <c r="BG45" s="280"/>
      <c r="BH45" s="280"/>
      <c r="BI45" s="280"/>
      <c r="BJ45" s="280"/>
      <c r="BK45" s="280"/>
      <c r="BL45" s="280"/>
      <c r="BM45" s="280"/>
      <c r="BN45" s="280"/>
      <c r="BO45" s="280"/>
      <c r="BP45" s="280"/>
      <c r="BQ45" s="280"/>
      <c r="BR45" s="280"/>
      <c r="BS45" s="280"/>
      <c r="BT45" s="280"/>
      <c r="BU45" s="280"/>
      <c r="BV45" s="280"/>
      <c r="BW45" s="280"/>
    </row>
    <row r="46" spans="2:75" ht="19.5" customHeight="1">
      <c r="B46" s="280"/>
      <c r="C46" s="1446"/>
      <c r="D46" s="1447"/>
      <c r="E46" s="1447"/>
      <c r="F46" s="1447"/>
      <c r="G46" s="1447"/>
      <c r="H46" s="1447"/>
      <c r="I46" s="1446"/>
      <c r="J46" s="1447"/>
      <c r="K46" s="1447"/>
      <c r="L46" s="1447"/>
      <c r="M46" s="1447"/>
      <c r="N46" s="1447"/>
      <c r="O46" s="1447"/>
      <c r="P46" s="1447"/>
      <c r="Q46" s="1447"/>
      <c r="R46" s="1447"/>
      <c r="S46" s="1447"/>
      <c r="T46" s="1447"/>
      <c r="U46" s="1447"/>
      <c r="V46" s="1447"/>
      <c r="W46" s="1447"/>
      <c r="X46" s="1447"/>
      <c r="Y46" s="1447"/>
      <c r="Z46" s="1447"/>
      <c r="AA46" s="1447"/>
      <c r="AB46" s="1448"/>
      <c r="AC46" s="1447"/>
      <c r="AD46" s="1447"/>
      <c r="AE46" s="1447"/>
      <c r="AF46" s="1447"/>
      <c r="AG46" s="1447"/>
      <c r="AH46" s="1447"/>
      <c r="AI46" s="1447"/>
      <c r="AJ46" s="1447"/>
      <c r="AK46" s="1447"/>
      <c r="AL46" s="1447"/>
      <c r="AM46" s="1447"/>
      <c r="AN46" s="1447"/>
      <c r="AO46" s="1447"/>
      <c r="AP46" s="1447"/>
      <c r="AQ46" s="1448"/>
      <c r="AR46" s="280"/>
      <c r="AS46" s="280"/>
      <c r="AT46" s="280"/>
      <c r="AU46" s="280"/>
      <c r="AV46" s="280"/>
      <c r="AW46" s="280"/>
      <c r="AX46" s="280"/>
      <c r="AY46" s="280"/>
      <c r="AZ46" s="280"/>
      <c r="BA46" s="280"/>
      <c r="BB46" s="280"/>
      <c r="BC46" s="280"/>
      <c r="BD46" s="280"/>
      <c r="BE46" s="280"/>
      <c r="BF46" s="280"/>
      <c r="BG46" s="280"/>
      <c r="BH46" s="280"/>
      <c r="BI46" s="280"/>
      <c r="BJ46" s="280"/>
      <c r="BK46" s="280"/>
      <c r="BL46" s="280"/>
      <c r="BM46" s="280"/>
      <c r="BN46" s="280"/>
      <c r="BO46" s="280"/>
      <c r="BP46" s="280"/>
      <c r="BQ46" s="280"/>
      <c r="BR46" s="280"/>
      <c r="BS46" s="280"/>
      <c r="BT46" s="280"/>
      <c r="BU46" s="280"/>
      <c r="BV46" s="280"/>
      <c r="BW46" s="280"/>
    </row>
    <row r="47" spans="2:75" ht="19.5" customHeight="1">
      <c r="B47" s="280"/>
      <c r="C47" s="1442"/>
      <c r="D47" s="1443"/>
      <c r="E47" s="1443"/>
      <c r="F47" s="1443"/>
      <c r="G47" s="1443"/>
      <c r="H47" s="1443"/>
      <c r="I47" s="1442"/>
      <c r="J47" s="1443"/>
      <c r="K47" s="1443"/>
      <c r="L47" s="1443"/>
      <c r="M47" s="1443"/>
      <c r="N47" s="1443"/>
      <c r="O47" s="1443"/>
      <c r="P47" s="1443"/>
      <c r="Q47" s="1443"/>
      <c r="R47" s="1443"/>
      <c r="S47" s="1443"/>
      <c r="T47" s="1443"/>
      <c r="U47" s="1443"/>
      <c r="V47" s="1443"/>
      <c r="W47" s="1443"/>
      <c r="X47" s="1443"/>
      <c r="Y47" s="1443"/>
      <c r="Z47" s="1443"/>
      <c r="AA47" s="1443"/>
      <c r="AB47" s="1445"/>
      <c r="AC47" s="1443"/>
      <c r="AD47" s="1443"/>
      <c r="AE47" s="1443"/>
      <c r="AF47" s="1443"/>
      <c r="AG47" s="1443"/>
      <c r="AH47" s="1443"/>
      <c r="AI47" s="1443"/>
      <c r="AJ47" s="1443"/>
      <c r="AK47" s="1443"/>
      <c r="AL47" s="1443"/>
      <c r="AM47" s="1443"/>
      <c r="AN47" s="1443"/>
      <c r="AO47" s="1443"/>
      <c r="AP47" s="1443"/>
      <c r="AQ47" s="1445"/>
      <c r="AR47" s="280"/>
      <c r="AS47" s="280"/>
      <c r="AT47" s="280"/>
      <c r="AU47" s="280"/>
      <c r="AV47" s="280"/>
      <c r="AW47" s="280"/>
      <c r="AX47" s="280"/>
      <c r="AY47" s="280"/>
      <c r="AZ47" s="280"/>
      <c r="BA47" s="280"/>
      <c r="BB47" s="280"/>
      <c r="BC47" s="280"/>
      <c r="BD47" s="280"/>
      <c r="BE47" s="280"/>
      <c r="BF47" s="280"/>
      <c r="BG47" s="280"/>
      <c r="BH47" s="280"/>
      <c r="BI47" s="280"/>
      <c r="BJ47" s="280"/>
      <c r="BK47" s="280"/>
      <c r="BL47" s="280"/>
      <c r="BM47" s="280"/>
      <c r="BN47" s="280"/>
      <c r="BO47" s="280"/>
      <c r="BP47" s="280"/>
      <c r="BQ47" s="280"/>
      <c r="BR47" s="280"/>
      <c r="BS47" s="280"/>
      <c r="BT47" s="280"/>
      <c r="BU47" s="280"/>
      <c r="BV47" s="280"/>
      <c r="BW47" s="280"/>
    </row>
    <row r="48" spans="2:75" ht="12" customHeight="1">
      <c r="B48" s="280"/>
      <c r="C48" s="280"/>
      <c r="D48" s="280"/>
      <c r="E48" s="280"/>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C48" s="280"/>
      <c r="AD48" s="280"/>
      <c r="AE48" s="280"/>
      <c r="AF48" s="280"/>
      <c r="AG48" s="280"/>
      <c r="AH48" s="280"/>
      <c r="AI48" s="280"/>
      <c r="AJ48" s="280"/>
      <c r="AK48" s="280"/>
      <c r="AL48" s="280"/>
      <c r="AM48" s="280"/>
      <c r="AN48" s="280"/>
      <c r="AO48" s="280"/>
      <c r="AP48" s="280"/>
      <c r="AQ48" s="280"/>
      <c r="AR48" s="280"/>
      <c r="AS48" s="280"/>
      <c r="AT48" s="280"/>
      <c r="AU48" s="280"/>
      <c r="AV48" s="280"/>
      <c r="AW48" s="280"/>
      <c r="AX48" s="280"/>
      <c r="AY48" s="280"/>
      <c r="AZ48" s="280"/>
      <c r="BA48" s="280"/>
      <c r="BB48" s="280"/>
      <c r="BC48" s="280"/>
      <c r="BD48" s="280"/>
      <c r="BE48" s="280"/>
      <c r="BF48" s="280"/>
      <c r="BG48" s="280"/>
      <c r="BH48" s="280"/>
      <c r="BI48" s="280"/>
      <c r="BJ48" s="280"/>
      <c r="BK48" s="280"/>
      <c r="BL48" s="280"/>
      <c r="BM48" s="280"/>
      <c r="BN48" s="280"/>
      <c r="BO48" s="280"/>
      <c r="BP48" s="280"/>
      <c r="BQ48" s="280"/>
      <c r="BR48" s="280"/>
      <c r="BS48" s="280"/>
      <c r="BT48" s="280"/>
      <c r="BU48" s="280"/>
      <c r="BV48" s="280"/>
      <c r="BW48" s="280"/>
    </row>
    <row r="49" spans="2:75" ht="19.5" customHeight="1">
      <c r="B49" s="282" t="s">
        <v>1018</v>
      </c>
      <c r="C49" s="280" t="s">
        <v>1019</v>
      </c>
      <c r="D49" s="280"/>
      <c r="E49" s="280"/>
      <c r="F49" s="280"/>
      <c r="G49" s="280"/>
      <c r="H49" s="280"/>
      <c r="I49" s="280"/>
      <c r="J49" s="280"/>
      <c r="K49" s="280"/>
      <c r="L49" s="280"/>
      <c r="M49" s="280"/>
      <c r="N49" s="280"/>
      <c r="O49" s="280"/>
      <c r="P49" s="280"/>
      <c r="Q49" s="280" t="s">
        <v>1020</v>
      </c>
      <c r="R49" s="1377" t="s">
        <v>1021</v>
      </c>
      <c r="S49" s="1378"/>
      <c r="T49" s="1378"/>
      <c r="U49" s="1378"/>
      <c r="V49" s="312" t="s">
        <v>1022</v>
      </c>
      <c r="W49" s="280"/>
      <c r="X49" s="1377" t="s">
        <v>819</v>
      </c>
      <c r="Y49" s="1377"/>
      <c r="Z49" s="1377"/>
      <c r="AA49" s="312" t="s">
        <v>1023</v>
      </c>
      <c r="AB49" s="280"/>
      <c r="AC49" s="280"/>
      <c r="AD49" s="280"/>
      <c r="AE49" s="280"/>
      <c r="AF49" s="280"/>
      <c r="AG49" s="280"/>
      <c r="AH49" s="280"/>
      <c r="AI49" s="280"/>
      <c r="AJ49" s="280"/>
      <c r="AK49" s="280"/>
      <c r="AL49" s="280"/>
      <c r="AM49" s="280"/>
      <c r="AN49" s="280"/>
      <c r="AO49" s="280"/>
      <c r="AP49" s="280"/>
      <c r="AQ49" s="280"/>
      <c r="AR49" s="280"/>
      <c r="AS49" s="130"/>
      <c r="AT49" s="280"/>
      <c r="AU49" s="280"/>
      <c r="AV49" s="280"/>
      <c r="AW49" s="280"/>
      <c r="AX49" s="280"/>
      <c r="AY49" s="280"/>
      <c r="AZ49" s="280"/>
      <c r="BA49" s="280"/>
      <c r="BB49" s="280"/>
      <c r="BC49" s="280"/>
      <c r="BD49" s="280"/>
      <c r="BE49" s="280"/>
      <c r="BF49" s="280"/>
      <c r="BG49" s="280"/>
      <c r="BH49" s="280"/>
      <c r="BI49" s="280"/>
      <c r="BJ49" s="280"/>
      <c r="BK49" s="280"/>
      <c r="BL49" s="280"/>
      <c r="BM49" s="280"/>
      <c r="BN49" s="280"/>
      <c r="BO49" s="280"/>
      <c r="BP49" s="280"/>
      <c r="BQ49" s="280"/>
      <c r="BR49" s="280"/>
      <c r="BS49" s="280"/>
      <c r="BT49" s="280"/>
      <c r="BU49" s="280"/>
      <c r="BV49" s="280"/>
      <c r="BW49" s="280"/>
    </row>
    <row r="50" spans="2:75" ht="9" customHeight="1">
      <c r="B50" s="280"/>
      <c r="C50" s="280"/>
      <c r="D50" s="280"/>
      <c r="E50" s="280"/>
      <c r="F50" s="280"/>
      <c r="G50" s="280"/>
      <c r="H50" s="280"/>
      <c r="I50" s="280"/>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AH50" s="280"/>
      <c r="AI50" s="280"/>
      <c r="AJ50" s="280"/>
      <c r="AK50" s="280"/>
      <c r="AL50" s="280"/>
      <c r="AM50" s="280"/>
      <c r="AN50" s="280"/>
      <c r="AO50" s="280"/>
      <c r="AP50" s="280"/>
      <c r="AQ50" s="280"/>
      <c r="AR50" s="280"/>
      <c r="AS50" s="280"/>
      <c r="AT50" s="280"/>
      <c r="AU50" s="280"/>
      <c r="AV50" s="280"/>
      <c r="AW50" s="280"/>
      <c r="AX50" s="280"/>
      <c r="AY50" s="280"/>
      <c r="AZ50" s="280"/>
      <c r="BA50" s="280"/>
      <c r="BB50" s="280"/>
      <c r="BC50" s="280"/>
      <c r="BD50" s="280"/>
      <c r="BE50" s="280"/>
      <c r="BF50" s="280"/>
      <c r="BG50" s="280"/>
      <c r="BH50" s="280"/>
      <c r="BI50" s="280"/>
      <c r="BJ50" s="280"/>
      <c r="BK50" s="280"/>
      <c r="BL50" s="280"/>
      <c r="BM50" s="280"/>
      <c r="BN50" s="280"/>
      <c r="BO50" s="280"/>
      <c r="BP50" s="280"/>
      <c r="BQ50" s="280"/>
      <c r="BR50" s="280"/>
      <c r="BS50" s="280"/>
      <c r="BT50" s="280"/>
      <c r="BU50" s="280"/>
      <c r="BV50" s="280"/>
      <c r="BW50" s="280"/>
    </row>
    <row r="51" spans="2:75" ht="14.25">
      <c r="B51" s="282"/>
      <c r="C51" s="280"/>
      <c r="D51" s="280"/>
      <c r="E51" s="280"/>
      <c r="F51" s="280"/>
      <c r="G51" s="288"/>
      <c r="H51" s="288"/>
      <c r="I51" s="288"/>
      <c r="J51" s="313"/>
      <c r="K51" s="288"/>
      <c r="L51" s="280"/>
      <c r="M51" s="280"/>
      <c r="N51" s="280"/>
      <c r="O51" s="280"/>
      <c r="P51" s="280"/>
      <c r="Q51" s="280"/>
      <c r="R51" s="280"/>
      <c r="S51" s="285"/>
      <c r="T51" s="285"/>
      <c r="U51" s="285"/>
      <c r="V51" s="285"/>
      <c r="W51" s="285"/>
      <c r="X51" s="285"/>
      <c r="Y51" s="280"/>
      <c r="Z51" s="280"/>
      <c r="AA51" s="280"/>
      <c r="AB51" s="280"/>
      <c r="AC51" s="280"/>
      <c r="AD51" s="280"/>
      <c r="AE51" s="280"/>
      <c r="AF51" s="280"/>
      <c r="AG51" s="280"/>
      <c r="AH51" s="280"/>
      <c r="AI51" s="280"/>
      <c r="AJ51" s="280"/>
      <c r="AK51" s="280"/>
      <c r="AL51" s="280"/>
      <c r="AM51" s="280"/>
      <c r="AN51" s="280"/>
      <c r="AO51" s="280"/>
      <c r="AP51" s="280"/>
      <c r="AQ51" s="280"/>
      <c r="AR51" s="280"/>
      <c r="AS51" s="280"/>
      <c r="AT51" s="280"/>
      <c r="AU51" s="280"/>
      <c r="AV51" s="280"/>
      <c r="AW51" s="280"/>
      <c r="AX51" s="280"/>
      <c r="AY51" s="280"/>
      <c r="AZ51" s="280"/>
      <c r="BA51" s="280"/>
      <c r="BB51" s="280"/>
      <c r="BC51" s="280"/>
      <c r="BD51" s="280"/>
      <c r="BE51" s="280"/>
      <c r="BF51" s="280"/>
      <c r="BG51" s="280"/>
      <c r="BH51" s="280"/>
      <c r="BI51" s="280"/>
      <c r="BJ51" s="280"/>
      <c r="BK51" s="280"/>
      <c r="BL51" s="280"/>
      <c r="BM51" s="280"/>
      <c r="BN51" s="280"/>
      <c r="BO51" s="280"/>
      <c r="BP51" s="280"/>
      <c r="BQ51" s="280"/>
      <c r="BR51" s="280"/>
      <c r="BS51" s="280"/>
      <c r="BT51" s="280"/>
      <c r="BU51" s="280"/>
      <c r="BV51" s="280"/>
      <c r="BW51" s="280"/>
    </row>
    <row r="52" spans="2:75" ht="14.25">
      <c r="B52" s="280"/>
      <c r="C52" s="280"/>
      <c r="D52" s="280"/>
      <c r="E52" s="280"/>
      <c r="F52" s="280"/>
      <c r="G52" s="280"/>
      <c r="H52" s="280"/>
      <c r="I52" s="280"/>
      <c r="J52" s="280"/>
      <c r="K52" s="280"/>
      <c r="L52" s="280"/>
      <c r="M52" s="280"/>
      <c r="N52" s="280"/>
      <c r="O52" s="280"/>
      <c r="P52" s="280"/>
      <c r="Q52" s="280"/>
      <c r="R52" s="280"/>
      <c r="S52" s="280"/>
      <c r="T52" s="280"/>
      <c r="U52" s="280"/>
      <c r="V52" s="280"/>
      <c r="W52" s="280"/>
      <c r="X52" s="280"/>
      <c r="Y52" s="280"/>
      <c r="Z52" s="280"/>
      <c r="AA52" s="280"/>
      <c r="AB52" s="280"/>
      <c r="AC52" s="280"/>
      <c r="AD52" s="280"/>
      <c r="AE52" s="280"/>
      <c r="AF52" s="280"/>
      <c r="AG52" s="280"/>
      <c r="AH52" s="280"/>
      <c r="AI52" s="280"/>
      <c r="AJ52" s="280"/>
      <c r="AK52" s="280"/>
      <c r="AL52" s="280"/>
      <c r="AM52" s="280"/>
      <c r="AN52" s="280"/>
      <c r="AO52" s="280"/>
      <c r="AP52" s="280"/>
      <c r="AQ52" s="280"/>
      <c r="AR52" s="280"/>
      <c r="AS52" s="280"/>
      <c r="AT52" s="280"/>
      <c r="AU52" s="280"/>
      <c r="AV52" s="280"/>
      <c r="AW52" s="280"/>
      <c r="AX52" s="280"/>
      <c r="AY52" s="280"/>
      <c r="AZ52" s="280"/>
      <c r="BA52" s="280"/>
      <c r="BB52" s="280"/>
      <c r="BC52" s="280"/>
      <c r="BD52" s="280"/>
      <c r="BE52" s="280"/>
      <c r="BF52" s="280"/>
      <c r="BG52" s="280"/>
      <c r="BH52" s="280"/>
      <c r="BI52" s="280"/>
      <c r="BJ52" s="280"/>
      <c r="BK52" s="280"/>
      <c r="BL52" s="280"/>
      <c r="BM52" s="280"/>
      <c r="BN52" s="280"/>
      <c r="BO52" s="280"/>
      <c r="BP52" s="280"/>
      <c r="BQ52" s="280"/>
      <c r="BR52" s="280"/>
      <c r="BS52" s="280"/>
      <c r="BT52" s="280"/>
      <c r="BU52" s="280"/>
      <c r="BV52" s="280"/>
      <c r="BW52" s="280"/>
    </row>
    <row r="53" spans="2:75" ht="14.25">
      <c r="B53" s="280"/>
      <c r="C53" s="280"/>
      <c r="D53" s="280"/>
      <c r="E53" s="280"/>
      <c r="F53" s="280"/>
      <c r="G53" s="280"/>
      <c r="H53" s="280"/>
      <c r="I53" s="280"/>
      <c r="J53" s="280"/>
      <c r="K53" s="280"/>
      <c r="L53" s="280"/>
      <c r="M53" s="280"/>
      <c r="N53" s="280"/>
      <c r="O53" s="280"/>
      <c r="P53" s="280"/>
      <c r="Q53" s="280"/>
      <c r="R53" s="280"/>
      <c r="S53" s="280"/>
      <c r="T53" s="280"/>
      <c r="U53" s="280"/>
      <c r="V53" s="280"/>
      <c r="W53" s="280"/>
      <c r="X53" s="280"/>
      <c r="Y53" s="280"/>
      <c r="Z53" s="280"/>
      <c r="AA53" s="280"/>
      <c r="AB53" s="280"/>
      <c r="AC53" s="280"/>
      <c r="AD53" s="280"/>
      <c r="AE53" s="280"/>
      <c r="AF53" s="280"/>
      <c r="AG53" s="280"/>
      <c r="AH53" s="280"/>
      <c r="AI53" s="280"/>
      <c r="AJ53" s="280"/>
      <c r="AK53" s="280"/>
      <c r="AL53" s="280"/>
      <c r="AM53" s="280"/>
      <c r="AN53" s="280"/>
      <c r="AO53" s="280"/>
      <c r="AP53" s="280"/>
      <c r="AQ53" s="280"/>
      <c r="AR53" s="280"/>
      <c r="AS53" s="280"/>
      <c r="AT53" s="280"/>
      <c r="AU53" s="280"/>
      <c r="AV53" s="280"/>
      <c r="AW53" s="280"/>
      <c r="AX53" s="280"/>
      <c r="AY53" s="280"/>
      <c r="AZ53" s="280"/>
      <c r="BA53" s="280"/>
      <c r="BB53" s="280"/>
      <c r="BC53" s="280"/>
      <c r="BD53" s="280"/>
      <c r="BE53" s="280"/>
      <c r="BF53" s="280"/>
      <c r="BG53" s="280"/>
      <c r="BH53" s="280"/>
      <c r="BI53" s="280"/>
      <c r="BJ53" s="280"/>
      <c r="BK53" s="280"/>
      <c r="BL53" s="280"/>
      <c r="BM53" s="280"/>
      <c r="BN53" s="280"/>
      <c r="BO53" s="280"/>
      <c r="BP53" s="280"/>
      <c r="BQ53" s="280"/>
      <c r="BR53" s="280"/>
      <c r="BS53" s="280"/>
      <c r="BT53" s="280"/>
      <c r="BU53" s="280"/>
      <c r="BV53" s="280"/>
      <c r="BW53" s="280"/>
    </row>
    <row r="54" spans="2:75" ht="14.25">
      <c r="B54" s="280"/>
      <c r="C54" s="280"/>
      <c r="D54" s="280"/>
      <c r="E54" s="280"/>
      <c r="F54" s="280"/>
      <c r="G54" s="280"/>
      <c r="H54" s="280"/>
      <c r="I54" s="280"/>
      <c r="J54" s="280"/>
      <c r="K54" s="280"/>
      <c r="L54" s="280"/>
      <c r="M54" s="280"/>
      <c r="N54" s="280"/>
      <c r="O54" s="280"/>
      <c r="P54" s="280"/>
      <c r="Q54" s="280"/>
      <c r="R54" s="280"/>
      <c r="S54" s="280"/>
      <c r="T54" s="280"/>
      <c r="U54" s="280"/>
      <c r="V54" s="280"/>
      <c r="W54" s="280"/>
      <c r="X54" s="280"/>
      <c r="Y54" s="280"/>
      <c r="Z54" s="280"/>
      <c r="AA54" s="280"/>
      <c r="AB54" s="280"/>
      <c r="AC54" s="280"/>
      <c r="AD54" s="280"/>
      <c r="AE54" s="280"/>
      <c r="AF54" s="280"/>
      <c r="AG54" s="280"/>
      <c r="AH54" s="280"/>
      <c r="AI54" s="280"/>
      <c r="AJ54" s="280"/>
      <c r="AK54" s="280"/>
      <c r="AL54" s="280"/>
      <c r="AM54" s="280"/>
      <c r="AN54" s="280"/>
      <c r="AO54" s="280"/>
      <c r="AP54" s="280"/>
      <c r="AQ54" s="280"/>
      <c r="AR54" s="280"/>
      <c r="AS54" s="280"/>
      <c r="AT54" s="280"/>
      <c r="AU54" s="280"/>
      <c r="AV54" s="280"/>
      <c r="AW54" s="280"/>
      <c r="AX54" s="280"/>
      <c r="AY54" s="280"/>
      <c r="AZ54" s="280"/>
      <c r="BA54" s="280"/>
      <c r="BB54" s="280"/>
      <c r="BC54" s="280"/>
      <c r="BD54" s="280"/>
      <c r="BE54" s="280"/>
      <c r="BF54" s="280"/>
      <c r="BG54" s="280"/>
      <c r="BH54" s="280"/>
      <c r="BI54" s="280"/>
      <c r="BJ54" s="280"/>
      <c r="BK54" s="280"/>
      <c r="BL54" s="280"/>
      <c r="BM54" s="280"/>
      <c r="BN54" s="280"/>
      <c r="BO54" s="280"/>
      <c r="BP54" s="280"/>
      <c r="BQ54" s="280"/>
      <c r="BR54" s="280"/>
      <c r="BS54" s="280"/>
      <c r="BT54" s="280"/>
      <c r="BU54" s="280"/>
      <c r="BV54" s="280"/>
      <c r="BW54" s="280"/>
    </row>
    <row r="55" spans="2:75" ht="14.25">
      <c r="B55" s="280"/>
      <c r="C55" s="280"/>
      <c r="D55" s="280"/>
      <c r="E55" s="280"/>
      <c r="F55" s="280"/>
      <c r="G55" s="280"/>
      <c r="H55" s="280"/>
      <c r="I55" s="280"/>
      <c r="J55" s="280"/>
      <c r="K55" s="280"/>
      <c r="L55" s="280"/>
      <c r="M55" s="280"/>
      <c r="N55" s="280"/>
      <c r="O55" s="280"/>
      <c r="P55" s="280"/>
      <c r="Q55" s="280"/>
      <c r="R55" s="280"/>
      <c r="S55" s="280"/>
      <c r="T55" s="280"/>
      <c r="U55" s="280"/>
      <c r="V55" s="280"/>
      <c r="W55" s="280"/>
      <c r="X55" s="280"/>
      <c r="Y55" s="280"/>
      <c r="Z55" s="280"/>
      <c r="AA55" s="280"/>
      <c r="AB55" s="280"/>
      <c r="AC55" s="280"/>
      <c r="AD55" s="280"/>
      <c r="AE55" s="280"/>
      <c r="AF55" s="280"/>
      <c r="AG55" s="280"/>
      <c r="AH55" s="280"/>
      <c r="AI55" s="280"/>
      <c r="AJ55" s="280"/>
      <c r="AK55" s="280"/>
      <c r="AL55" s="280"/>
      <c r="AM55" s="280"/>
      <c r="AN55" s="280"/>
      <c r="AO55" s="280"/>
      <c r="AP55" s="280"/>
      <c r="AQ55" s="280"/>
      <c r="AR55" s="280"/>
      <c r="AS55" s="280"/>
      <c r="AT55" s="280"/>
      <c r="AU55" s="280"/>
      <c r="AV55" s="280"/>
      <c r="AW55" s="280"/>
      <c r="AX55" s="280"/>
      <c r="AY55" s="280"/>
      <c r="AZ55" s="280"/>
      <c r="BA55" s="280"/>
      <c r="BB55" s="280"/>
      <c r="BC55" s="280"/>
      <c r="BD55" s="280"/>
      <c r="BE55" s="280"/>
      <c r="BF55" s="280"/>
      <c r="BG55" s="280"/>
      <c r="BH55" s="280"/>
      <c r="BI55" s="280"/>
      <c r="BJ55" s="280"/>
      <c r="BK55" s="280"/>
      <c r="BL55" s="280"/>
      <c r="BM55" s="280"/>
      <c r="BN55" s="280"/>
      <c r="BO55" s="280"/>
      <c r="BP55" s="280"/>
      <c r="BQ55" s="280"/>
      <c r="BR55" s="280"/>
      <c r="BS55" s="280"/>
      <c r="BT55" s="280"/>
      <c r="BU55" s="280"/>
      <c r="BV55" s="280"/>
      <c r="BW55" s="280"/>
    </row>
    <row r="56" spans="2:75" ht="14.25">
      <c r="B56" s="280"/>
      <c r="C56" s="280"/>
      <c r="D56" s="280"/>
      <c r="E56" s="280"/>
      <c r="F56" s="280"/>
      <c r="G56" s="280"/>
      <c r="H56" s="280"/>
      <c r="I56" s="280"/>
      <c r="J56" s="280"/>
      <c r="K56" s="280"/>
      <c r="L56" s="280"/>
      <c r="M56" s="280"/>
      <c r="N56" s="280"/>
      <c r="O56" s="280"/>
      <c r="P56" s="280"/>
      <c r="Q56" s="280"/>
      <c r="R56" s="280"/>
      <c r="S56" s="280"/>
      <c r="T56" s="280"/>
      <c r="U56" s="280"/>
      <c r="V56" s="280"/>
      <c r="W56" s="280"/>
      <c r="X56" s="280"/>
      <c r="Y56" s="280"/>
      <c r="Z56" s="280"/>
      <c r="AA56" s="280"/>
      <c r="AB56" s="280"/>
      <c r="AC56" s="280"/>
      <c r="AD56" s="280"/>
      <c r="AE56" s="280"/>
      <c r="AF56" s="280"/>
      <c r="AG56" s="280"/>
      <c r="AH56" s="280"/>
      <c r="AI56" s="280"/>
      <c r="AJ56" s="280"/>
      <c r="AK56" s="280"/>
      <c r="AL56" s="280"/>
      <c r="AM56" s="280"/>
      <c r="AN56" s="280"/>
      <c r="AO56" s="280"/>
      <c r="AP56" s="280"/>
      <c r="AQ56" s="280"/>
      <c r="AR56" s="280"/>
      <c r="AS56" s="280"/>
      <c r="AT56" s="280"/>
      <c r="AU56" s="280"/>
      <c r="AV56" s="280"/>
      <c r="AW56" s="280"/>
      <c r="AX56" s="280"/>
      <c r="AY56" s="280"/>
      <c r="AZ56" s="280"/>
      <c r="BA56" s="280"/>
      <c r="BB56" s="280"/>
      <c r="BC56" s="280"/>
      <c r="BD56" s="280"/>
      <c r="BE56" s="280"/>
      <c r="BF56" s="280"/>
      <c r="BG56" s="280"/>
      <c r="BH56" s="280"/>
      <c r="BI56" s="280"/>
      <c r="BJ56" s="280"/>
      <c r="BK56" s="280"/>
      <c r="BL56" s="280"/>
      <c r="BM56" s="280"/>
      <c r="BN56" s="280"/>
      <c r="BO56" s="280"/>
      <c r="BP56" s="280"/>
      <c r="BQ56" s="280"/>
      <c r="BR56" s="280"/>
      <c r="BS56" s="280"/>
      <c r="BT56" s="280"/>
      <c r="BU56" s="280"/>
      <c r="BV56" s="280"/>
      <c r="BW56" s="280"/>
    </row>
    <row r="57" spans="2:75" ht="14.25">
      <c r="B57" s="280"/>
      <c r="C57" s="280"/>
      <c r="D57" s="280"/>
      <c r="E57" s="280"/>
      <c r="F57" s="280"/>
      <c r="G57" s="280"/>
      <c r="H57" s="280"/>
      <c r="I57" s="280"/>
      <c r="J57" s="280"/>
      <c r="K57" s="280"/>
      <c r="L57" s="280"/>
      <c r="M57" s="280"/>
      <c r="N57" s="280"/>
      <c r="O57" s="280"/>
      <c r="P57" s="280"/>
      <c r="Q57" s="280"/>
      <c r="R57" s="280"/>
      <c r="S57" s="280"/>
      <c r="T57" s="280"/>
      <c r="U57" s="280"/>
      <c r="V57" s="280"/>
      <c r="W57" s="280"/>
      <c r="X57" s="280"/>
      <c r="Y57" s="280"/>
      <c r="Z57" s="280"/>
      <c r="AA57" s="280"/>
      <c r="AB57" s="280"/>
      <c r="AC57" s="280"/>
      <c r="AD57" s="280"/>
      <c r="AE57" s="280"/>
      <c r="AF57" s="280"/>
      <c r="AG57" s="280"/>
      <c r="AH57" s="280"/>
      <c r="AI57" s="280"/>
      <c r="AJ57" s="280"/>
      <c r="AK57" s="280"/>
      <c r="AL57" s="280"/>
      <c r="AM57" s="280"/>
      <c r="AN57" s="280"/>
      <c r="AO57" s="280"/>
      <c r="AP57" s="280"/>
      <c r="AQ57" s="280"/>
      <c r="AR57" s="280"/>
      <c r="AS57" s="280"/>
      <c r="AT57" s="280"/>
      <c r="AU57" s="280"/>
      <c r="AV57" s="280"/>
      <c r="AW57" s="280"/>
      <c r="AX57" s="280"/>
      <c r="AY57" s="280"/>
      <c r="AZ57" s="280"/>
      <c r="BA57" s="280"/>
      <c r="BB57" s="280"/>
      <c r="BC57" s="280"/>
      <c r="BD57" s="280"/>
      <c r="BE57" s="280"/>
      <c r="BF57" s="280"/>
      <c r="BG57" s="280"/>
      <c r="BH57" s="280"/>
      <c r="BI57" s="280"/>
      <c r="BJ57" s="280"/>
      <c r="BK57" s="280"/>
      <c r="BL57" s="280"/>
      <c r="BM57" s="280"/>
      <c r="BN57" s="280"/>
      <c r="BO57" s="280"/>
      <c r="BP57" s="280"/>
      <c r="BQ57" s="280"/>
      <c r="BR57" s="280"/>
      <c r="BS57" s="280"/>
      <c r="BT57" s="280"/>
      <c r="BU57" s="280"/>
      <c r="BV57" s="280"/>
      <c r="BW57" s="280"/>
    </row>
    <row r="58" spans="2:75" ht="14.25">
      <c r="B58" s="280"/>
      <c r="C58" s="280"/>
      <c r="D58" s="280"/>
      <c r="E58" s="280"/>
      <c r="F58" s="280"/>
      <c r="G58" s="280"/>
      <c r="H58" s="280"/>
      <c r="I58" s="280"/>
      <c r="J58" s="280"/>
      <c r="K58" s="280"/>
      <c r="L58" s="280"/>
      <c r="M58" s="280"/>
      <c r="N58" s="280"/>
      <c r="O58" s="280"/>
      <c r="P58" s="280"/>
      <c r="Q58" s="280"/>
      <c r="R58" s="280"/>
      <c r="S58" s="280"/>
      <c r="T58" s="280"/>
      <c r="U58" s="280"/>
      <c r="V58" s="280"/>
      <c r="W58" s="280"/>
      <c r="X58" s="280"/>
      <c r="Y58" s="280"/>
      <c r="Z58" s="280"/>
      <c r="AA58" s="280"/>
      <c r="AB58" s="280"/>
      <c r="AC58" s="280"/>
      <c r="AD58" s="280"/>
      <c r="AE58" s="280"/>
      <c r="AF58" s="280"/>
      <c r="AG58" s="280"/>
      <c r="AH58" s="280"/>
      <c r="AI58" s="280"/>
      <c r="AJ58" s="280"/>
      <c r="AK58" s="280"/>
      <c r="AL58" s="280"/>
      <c r="AM58" s="280"/>
      <c r="AN58" s="280"/>
      <c r="AO58" s="280"/>
      <c r="AP58" s="280"/>
      <c r="AQ58" s="280"/>
      <c r="AR58" s="280"/>
      <c r="AS58" s="280"/>
      <c r="AT58" s="280"/>
      <c r="AU58" s="280"/>
      <c r="AV58" s="280"/>
      <c r="AW58" s="280"/>
      <c r="AX58" s="280"/>
      <c r="AY58" s="280"/>
      <c r="AZ58" s="280"/>
      <c r="BA58" s="280"/>
      <c r="BB58" s="280"/>
      <c r="BC58" s="280"/>
      <c r="BD58" s="280"/>
      <c r="BE58" s="280"/>
      <c r="BF58" s="280"/>
      <c r="BG58" s="280"/>
      <c r="BH58" s="280"/>
      <c r="BI58" s="280"/>
      <c r="BJ58" s="280"/>
      <c r="BK58" s="280"/>
      <c r="BL58" s="280"/>
      <c r="BM58" s="280"/>
      <c r="BN58" s="280"/>
      <c r="BO58" s="280"/>
      <c r="BP58" s="280"/>
      <c r="BQ58" s="280"/>
      <c r="BR58" s="280"/>
      <c r="BS58" s="280"/>
      <c r="BT58" s="280"/>
      <c r="BU58" s="280"/>
      <c r="BV58" s="280"/>
      <c r="BW58" s="280"/>
    </row>
    <row r="59" spans="2:75" ht="14.25">
      <c r="B59" s="280"/>
      <c r="C59" s="280"/>
      <c r="D59" s="280"/>
      <c r="E59" s="280"/>
      <c r="F59" s="280"/>
      <c r="G59" s="280"/>
      <c r="H59" s="280"/>
      <c r="I59" s="280"/>
      <c r="J59" s="280"/>
      <c r="K59" s="280"/>
      <c r="L59" s="280"/>
      <c r="M59" s="280"/>
      <c r="N59" s="280"/>
      <c r="O59" s="280"/>
      <c r="P59" s="280"/>
      <c r="Q59" s="280"/>
      <c r="R59" s="280"/>
      <c r="S59" s="280"/>
      <c r="T59" s="280"/>
      <c r="U59" s="280"/>
      <c r="V59" s="280"/>
      <c r="W59" s="280"/>
      <c r="X59" s="280"/>
      <c r="Y59" s="280"/>
      <c r="Z59" s="280"/>
      <c r="AA59" s="280"/>
      <c r="AB59" s="280"/>
      <c r="AC59" s="280"/>
      <c r="AD59" s="280"/>
      <c r="AE59" s="280"/>
      <c r="AF59" s="280"/>
      <c r="AG59" s="280"/>
      <c r="AH59" s="280"/>
      <c r="AI59" s="280"/>
      <c r="AJ59" s="280"/>
      <c r="AK59" s="280"/>
      <c r="AL59" s="280"/>
      <c r="AM59" s="280"/>
      <c r="AN59" s="280"/>
      <c r="AO59" s="280"/>
      <c r="AP59" s="280"/>
      <c r="AQ59" s="280"/>
      <c r="AR59" s="280"/>
      <c r="AS59" s="280"/>
      <c r="AT59" s="280"/>
      <c r="AU59" s="280"/>
      <c r="AV59" s="280"/>
      <c r="AW59" s="280"/>
      <c r="AX59" s="280"/>
      <c r="AY59" s="280"/>
      <c r="AZ59" s="280"/>
      <c r="BA59" s="280"/>
      <c r="BB59" s="280"/>
      <c r="BC59" s="280"/>
      <c r="BD59" s="280"/>
      <c r="BE59" s="280"/>
      <c r="BF59" s="280"/>
      <c r="BG59" s="280"/>
      <c r="BH59" s="280"/>
      <c r="BI59" s="280"/>
      <c r="BJ59" s="280"/>
      <c r="BK59" s="280"/>
      <c r="BL59" s="280"/>
      <c r="BM59" s="280"/>
      <c r="BN59" s="280"/>
      <c r="BO59" s="280"/>
      <c r="BP59" s="280"/>
      <c r="BQ59" s="280"/>
      <c r="BR59" s="280"/>
      <c r="BS59" s="280"/>
      <c r="BT59" s="280"/>
      <c r="BU59" s="280"/>
      <c r="BV59" s="280"/>
      <c r="BW59" s="280"/>
    </row>
    <row r="60" spans="2:75" ht="14.25">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c r="Z60" s="280"/>
      <c r="AA60" s="280"/>
      <c r="AB60" s="280"/>
      <c r="AC60" s="280"/>
      <c r="AD60" s="280"/>
      <c r="AE60" s="280"/>
      <c r="AF60" s="280"/>
      <c r="AG60" s="280"/>
      <c r="AH60" s="280"/>
      <c r="AI60" s="280"/>
      <c r="AJ60" s="280"/>
      <c r="AK60" s="280"/>
      <c r="AL60" s="280"/>
      <c r="AM60" s="280"/>
      <c r="AN60" s="280"/>
      <c r="AO60" s="280"/>
      <c r="AP60" s="280"/>
      <c r="AQ60" s="280"/>
      <c r="AR60" s="280"/>
      <c r="AS60" s="280"/>
      <c r="AT60" s="280"/>
      <c r="AU60" s="280"/>
      <c r="AV60" s="280"/>
      <c r="AW60" s="280"/>
      <c r="AX60" s="280"/>
      <c r="AY60" s="280"/>
      <c r="AZ60" s="280"/>
      <c r="BA60" s="280"/>
      <c r="BB60" s="280"/>
      <c r="BC60" s="280"/>
      <c r="BD60" s="280"/>
      <c r="BE60" s="280"/>
      <c r="BF60" s="280"/>
      <c r="BG60" s="280"/>
      <c r="BH60" s="280"/>
      <c r="BI60" s="280"/>
      <c r="BJ60" s="280"/>
      <c r="BK60" s="280"/>
      <c r="BL60" s="280"/>
      <c r="BM60" s="280"/>
      <c r="BN60" s="280"/>
      <c r="BO60" s="280"/>
      <c r="BP60" s="280"/>
      <c r="BQ60" s="280"/>
      <c r="BR60" s="280"/>
      <c r="BS60" s="280"/>
      <c r="BT60" s="280"/>
      <c r="BU60" s="280"/>
      <c r="BV60" s="280"/>
      <c r="BW60" s="280"/>
    </row>
    <row r="61" spans="2:75" ht="14.25">
      <c r="B61" s="280"/>
      <c r="C61" s="280"/>
      <c r="D61" s="280"/>
      <c r="E61" s="280"/>
      <c r="F61" s="280"/>
      <c r="G61" s="280"/>
      <c r="H61" s="280"/>
      <c r="I61" s="280"/>
      <c r="J61" s="280"/>
      <c r="K61" s="280"/>
      <c r="L61" s="280"/>
      <c r="M61" s="280"/>
      <c r="N61" s="280"/>
      <c r="O61" s="280"/>
      <c r="P61" s="280"/>
      <c r="Q61" s="280"/>
      <c r="R61" s="280"/>
      <c r="S61" s="280"/>
      <c r="T61" s="280"/>
      <c r="U61" s="280"/>
      <c r="V61" s="280"/>
      <c r="W61" s="280"/>
      <c r="X61" s="280"/>
      <c r="Y61" s="280"/>
      <c r="Z61" s="280"/>
      <c r="AA61" s="280"/>
      <c r="AB61" s="280"/>
      <c r="AC61" s="280"/>
      <c r="AD61" s="280"/>
      <c r="AE61" s="280"/>
      <c r="AF61" s="280"/>
      <c r="AG61" s="280"/>
      <c r="AH61" s="280"/>
      <c r="AI61" s="280"/>
      <c r="AJ61" s="280"/>
      <c r="AK61" s="280"/>
      <c r="AL61" s="280"/>
      <c r="AM61" s="280"/>
      <c r="AN61" s="280"/>
      <c r="AO61" s="280"/>
      <c r="AP61" s="280"/>
      <c r="AQ61" s="280"/>
      <c r="AR61" s="280"/>
      <c r="AS61" s="280"/>
      <c r="AT61" s="280"/>
      <c r="AU61" s="280"/>
      <c r="AV61" s="280"/>
      <c r="AW61" s="280"/>
      <c r="AX61" s="280"/>
      <c r="AY61" s="280"/>
      <c r="AZ61" s="280"/>
      <c r="BA61" s="280"/>
      <c r="BB61" s="280"/>
      <c r="BC61" s="280"/>
      <c r="BD61" s="280"/>
      <c r="BE61" s="280"/>
      <c r="BF61" s="280"/>
      <c r="BG61" s="280"/>
      <c r="BH61" s="280"/>
      <c r="BI61" s="280"/>
      <c r="BJ61" s="280"/>
      <c r="BK61" s="280"/>
      <c r="BL61" s="280"/>
      <c r="BM61" s="280"/>
      <c r="BN61" s="280"/>
      <c r="BO61" s="280"/>
      <c r="BP61" s="280"/>
      <c r="BQ61" s="280"/>
      <c r="BR61" s="280"/>
      <c r="BS61" s="280"/>
      <c r="BT61" s="280"/>
      <c r="BU61" s="280"/>
      <c r="BV61" s="280"/>
      <c r="BW61" s="280"/>
    </row>
    <row r="62" spans="2:75" ht="14.25">
      <c r="B62" s="280"/>
      <c r="C62" s="280"/>
      <c r="D62" s="280"/>
      <c r="E62" s="280"/>
      <c r="F62" s="280"/>
      <c r="G62" s="280"/>
      <c r="H62" s="280"/>
      <c r="I62" s="280"/>
      <c r="J62" s="280"/>
      <c r="K62" s="280"/>
      <c r="L62" s="280"/>
      <c r="M62" s="280"/>
      <c r="N62" s="280"/>
      <c r="O62" s="280"/>
      <c r="P62" s="280"/>
      <c r="Q62" s="280"/>
      <c r="R62" s="280"/>
      <c r="S62" s="280"/>
      <c r="T62" s="280"/>
      <c r="U62" s="280"/>
      <c r="V62" s="280"/>
      <c r="W62" s="280"/>
      <c r="X62" s="280"/>
      <c r="Y62" s="280"/>
      <c r="Z62" s="280"/>
      <c r="AA62" s="280"/>
      <c r="AB62" s="280"/>
      <c r="AC62" s="280"/>
      <c r="AD62" s="280"/>
      <c r="AE62" s="280"/>
      <c r="AF62" s="280"/>
      <c r="AG62" s="280"/>
      <c r="AH62" s="280"/>
      <c r="AI62" s="280"/>
      <c r="AJ62" s="280"/>
      <c r="AK62" s="280"/>
      <c r="AL62" s="280"/>
      <c r="AM62" s="280"/>
      <c r="AN62" s="280"/>
      <c r="AO62" s="280"/>
      <c r="AP62" s="280"/>
      <c r="AQ62" s="280"/>
      <c r="AR62" s="280"/>
      <c r="AS62" s="280"/>
      <c r="AT62" s="280"/>
      <c r="AU62" s="280"/>
      <c r="AV62" s="280"/>
      <c r="AW62" s="280"/>
      <c r="AX62" s="280"/>
      <c r="AY62" s="280"/>
      <c r="AZ62" s="280"/>
      <c r="BA62" s="280"/>
      <c r="BB62" s="280"/>
      <c r="BC62" s="280"/>
      <c r="BD62" s="280"/>
      <c r="BE62" s="280"/>
      <c r="BF62" s="280"/>
      <c r="BG62" s="280"/>
      <c r="BH62" s="280"/>
      <c r="BI62" s="280"/>
      <c r="BJ62" s="280"/>
      <c r="BK62" s="280"/>
      <c r="BL62" s="280"/>
      <c r="BM62" s="280"/>
      <c r="BN62" s="280"/>
      <c r="BO62" s="280"/>
      <c r="BP62" s="280"/>
      <c r="BQ62" s="280"/>
      <c r="BR62" s="280"/>
      <c r="BS62" s="280"/>
      <c r="BT62" s="280"/>
      <c r="BU62" s="280"/>
      <c r="BV62" s="280"/>
      <c r="BW62" s="280"/>
    </row>
    <row r="63" spans="2:75" ht="14.25">
      <c r="B63" s="280"/>
      <c r="C63" s="280"/>
      <c r="D63" s="280"/>
      <c r="E63" s="280"/>
      <c r="F63" s="280"/>
      <c r="G63" s="280"/>
      <c r="H63" s="280"/>
      <c r="I63" s="280"/>
      <c r="J63" s="280"/>
      <c r="K63" s="280"/>
      <c r="L63" s="280"/>
      <c r="M63" s="280"/>
      <c r="N63" s="280"/>
      <c r="O63" s="280"/>
      <c r="P63" s="280"/>
      <c r="Q63" s="280"/>
      <c r="R63" s="280"/>
      <c r="S63" s="280"/>
      <c r="T63" s="280"/>
      <c r="U63" s="280"/>
      <c r="V63" s="280"/>
      <c r="W63" s="280"/>
      <c r="X63" s="280"/>
      <c r="Y63" s="280"/>
      <c r="Z63" s="280"/>
      <c r="AA63" s="280"/>
      <c r="AB63" s="280"/>
      <c r="AC63" s="280"/>
      <c r="AD63" s="280"/>
      <c r="AE63" s="280"/>
      <c r="AF63" s="280"/>
      <c r="AG63" s="280"/>
      <c r="AH63" s="280"/>
      <c r="AI63" s="280"/>
      <c r="AJ63" s="280"/>
      <c r="AK63" s="280"/>
      <c r="AL63" s="280"/>
      <c r="AM63" s="280"/>
      <c r="AN63" s="280"/>
      <c r="AO63" s="280"/>
      <c r="AP63" s="280"/>
      <c r="AQ63" s="280"/>
      <c r="AR63" s="280"/>
      <c r="AS63" s="280"/>
      <c r="AT63" s="280"/>
      <c r="AU63" s="280"/>
      <c r="AV63" s="280"/>
      <c r="AW63" s="280"/>
      <c r="AX63" s="280"/>
      <c r="AY63" s="280"/>
      <c r="AZ63" s="280"/>
      <c r="BA63" s="280"/>
      <c r="BB63" s="280"/>
      <c r="BC63" s="280"/>
      <c r="BD63" s="280"/>
      <c r="BE63" s="280"/>
      <c r="BF63" s="280"/>
      <c r="BG63" s="280"/>
      <c r="BH63" s="280"/>
      <c r="BI63" s="280"/>
      <c r="BJ63" s="280"/>
      <c r="BK63" s="280"/>
      <c r="BL63" s="280"/>
      <c r="BM63" s="280"/>
      <c r="BN63" s="280"/>
      <c r="BO63" s="280"/>
      <c r="BP63" s="280"/>
      <c r="BQ63" s="280"/>
      <c r="BR63" s="280"/>
      <c r="BS63" s="280"/>
      <c r="BT63" s="280"/>
      <c r="BU63" s="280"/>
      <c r="BV63" s="280"/>
      <c r="BW63" s="280"/>
    </row>
    <row r="64" spans="2:75" ht="14.25">
      <c r="B64" s="280"/>
      <c r="C64" s="280"/>
      <c r="D64" s="280"/>
      <c r="E64" s="280"/>
      <c r="F64" s="280"/>
      <c r="G64" s="280"/>
      <c r="H64" s="280"/>
      <c r="I64" s="280"/>
      <c r="J64" s="280"/>
      <c r="K64" s="280"/>
      <c r="L64" s="280"/>
      <c r="M64" s="280"/>
      <c r="N64" s="280"/>
      <c r="O64" s="280"/>
      <c r="P64" s="280"/>
      <c r="Q64" s="280"/>
      <c r="R64" s="280"/>
      <c r="S64" s="280"/>
      <c r="T64" s="280"/>
      <c r="U64" s="280"/>
      <c r="V64" s="280"/>
      <c r="W64" s="280"/>
      <c r="X64" s="280"/>
      <c r="Y64" s="280"/>
      <c r="Z64" s="280"/>
      <c r="AA64" s="280"/>
      <c r="AB64" s="280"/>
      <c r="AC64" s="280"/>
      <c r="AD64" s="280"/>
      <c r="AE64" s="280"/>
      <c r="AF64" s="280"/>
      <c r="AG64" s="280"/>
      <c r="AH64" s="280"/>
      <c r="AI64" s="280"/>
      <c r="AJ64" s="280"/>
      <c r="AK64" s="280"/>
      <c r="AL64" s="280"/>
      <c r="AM64" s="280"/>
      <c r="AN64" s="280"/>
      <c r="AO64" s="280"/>
      <c r="AP64" s="280"/>
      <c r="AQ64" s="280"/>
      <c r="AR64" s="280"/>
      <c r="AS64" s="280"/>
      <c r="AT64" s="280"/>
      <c r="AU64" s="280"/>
      <c r="AV64" s="280"/>
      <c r="AW64" s="280"/>
      <c r="AX64" s="280"/>
      <c r="AY64" s="280"/>
      <c r="AZ64" s="280"/>
      <c r="BA64" s="280"/>
      <c r="BB64" s="280"/>
      <c r="BC64" s="280"/>
      <c r="BD64" s="280"/>
      <c r="BE64" s="280"/>
      <c r="BF64" s="280"/>
      <c r="BG64" s="280"/>
      <c r="BH64" s="280"/>
      <c r="BI64" s="280"/>
      <c r="BJ64" s="280"/>
      <c r="BK64" s="280"/>
      <c r="BL64" s="280"/>
      <c r="BM64" s="280"/>
      <c r="BN64" s="280"/>
      <c r="BO64" s="280"/>
      <c r="BP64" s="280"/>
      <c r="BQ64" s="280"/>
      <c r="BR64" s="280"/>
      <c r="BS64" s="280"/>
      <c r="BT64" s="280"/>
      <c r="BU64" s="280"/>
      <c r="BV64" s="280"/>
      <c r="BW64" s="280"/>
    </row>
    <row r="65" spans="2:75" ht="14.25">
      <c r="B65" s="280"/>
      <c r="C65" s="280"/>
      <c r="D65" s="280"/>
      <c r="E65" s="280"/>
      <c r="F65" s="280"/>
      <c r="G65" s="280"/>
      <c r="H65" s="280"/>
      <c r="I65" s="280"/>
      <c r="J65" s="280"/>
      <c r="K65" s="280"/>
      <c r="L65" s="280"/>
      <c r="M65" s="280"/>
      <c r="N65" s="280"/>
      <c r="O65" s="280"/>
      <c r="P65" s="280"/>
      <c r="Q65" s="280"/>
      <c r="R65" s="280"/>
      <c r="S65" s="280"/>
      <c r="T65" s="280"/>
      <c r="U65" s="280"/>
      <c r="V65" s="280"/>
      <c r="W65" s="280"/>
      <c r="X65" s="280"/>
      <c r="Y65" s="280"/>
      <c r="Z65" s="280"/>
      <c r="AA65" s="280"/>
      <c r="AB65" s="280"/>
      <c r="AC65" s="280"/>
      <c r="AD65" s="280"/>
      <c r="AE65" s="280"/>
      <c r="AF65" s="280"/>
      <c r="AG65" s="280"/>
      <c r="AH65" s="280"/>
      <c r="AI65" s="280"/>
      <c r="AJ65" s="280"/>
      <c r="AK65" s="280"/>
      <c r="AL65" s="280"/>
      <c r="AM65" s="280"/>
      <c r="AN65" s="280"/>
      <c r="AO65" s="280"/>
      <c r="AP65" s="280"/>
      <c r="AQ65" s="280"/>
      <c r="AR65" s="280"/>
      <c r="AS65" s="280"/>
      <c r="AT65" s="280"/>
      <c r="AU65" s="280"/>
      <c r="AV65" s="280"/>
      <c r="AW65" s="280"/>
      <c r="AX65" s="280"/>
      <c r="AY65" s="280"/>
      <c r="AZ65" s="280"/>
      <c r="BA65" s="280"/>
      <c r="BB65" s="280"/>
      <c r="BC65" s="280"/>
      <c r="BD65" s="280"/>
      <c r="BE65" s="280"/>
      <c r="BF65" s="280"/>
      <c r="BG65" s="280"/>
      <c r="BH65" s="280"/>
      <c r="BI65" s="280"/>
      <c r="BJ65" s="280"/>
      <c r="BK65" s="280"/>
      <c r="BL65" s="280"/>
      <c r="BM65" s="280"/>
      <c r="BN65" s="280"/>
      <c r="BO65" s="280"/>
      <c r="BP65" s="280"/>
      <c r="BQ65" s="280"/>
      <c r="BR65" s="280"/>
      <c r="BS65" s="280"/>
      <c r="BT65" s="280"/>
      <c r="BU65" s="280"/>
      <c r="BV65" s="280"/>
      <c r="BW65" s="280"/>
    </row>
    <row r="66" spans="2:75" ht="14.25">
      <c r="B66" s="280"/>
      <c r="C66" s="280"/>
      <c r="D66" s="280"/>
      <c r="E66" s="280"/>
      <c r="F66" s="280"/>
      <c r="G66" s="280"/>
      <c r="H66" s="280"/>
      <c r="I66" s="280"/>
      <c r="J66" s="280"/>
      <c r="K66" s="280"/>
      <c r="L66" s="280"/>
      <c r="M66" s="280"/>
      <c r="N66" s="280"/>
      <c r="O66" s="280"/>
      <c r="P66" s="280"/>
      <c r="Q66" s="280"/>
      <c r="R66" s="280"/>
      <c r="S66" s="280"/>
      <c r="T66" s="280"/>
      <c r="U66" s="280"/>
      <c r="V66" s="280"/>
      <c r="W66" s="280"/>
      <c r="X66" s="280"/>
      <c r="Y66" s="280"/>
      <c r="Z66" s="280"/>
      <c r="AA66" s="280"/>
      <c r="AB66" s="280"/>
      <c r="AC66" s="280"/>
      <c r="AD66" s="280"/>
      <c r="AE66" s="280"/>
      <c r="AF66" s="280"/>
      <c r="AG66" s="280"/>
      <c r="AH66" s="280"/>
      <c r="AI66" s="280"/>
      <c r="AJ66" s="280"/>
      <c r="AK66" s="280"/>
      <c r="AL66" s="280"/>
      <c r="AM66" s="280"/>
      <c r="AN66" s="280"/>
      <c r="AO66" s="280"/>
      <c r="AP66" s="280"/>
      <c r="AQ66" s="280"/>
      <c r="AR66" s="280"/>
      <c r="AS66" s="280"/>
      <c r="AT66" s="280"/>
      <c r="AU66" s="280"/>
      <c r="AV66" s="280"/>
      <c r="AW66" s="280"/>
      <c r="AX66" s="280"/>
      <c r="AY66" s="280"/>
      <c r="AZ66" s="280"/>
      <c r="BA66" s="280"/>
      <c r="BB66" s="280"/>
      <c r="BC66" s="280"/>
      <c r="BD66" s="280"/>
      <c r="BE66" s="280"/>
      <c r="BF66" s="280"/>
      <c r="BG66" s="280"/>
      <c r="BH66" s="280"/>
      <c r="BI66" s="280"/>
      <c r="BJ66" s="280"/>
      <c r="BK66" s="280"/>
      <c r="BL66" s="280"/>
      <c r="BM66" s="280"/>
      <c r="BN66" s="280"/>
      <c r="BO66" s="280"/>
      <c r="BP66" s="280"/>
      <c r="BQ66" s="280"/>
      <c r="BR66" s="280"/>
      <c r="BS66" s="280"/>
      <c r="BT66" s="280"/>
      <c r="BU66" s="280"/>
      <c r="BV66" s="280"/>
      <c r="BW66" s="280"/>
    </row>
    <row r="67" spans="2:75" ht="14.25">
      <c r="B67" s="280"/>
      <c r="C67" s="280"/>
      <c r="D67" s="280"/>
      <c r="E67" s="280"/>
      <c r="F67" s="280"/>
      <c r="G67" s="280"/>
      <c r="H67" s="280"/>
      <c r="I67" s="280"/>
      <c r="J67" s="280"/>
      <c r="K67" s="280"/>
      <c r="L67" s="280"/>
      <c r="M67" s="280"/>
      <c r="N67" s="280"/>
      <c r="O67" s="280"/>
      <c r="P67" s="280"/>
      <c r="Q67" s="280"/>
      <c r="R67" s="280"/>
      <c r="S67" s="280"/>
      <c r="T67" s="280"/>
      <c r="U67" s="280"/>
      <c r="V67" s="280"/>
      <c r="W67" s="280"/>
      <c r="X67" s="280"/>
      <c r="Y67" s="280"/>
      <c r="Z67" s="280"/>
      <c r="AA67" s="280"/>
      <c r="AB67" s="280"/>
      <c r="AC67" s="280"/>
      <c r="AD67" s="280"/>
      <c r="AE67" s="280"/>
      <c r="AF67" s="280"/>
      <c r="AG67" s="280"/>
      <c r="AH67" s="280"/>
      <c r="AI67" s="280"/>
      <c r="AJ67" s="280"/>
      <c r="AK67" s="280"/>
      <c r="AL67" s="280"/>
      <c r="AM67" s="280"/>
      <c r="AN67" s="280"/>
      <c r="AO67" s="280"/>
      <c r="AP67" s="280"/>
      <c r="AQ67" s="280"/>
      <c r="AR67" s="280"/>
      <c r="AS67" s="280"/>
      <c r="AT67" s="280"/>
      <c r="AU67" s="280"/>
      <c r="AV67" s="280"/>
      <c r="AW67" s="280"/>
      <c r="AX67" s="280"/>
      <c r="AY67" s="280"/>
      <c r="AZ67" s="280"/>
      <c r="BA67" s="280"/>
      <c r="BB67" s="280"/>
      <c r="BC67" s="280"/>
      <c r="BD67" s="280"/>
      <c r="BE67" s="280"/>
      <c r="BF67" s="280"/>
      <c r="BG67" s="280"/>
      <c r="BH67" s="280"/>
      <c r="BI67" s="280"/>
      <c r="BJ67" s="280"/>
      <c r="BK67" s="280"/>
      <c r="BL67" s="280"/>
      <c r="BM67" s="280"/>
      <c r="BN67" s="280"/>
      <c r="BO67" s="280"/>
      <c r="BP67" s="280"/>
      <c r="BQ67" s="280"/>
      <c r="BR67" s="280"/>
      <c r="BS67" s="280"/>
      <c r="BT67" s="280"/>
      <c r="BU67" s="280"/>
      <c r="BV67" s="280"/>
      <c r="BW67" s="280"/>
    </row>
    <row r="68" spans="2:75" ht="14.25">
      <c r="B68" s="280"/>
      <c r="C68" s="280"/>
      <c r="D68" s="280"/>
      <c r="E68" s="280"/>
      <c r="F68" s="280"/>
      <c r="G68" s="280"/>
      <c r="H68" s="280"/>
      <c r="I68" s="280"/>
      <c r="J68" s="280"/>
      <c r="K68" s="280"/>
      <c r="L68" s="280"/>
      <c r="M68" s="280"/>
      <c r="N68" s="280"/>
      <c r="O68" s="280"/>
      <c r="P68" s="280"/>
      <c r="Q68" s="280"/>
      <c r="R68" s="280"/>
      <c r="S68" s="280"/>
      <c r="T68" s="280"/>
      <c r="U68" s="280"/>
      <c r="V68" s="280"/>
      <c r="W68" s="280"/>
      <c r="X68" s="280"/>
      <c r="Y68" s="280"/>
      <c r="Z68" s="280"/>
      <c r="AA68" s="280"/>
      <c r="AB68" s="280"/>
      <c r="AC68" s="280"/>
      <c r="AD68" s="280"/>
      <c r="AE68" s="280"/>
      <c r="AF68" s="280"/>
      <c r="AG68" s="280"/>
      <c r="AH68" s="280"/>
      <c r="AI68" s="280"/>
      <c r="AJ68" s="280"/>
      <c r="AK68" s="280"/>
      <c r="AL68" s="280"/>
      <c r="AM68" s="280"/>
      <c r="AN68" s="280"/>
      <c r="AO68" s="280"/>
      <c r="AP68" s="280"/>
      <c r="AQ68" s="280"/>
      <c r="AR68" s="280"/>
      <c r="AS68" s="280"/>
      <c r="AT68" s="280"/>
      <c r="AU68" s="280"/>
      <c r="AV68" s="280"/>
      <c r="AW68" s="280"/>
      <c r="AX68" s="280"/>
      <c r="AY68" s="280"/>
      <c r="AZ68" s="280"/>
      <c r="BA68" s="280"/>
      <c r="BB68" s="280"/>
      <c r="BC68" s="280"/>
      <c r="BD68" s="280"/>
      <c r="BE68" s="280"/>
      <c r="BF68" s="280"/>
      <c r="BG68" s="280"/>
      <c r="BH68" s="280"/>
      <c r="BI68" s="280"/>
      <c r="BJ68" s="280"/>
      <c r="BK68" s="280"/>
      <c r="BL68" s="280"/>
      <c r="BM68" s="280"/>
      <c r="BN68" s="280"/>
      <c r="BO68" s="280"/>
      <c r="BP68" s="280"/>
      <c r="BQ68" s="280"/>
      <c r="BR68" s="280"/>
      <c r="BS68" s="280"/>
      <c r="BT68" s="280"/>
      <c r="BU68" s="280"/>
      <c r="BV68" s="280"/>
      <c r="BW68" s="280"/>
    </row>
    <row r="69" spans="2:75" ht="14.25">
      <c r="B69" s="280"/>
      <c r="C69" s="280"/>
      <c r="D69" s="280"/>
      <c r="E69" s="280"/>
      <c r="F69" s="280"/>
      <c r="G69" s="280"/>
      <c r="H69" s="280"/>
      <c r="I69" s="280"/>
      <c r="J69" s="280"/>
      <c r="K69" s="280"/>
      <c r="L69" s="280"/>
      <c r="M69" s="280"/>
      <c r="N69" s="280"/>
      <c r="O69" s="280"/>
      <c r="P69" s="280"/>
      <c r="Q69" s="280"/>
      <c r="R69" s="280"/>
      <c r="S69" s="280"/>
      <c r="T69" s="280"/>
      <c r="U69" s="280"/>
      <c r="V69" s="280"/>
      <c r="W69" s="280"/>
      <c r="X69" s="280"/>
      <c r="Y69" s="280"/>
      <c r="Z69" s="280"/>
      <c r="AA69" s="280"/>
      <c r="AB69" s="280"/>
      <c r="AC69" s="280"/>
      <c r="AD69" s="280"/>
      <c r="AE69" s="280"/>
      <c r="AF69" s="280"/>
      <c r="AG69" s="280"/>
      <c r="AH69" s="280"/>
      <c r="AI69" s="280"/>
      <c r="AJ69" s="280"/>
      <c r="AK69" s="280"/>
      <c r="AL69" s="280"/>
      <c r="AM69" s="280"/>
      <c r="AN69" s="280"/>
      <c r="AO69" s="280"/>
      <c r="AP69" s="280"/>
      <c r="AQ69" s="280"/>
      <c r="AR69" s="280"/>
      <c r="AS69" s="280"/>
      <c r="AT69" s="280"/>
      <c r="AU69" s="280"/>
      <c r="AV69" s="280"/>
      <c r="AW69" s="280"/>
      <c r="AX69" s="280"/>
      <c r="AY69" s="280"/>
      <c r="AZ69" s="280"/>
      <c r="BA69" s="280"/>
      <c r="BB69" s="280"/>
      <c r="BC69" s="280"/>
      <c r="BD69" s="280"/>
      <c r="BE69" s="280"/>
      <c r="BF69" s="280"/>
      <c r="BG69" s="280"/>
      <c r="BH69" s="280"/>
      <c r="BI69" s="280"/>
      <c r="BJ69" s="280"/>
      <c r="BK69" s="280"/>
      <c r="BL69" s="280"/>
      <c r="BM69" s="280"/>
      <c r="BN69" s="280"/>
      <c r="BO69" s="280"/>
      <c r="BP69" s="280"/>
      <c r="BQ69" s="280"/>
      <c r="BR69" s="280"/>
      <c r="BS69" s="280"/>
      <c r="BT69" s="280"/>
      <c r="BU69" s="280"/>
      <c r="BV69" s="280"/>
      <c r="BW69" s="280"/>
    </row>
    <row r="70" spans="2:75" ht="14.25">
      <c r="B70" s="280"/>
      <c r="C70" s="280"/>
      <c r="D70" s="280"/>
      <c r="E70" s="280"/>
      <c r="F70" s="280"/>
      <c r="G70" s="280"/>
      <c r="H70" s="280"/>
      <c r="I70" s="280"/>
      <c r="J70" s="280"/>
      <c r="K70" s="280"/>
      <c r="L70" s="280"/>
      <c r="M70" s="280"/>
      <c r="N70" s="280"/>
      <c r="O70" s="280"/>
      <c r="P70" s="280"/>
      <c r="Q70" s="280"/>
      <c r="R70" s="280"/>
      <c r="S70" s="280"/>
      <c r="T70" s="280"/>
      <c r="U70" s="280"/>
      <c r="V70" s="280"/>
      <c r="W70" s="280"/>
      <c r="X70" s="280"/>
      <c r="Y70" s="280"/>
      <c r="Z70" s="280"/>
      <c r="AA70" s="280"/>
      <c r="AB70" s="280"/>
      <c r="AC70" s="280"/>
      <c r="AD70" s="280"/>
      <c r="AE70" s="280"/>
      <c r="AF70" s="280"/>
      <c r="AG70" s="280"/>
      <c r="AH70" s="280"/>
      <c r="AI70" s="280"/>
      <c r="AJ70" s="280"/>
      <c r="AK70" s="280"/>
      <c r="AL70" s="280"/>
      <c r="AM70" s="280"/>
      <c r="AN70" s="280"/>
      <c r="AO70" s="280"/>
      <c r="AP70" s="280"/>
      <c r="AQ70" s="280"/>
      <c r="AR70" s="280"/>
      <c r="AS70" s="280"/>
      <c r="AT70" s="280"/>
      <c r="AU70" s="280"/>
      <c r="AV70" s="280"/>
      <c r="AW70" s="280"/>
      <c r="AX70" s="280"/>
      <c r="AY70" s="280"/>
      <c r="AZ70" s="280"/>
      <c r="BA70" s="280"/>
      <c r="BB70" s="280"/>
      <c r="BC70" s="280"/>
      <c r="BD70" s="280"/>
      <c r="BE70" s="280"/>
      <c r="BF70" s="280"/>
      <c r="BG70" s="280"/>
      <c r="BH70" s="280"/>
      <c r="BI70" s="280"/>
      <c r="BJ70" s="280"/>
      <c r="BK70" s="280"/>
      <c r="BL70" s="280"/>
      <c r="BM70" s="280"/>
      <c r="BN70" s="280"/>
      <c r="BO70" s="280"/>
      <c r="BP70" s="280"/>
      <c r="BQ70" s="280"/>
      <c r="BR70" s="280"/>
      <c r="BS70" s="280"/>
      <c r="BT70" s="280"/>
      <c r="BU70" s="280"/>
      <c r="BV70" s="280"/>
      <c r="BW70" s="280"/>
    </row>
    <row r="71" spans="2:75" ht="14.25">
      <c r="B71" s="280"/>
      <c r="C71" s="280"/>
      <c r="D71" s="280"/>
      <c r="E71" s="280"/>
      <c r="F71" s="280"/>
      <c r="G71" s="280"/>
      <c r="H71" s="280"/>
      <c r="I71" s="280"/>
      <c r="J71" s="280"/>
      <c r="K71" s="280"/>
      <c r="L71" s="280"/>
      <c r="M71" s="280"/>
      <c r="N71" s="280"/>
      <c r="O71" s="280"/>
      <c r="P71" s="280"/>
      <c r="Q71" s="280"/>
      <c r="R71" s="280"/>
      <c r="S71" s="280"/>
      <c r="T71" s="280"/>
      <c r="U71" s="280"/>
      <c r="V71" s="280"/>
      <c r="W71" s="280"/>
      <c r="X71" s="280"/>
      <c r="Y71" s="280"/>
      <c r="Z71" s="280"/>
      <c r="AA71" s="280"/>
      <c r="AB71" s="280"/>
      <c r="AC71" s="280"/>
      <c r="AD71" s="280"/>
      <c r="AE71" s="280"/>
      <c r="AF71" s="280"/>
      <c r="AG71" s="280"/>
      <c r="AH71" s="280"/>
      <c r="AI71" s="280"/>
      <c r="AJ71" s="280"/>
      <c r="AK71" s="280"/>
      <c r="AL71" s="280"/>
      <c r="AM71" s="280"/>
      <c r="AN71" s="280"/>
      <c r="AO71" s="280"/>
      <c r="AP71" s="280"/>
      <c r="AQ71" s="280"/>
      <c r="AR71" s="280"/>
      <c r="AS71" s="280"/>
      <c r="AT71" s="280"/>
      <c r="AU71" s="280"/>
      <c r="AV71" s="280"/>
      <c r="AW71" s="280"/>
      <c r="AX71" s="280"/>
      <c r="AY71" s="280"/>
      <c r="AZ71" s="280"/>
      <c r="BA71" s="280"/>
      <c r="BB71" s="280"/>
      <c r="BC71" s="280"/>
      <c r="BD71" s="280"/>
      <c r="BE71" s="280"/>
      <c r="BF71" s="280"/>
      <c r="BG71" s="280"/>
      <c r="BH71" s="280"/>
      <c r="BI71" s="280"/>
      <c r="BJ71" s="280"/>
      <c r="BK71" s="280"/>
      <c r="BL71" s="280"/>
      <c r="BM71" s="280"/>
      <c r="BN71" s="280"/>
      <c r="BO71" s="280"/>
      <c r="BP71" s="280"/>
      <c r="BQ71" s="280"/>
      <c r="BR71" s="280"/>
      <c r="BS71" s="280"/>
      <c r="BT71" s="280"/>
      <c r="BU71" s="280"/>
      <c r="BV71" s="280"/>
      <c r="BW71" s="280"/>
    </row>
    <row r="72" spans="2:75" ht="14.25">
      <c r="B72" s="280"/>
      <c r="C72" s="280"/>
      <c r="D72" s="280"/>
      <c r="E72" s="280"/>
      <c r="F72" s="280"/>
      <c r="G72" s="280"/>
      <c r="H72" s="280"/>
      <c r="I72" s="280"/>
      <c r="J72" s="280"/>
      <c r="K72" s="280"/>
      <c r="L72" s="280"/>
      <c r="M72" s="280"/>
      <c r="N72" s="280"/>
      <c r="O72" s="280"/>
      <c r="P72" s="280"/>
      <c r="Q72" s="280"/>
      <c r="R72" s="280"/>
      <c r="S72" s="280"/>
      <c r="T72" s="280"/>
      <c r="U72" s="280"/>
      <c r="V72" s="280"/>
      <c r="W72" s="280"/>
      <c r="X72" s="280"/>
      <c r="Y72" s="280"/>
      <c r="Z72" s="280"/>
      <c r="AA72" s="280"/>
      <c r="AB72" s="280"/>
      <c r="AC72" s="280"/>
      <c r="AD72" s="280"/>
      <c r="AE72" s="280"/>
      <c r="AF72" s="280"/>
      <c r="AG72" s="280"/>
      <c r="AH72" s="280"/>
      <c r="AI72" s="280"/>
      <c r="AJ72" s="280"/>
      <c r="AK72" s="280"/>
      <c r="AL72" s="280"/>
      <c r="AM72" s="280"/>
      <c r="AN72" s="280"/>
      <c r="AO72" s="280"/>
      <c r="AP72" s="280"/>
      <c r="AQ72" s="280"/>
      <c r="AR72" s="280"/>
      <c r="AS72" s="280"/>
      <c r="AT72" s="280"/>
      <c r="AU72" s="280"/>
      <c r="AV72" s="280"/>
      <c r="AW72" s="280"/>
      <c r="AX72" s="280"/>
      <c r="AY72" s="280"/>
      <c r="AZ72" s="280"/>
      <c r="BA72" s="280"/>
      <c r="BB72" s="280"/>
      <c r="BC72" s="280"/>
      <c r="BD72" s="280"/>
      <c r="BE72" s="280"/>
      <c r="BF72" s="280"/>
      <c r="BG72" s="280"/>
      <c r="BH72" s="280"/>
      <c r="BI72" s="280"/>
      <c r="BJ72" s="280"/>
      <c r="BK72" s="280"/>
      <c r="BL72" s="280"/>
      <c r="BM72" s="280"/>
      <c r="BN72" s="280"/>
      <c r="BO72" s="280"/>
      <c r="BP72" s="280"/>
      <c r="BQ72" s="280"/>
      <c r="BR72" s="280"/>
      <c r="BS72" s="280"/>
      <c r="BT72" s="280"/>
      <c r="BU72" s="280"/>
      <c r="BV72" s="280"/>
      <c r="BW72" s="280"/>
    </row>
    <row r="73" spans="2:75" ht="14.25">
      <c r="B73" s="280"/>
      <c r="C73" s="280"/>
      <c r="D73" s="280"/>
      <c r="E73" s="280"/>
      <c r="F73" s="280"/>
      <c r="G73" s="280"/>
      <c r="H73" s="280"/>
      <c r="I73" s="280"/>
      <c r="J73" s="280"/>
      <c r="K73" s="280"/>
      <c r="L73" s="280"/>
      <c r="M73" s="280"/>
      <c r="N73" s="280"/>
      <c r="O73" s="280"/>
      <c r="P73" s="280"/>
      <c r="Q73" s="280"/>
      <c r="R73" s="280"/>
      <c r="S73" s="280"/>
      <c r="T73" s="280"/>
      <c r="U73" s="280"/>
      <c r="V73" s="280"/>
      <c r="W73" s="280"/>
      <c r="X73" s="280"/>
      <c r="Y73" s="280"/>
      <c r="Z73" s="280"/>
      <c r="AA73" s="280"/>
      <c r="AB73" s="280"/>
      <c r="AC73" s="280"/>
      <c r="AD73" s="280"/>
      <c r="AE73" s="280"/>
      <c r="AF73" s="280"/>
      <c r="AG73" s="280"/>
      <c r="AH73" s="280"/>
      <c r="AI73" s="280"/>
      <c r="AJ73" s="280"/>
      <c r="AK73" s="280"/>
      <c r="AL73" s="280"/>
      <c r="AM73" s="280"/>
      <c r="AN73" s="280"/>
      <c r="AO73" s="280"/>
      <c r="AP73" s="280"/>
      <c r="AQ73" s="280"/>
      <c r="AR73" s="280"/>
      <c r="AS73" s="280"/>
      <c r="AT73" s="280"/>
      <c r="AU73" s="280"/>
      <c r="AV73" s="280"/>
      <c r="AW73" s="280"/>
      <c r="AX73" s="280"/>
      <c r="AY73" s="280"/>
      <c r="AZ73" s="280"/>
      <c r="BA73" s="280"/>
      <c r="BB73" s="280"/>
      <c r="BC73" s="280"/>
      <c r="BD73" s="280"/>
      <c r="BE73" s="280"/>
      <c r="BF73" s="280"/>
      <c r="BG73" s="280"/>
      <c r="BH73" s="280"/>
      <c r="BI73" s="280"/>
      <c r="BJ73" s="280"/>
      <c r="BK73" s="280"/>
      <c r="BL73" s="280"/>
      <c r="BM73" s="280"/>
      <c r="BN73" s="280"/>
      <c r="BO73" s="280"/>
      <c r="BP73" s="280"/>
      <c r="BQ73" s="280"/>
      <c r="BR73" s="280"/>
      <c r="BS73" s="280"/>
      <c r="BT73" s="280"/>
      <c r="BU73" s="280"/>
      <c r="BV73" s="280"/>
      <c r="BW73" s="280"/>
    </row>
    <row r="74" spans="2:75" ht="14.25">
      <c r="B74" s="280"/>
      <c r="C74" s="280"/>
      <c r="D74" s="280"/>
      <c r="E74" s="280"/>
      <c r="F74" s="280"/>
      <c r="G74" s="280"/>
      <c r="H74" s="280"/>
      <c r="I74" s="280"/>
      <c r="J74" s="280"/>
      <c r="K74" s="280"/>
      <c r="L74" s="280"/>
      <c r="M74" s="280"/>
      <c r="N74" s="280"/>
      <c r="O74" s="280"/>
      <c r="P74" s="280"/>
      <c r="Q74" s="280"/>
      <c r="R74" s="280"/>
      <c r="S74" s="280"/>
      <c r="T74" s="280"/>
      <c r="U74" s="280"/>
      <c r="V74" s="280"/>
      <c r="W74" s="280"/>
      <c r="X74" s="280"/>
      <c r="Y74" s="280"/>
      <c r="Z74" s="280"/>
      <c r="AA74" s="280"/>
      <c r="AB74" s="280"/>
      <c r="AC74" s="280"/>
      <c r="AD74" s="280"/>
      <c r="AE74" s="280"/>
      <c r="AF74" s="280"/>
      <c r="AG74" s="280"/>
      <c r="AH74" s="280"/>
      <c r="AI74" s="280"/>
      <c r="AJ74" s="280"/>
      <c r="AK74" s="280"/>
      <c r="AL74" s="280"/>
      <c r="AM74" s="280"/>
      <c r="AN74" s="280"/>
      <c r="AO74" s="280"/>
      <c r="AP74" s="280"/>
      <c r="AQ74" s="280"/>
      <c r="AR74" s="280"/>
      <c r="AS74" s="280"/>
      <c r="AT74" s="280"/>
      <c r="AU74" s="280"/>
      <c r="AV74" s="280"/>
      <c r="AW74" s="280"/>
      <c r="AX74" s="280"/>
      <c r="AY74" s="280"/>
      <c r="AZ74" s="280"/>
      <c r="BA74" s="280"/>
      <c r="BB74" s="280"/>
      <c r="BC74" s="280"/>
      <c r="BD74" s="280"/>
      <c r="BE74" s="280"/>
      <c r="BF74" s="280"/>
      <c r="BG74" s="280"/>
      <c r="BH74" s="280"/>
      <c r="BI74" s="280"/>
      <c r="BJ74" s="280"/>
      <c r="BK74" s="280"/>
      <c r="BL74" s="280"/>
      <c r="BM74" s="280"/>
      <c r="BN74" s="280"/>
      <c r="BO74" s="280"/>
      <c r="BP74" s="280"/>
      <c r="BQ74" s="280"/>
      <c r="BR74" s="280"/>
      <c r="BS74" s="280"/>
      <c r="BT74" s="280"/>
      <c r="BU74" s="280"/>
      <c r="BV74" s="280"/>
      <c r="BW74" s="280"/>
    </row>
    <row r="75" spans="2:75" ht="14.25">
      <c r="B75" s="280"/>
      <c r="C75" s="280"/>
      <c r="D75" s="280"/>
      <c r="E75" s="280"/>
      <c r="F75" s="280"/>
      <c r="G75" s="280"/>
      <c r="H75" s="280"/>
      <c r="I75" s="280"/>
      <c r="J75" s="280"/>
      <c r="K75" s="280"/>
      <c r="L75" s="280"/>
      <c r="M75" s="280"/>
      <c r="N75" s="280"/>
      <c r="O75" s="280"/>
      <c r="P75" s="280"/>
      <c r="Q75" s="280"/>
      <c r="R75" s="280"/>
      <c r="S75" s="280"/>
      <c r="T75" s="280"/>
      <c r="U75" s="280"/>
      <c r="V75" s="280"/>
      <c r="W75" s="280"/>
      <c r="X75" s="280"/>
      <c r="Y75" s="280"/>
      <c r="Z75" s="280"/>
      <c r="AA75" s="280"/>
      <c r="AB75" s="280"/>
      <c r="AC75" s="280"/>
      <c r="AD75" s="280"/>
      <c r="AE75" s="280"/>
      <c r="AF75" s="280"/>
      <c r="AG75" s="280"/>
      <c r="AH75" s="280"/>
      <c r="AI75" s="280"/>
      <c r="AJ75" s="280"/>
      <c r="AK75" s="280"/>
      <c r="AL75" s="280"/>
      <c r="AM75" s="280"/>
      <c r="AN75" s="280"/>
      <c r="AO75" s="280"/>
      <c r="AP75" s="280"/>
      <c r="AQ75" s="280"/>
      <c r="AR75" s="280"/>
      <c r="AS75" s="280"/>
      <c r="AT75" s="280"/>
      <c r="AU75" s="280"/>
      <c r="AV75" s="280"/>
      <c r="AW75" s="280"/>
      <c r="AX75" s="280"/>
      <c r="AY75" s="280"/>
      <c r="AZ75" s="280"/>
      <c r="BA75" s="280"/>
      <c r="BB75" s="280"/>
      <c r="BC75" s="280"/>
      <c r="BD75" s="280"/>
      <c r="BE75" s="280"/>
      <c r="BF75" s="280"/>
      <c r="BG75" s="280"/>
      <c r="BH75" s="280"/>
      <c r="BI75" s="280"/>
      <c r="BJ75" s="280"/>
      <c r="BK75" s="280"/>
      <c r="BL75" s="280"/>
      <c r="BM75" s="280"/>
      <c r="BN75" s="280"/>
      <c r="BO75" s="280"/>
      <c r="BP75" s="280"/>
      <c r="BQ75" s="280"/>
      <c r="BR75" s="280"/>
      <c r="BS75" s="280"/>
      <c r="BT75" s="280"/>
      <c r="BU75" s="280"/>
      <c r="BV75" s="280"/>
      <c r="BW75" s="280"/>
    </row>
    <row r="76" spans="2:75" ht="14.25">
      <c r="B76" s="280"/>
      <c r="C76" s="280"/>
      <c r="D76" s="280"/>
      <c r="E76" s="280"/>
      <c r="F76" s="280"/>
      <c r="G76" s="280"/>
      <c r="H76" s="280"/>
      <c r="I76" s="280"/>
      <c r="J76" s="280"/>
      <c r="K76" s="280"/>
      <c r="L76" s="280"/>
      <c r="M76" s="280"/>
      <c r="N76" s="280"/>
      <c r="O76" s="280"/>
      <c r="P76" s="280"/>
      <c r="Q76" s="280"/>
      <c r="R76" s="280"/>
      <c r="S76" s="280"/>
      <c r="T76" s="280"/>
      <c r="U76" s="280"/>
      <c r="V76" s="280"/>
      <c r="W76" s="280"/>
      <c r="X76" s="280"/>
      <c r="Y76" s="280"/>
      <c r="Z76" s="280"/>
      <c r="AA76" s="280"/>
      <c r="AB76" s="280"/>
      <c r="AC76" s="280"/>
      <c r="AD76" s="280"/>
      <c r="AE76" s="280"/>
      <c r="AF76" s="280"/>
      <c r="AG76" s="280"/>
      <c r="AH76" s="280"/>
      <c r="AI76" s="280"/>
      <c r="AJ76" s="280"/>
      <c r="AK76" s="280"/>
      <c r="AL76" s="280"/>
      <c r="AM76" s="280"/>
      <c r="AN76" s="280"/>
      <c r="AO76" s="280"/>
      <c r="AP76" s="280"/>
      <c r="AQ76" s="280"/>
      <c r="AR76" s="280"/>
      <c r="AS76" s="280"/>
      <c r="AT76" s="280"/>
      <c r="AU76" s="280"/>
      <c r="AV76" s="280"/>
      <c r="AW76" s="280"/>
      <c r="AX76" s="280"/>
      <c r="AY76" s="280"/>
      <c r="AZ76" s="280"/>
      <c r="BA76" s="280"/>
      <c r="BB76" s="280"/>
      <c r="BC76" s="280"/>
      <c r="BD76" s="280"/>
      <c r="BE76" s="280"/>
      <c r="BF76" s="280"/>
      <c r="BG76" s="280"/>
      <c r="BH76" s="280"/>
      <c r="BI76" s="280"/>
      <c r="BJ76" s="280"/>
      <c r="BK76" s="280"/>
      <c r="BL76" s="280"/>
      <c r="BM76" s="280"/>
      <c r="BN76" s="280"/>
      <c r="BO76" s="280"/>
      <c r="BP76" s="280"/>
      <c r="BQ76" s="280"/>
      <c r="BR76" s="280"/>
      <c r="BS76" s="280"/>
      <c r="BT76" s="280"/>
      <c r="BU76" s="280"/>
      <c r="BV76" s="280"/>
      <c r="BW76" s="280"/>
    </row>
    <row r="77" spans="2:75" ht="14.25">
      <c r="B77" s="280"/>
      <c r="C77" s="280"/>
      <c r="D77" s="280"/>
      <c r="E77" s="280"/>
      <c r="F77" s="280"/>
      <c r="G77" s="280"/>
      <c r="H77" s="280"/>
      <c r="I77" s="280"/>
      <c r="J77" s="280"/>
      <c r="K77" s="280"/>
      <c r="L77" s="280"/>
      <c r="M77" s="280"/>
      <c r="N77" s="280"/>
      <c r="O77" s="280"/>
      <c r="P77" s="280"/>
      <c r="Q77" s="280"/>
      <c r="R77" s="280"/>
      <c r="S77" s="280"/>
      <c r="T77" s="280"/>
      <c r="U77" s="280"/>
      <c r="V77" s="280"/>
      <c r="W77" s="280"/>
      <c r="X77" s="280"/>
      <c r="Y77" s="280"/>
      <c r="Z77" s="280"/>
      <c r="AA77" s="280"/>
      <c r="AB77" s="280"/>
      <c r="AC77" s="280"/>
      <c r="AD77" s="280"/>
      <c r="AE77" s="280"/>
      <c r="AF77" s="280"/>
      <c r="AG77" s="280"/>
      <c r="AH77" s="280"/>
      <c r="AI77" s="280"/>
      <c r="AJ77" s="280"/>
      <c r="AK77" s="280"/>
      <c r="AL77" s="280"/>
      <c r="AM77" s="280"/>
      <c r="AN77" s="280"/>
      <c r="AO77" s="280"/>
      <c r="AP77" s="280"/>
      <c r="AQ77" s="280"/>
      <c r="AR77" s="280"/>
      <c r="AS77" s="280"/>
      <c r="AT77" s="280"/>
      <c r="AU77" s="280"/>
      <c r="AV77" s="280"/>
      <c r="AW77" s="280"/>
      <c r="AX77" s="280"/>
      <c r="AY77" s="280"/>
      <c r="AZ77" s="280"/>
      <c r="BA77" s="280"/>
      <c r="BB77" s="280"/>
      <c r="BC77" s="280"/>
      <c r="BD77" s="280"/>
      <c r="BE77" s="280"/>
      <c r="BF77" s="280"/>
      <c r="BG77" s="280"/>
      <c r="BH77" s="280"/>
      <c r="BI77" s="280"/>
      <c r="BJ77" s="280"/>
      <c r="BK77" s="280"/>
      <c r="BL77" s="280"/>
      <c r="BM77" s="280"/>
      <c r="BN77" s="280"/>
      <c r="BO77" s="280"/>
      <c r="BP77" s="280"/>
      <c r="BQ77" s="280"/>
      <c r="BR77" s="280"/>
      <c r="BS77" s="280"/>
      <c r="BT77" s="280"/>
      <c r="BU77" s="280"/>
      <c r="BV77" s="280"/>
      <c r="BW77" s="280"/>
    </row>
    <row r="78" spans="2:75" ht="14.25">
      <c r="B78" s="280"/>
      <c r="C78" s="280"/>
      <c r="D78" s="280"/>
      <c r="E78" s="280"/>
      <c r="F78" s="280"/>
      <c r="G78" s="280"/>
      <c r="H78" s="280"/>
      <c r="I78" s="280"/>
      <c r="J78" s="280"/>
      <c r="K78" s="280"/>
      <c r="L78" s="280"/>
      <c r="M78" s="280"/>
      <c r="N78" s="280"/>
      <c r="O78" s="280"/>
      <c r="P78" s="280"/>
      <c r="Q78" s="280"/>
      <c r="R78" s="280"/>
      <c r="S78" s="280"/>
      <c r="T78" s="280"/>
      <c r="U78" s="280"/>
      <c r="V78" s="280"/>
      <c r="W78" s="280"/>
      <c r="X78" s="280"/>
      <c r="Y78" s="280"/>
      <c r="Z78" s="280"/>
      <c r="AA78" s="280"/>
      <c r="AB78" s="280"/>
      <c r="AC78" s="280"/>
      <c r="AD78" s="280"/>
      <c r="AE78" s="280"/>
      <c r="AF78" s="280"/>
      <c r="AG78" s="280"/>
      <c r="AH78" s="280"/>
      <c r="AI78" s="280"/>
      <c r="AJ78" s="280"/>
      <c r="AK78" s="280"/>
      <c r="AL78" s="280"/>
      <c r="AM78" s="280"/>
      <c r="AN78" s="280"/>
      <c r="AO78" s="280"/>
      <c r="AP78" s="280"/>
      <c r="AQ78" s="280"/>
      <c r="AR78" s="280"/>
      <c r="AS78" s="280"/>
      <c r="AT78" s="280"/>
      <c r="AU78" s="280"/>
      <c r="AV78" s="280"/>
      <c r="AW78" s="280"/>
      <c r="AX78" s="280"/>
      <c r="AY78" s="280"/>
      <c r="AZ78" s="280"/>
      <c r="BA78" s="280"/>
      <c r="BB78" s="280"/>
      <c r="BC78" s="280"/>
      <c r="BD78" s="280"/>
      <c r="BE78" s="280"/>
      <c r="BF78" s="280"/>
      <c r="BG78" s="280"/>
      <c r="BH78" s="280"/>
      <c r="BI78" s="280"/>
      <c r="BJ78" s="280"/>
      <c r="BK78" s="280"/>
      <c r="BL78" s="280"/>
      <c r="BM78" s="280"/>
      <c r="BN78" s="280"/>
      <c r="BO78" s="280"/>
      <c r="BP78" s="280"/>
      <c r="BQ78" s="280"/>
      <c r="BR78" s="280"/>
      <c r="BS78" s="280"/>
      <c r="BT78" s="280"/>
      <c r="BU78" s="280"/>
      <c r="BV78" s="280"/>
      <c r="BW78" s="280"/>
    </row>
    <row r="79" spans="2:75" ht="14.25">
      <c r="B79" s="280"/>
      <c r="C79" s="280"/>
      <c r="D79" s="280"/>
      <c r="E79" s="280"/>
      <c r="F79" s="280"/>
      <c r="G79" s="280"/>
      <c r="H79" s="280"/>
      <c r="I79" s="280"/>
      <c r="J79" s="280"/>
      <c r="K79" s="280"/>
      <c r="L79" s="280"/>
      <c r="M79" s="280"/>
      <c r="N79" s="280"/>
      <c r="O79" s="280"/>
      <c r="P79" s="280"/>
      <c r="Q79" s="280"/>
      <c r="R79" s="280"/>
      <c r="S79" s="280"/>
      <c r="T79" s="280"/>
      <c r="U79" s="280"/>
      <c r="V79" s="280"/>
      <c r="W79" s="280"/>
      <c r="X79" s="280"/>
      <c r="Y79" s="280"/>
      <c r="Z79" s="280"/>
      <c r="AA79" s="280"/>
      <c r="AB79" s="280"/>
      <c r="AC79" s="280"/>
      <c r="AD79" s="280"/>
      <c r="AE79" s="280"/>
      <c r="AF79" s="280"/>
      <c r="AG79" s="280"/>
      <c r="AH79" s="280"/>
      <c r="AI79" s="280"/>
      <c r="AJ79" s="280"/>
      <c r="AK79" s="280"/>
      <c r="AL79" s="280"/>
      <c r="AM79" s="280"/>
      <c r="AN79" s="280"/>
      <c r="AO79" s="280"/>
      <c r="AP79" s="280"/>
      <c r="AQ79" s="280"/>
      <c r="AR79" s="280"/>
      <c r="AS79" s="280"/>
      <c r="AT79" s="280"/>
      <c r="AU79" s="280"/>
      <c r="AV79" s="280"/>
      <c r="AW79" s="280"/>
      <c r="AX79" s="280"/>
      <c r="AY79" s="280"/>
      <c r="AZ79" s="280"/>
      <c r="BA79" s="280"/>
      <c r="BB79" s="280"/>
      <c r="BC79" s="280"/>
      <c r="BD79" s="280"/>
      <c r="BE79" s="280"/>
      <c r="BF79" s="280"/>
      <c r="BG79" s="280"/>
      <c r="BH79" s="280"/>
      <c r="BI79" s="280"/>
      <c r="BJ79" s="280"/>
      <c r="BK79" s="280"/>
      <c r="BL79" s="280"/>
      <c r="BM79" s="280"/>
      <c r="BN79" s="280"/>
      <c r="BO79" s="280"/>
      <c r="BP79" s="280"/>
      <c r="BQ79" s="280"/>
      <c r="BR79" s="280"/>
      <c r="BS79" s="280"/>
      <c r="BT79" s="280"/>
      <c r="BU79" s="280"/>
      <c r="BV79" s="280"/>
      <c r="BW79" s="280"/>
    </row>
    <row r="80" spans="2:75" ht="14.25">
      <c r="B80" s="280"/>
      <c r="C80" s="280"/>
      <c r="D80" s="280"/>
      <c r="E80" s="280"/>
      <c r="F80" s="280"/>
      <c r="G80" s="280"/>
      <c r="H80" s="280"/>
      <c r="I80" s="280"/>
      <c r="J80" s="280"/>
      <c r="K80" s="280"/>
      <c r="L80" s="280"/>
      <c r="M80" s="280"/>
      <c r="N80" s="280"/>
      <c r="O80" s="280"/>
      <c r="P80" s="280"/>
      <c r="Q80" s="280"/>
      <c r="R80" s="280"/>
      <c r="S80" s="280"/>
      <c r="T80" s="280"/>
      <c r="U80" s="280"/>
      <c r="V80" s="280"/>
      <c r="W80" s="280"/>
      <c r="X80" s="280"/>
      <c r="Y80" s="280"/>
      <c r="Z80" s="280"/>
      <c r="AA80" s="280"/>
      <c r="AB80" s="280"/>
      <c r="AC80" s="280"/>
      <c r="AD80" s="280"/>
      <c r="AE80" s="280"/>
      <c r="AF80" s="280"/>
      <c r="AG80" s="280"/>
      <c r="AH80" s="280"/>
      <c r="AI80" s="280"/>
      <c r="AJ80" s="280"/>
      <c r="AK80" s="280"/>
      <c r="AL80" s="280"/>
      <c r="AM80" s="280"/>
      <c r="AN80" s="280"/>
      <c r="AO80" s="280"/>
      <c r="AP80" s="280"/>
      <c r="AQ80" s="280"/>
      <c r="AR80" s="280"/>
      <c r="AS80" s="280"/>
      <c r="AT80" s="280"/>
      <c r="AU80" s="280"/>
      <c r="AV80" s="280"/>
      <c r="AW80" s="280"/>
      <c r="AX80" s="280"/>
      <c r="AY80" s="280"/>
      <c r="AZ80" s="280"/>
      <c r="BA80" s="280"/>
      <c r="BB80" s="280"/>
      <c r="BC80" s="280"/>
      <c r="BD80" s="280"/>
      <c r="BE80" s="280"/>
      <c r="BF80" s="280"/>
      <c r="BG80" s="280"/>
      <c r="BH80" s="280"/>
      <c r="BI80" s="280"/>
      <c r="BJ80" s="280"/>
      <c r="BK80" s="280"/>
      <c r="BL80" s="280"/>
      <c r="BM80" s="280"/>
      <c r="BN80" s="280"/>
      <c r="BO80" s="280"/>
      <c r="BP80" s="280"/>
      <c r="BQ80" s="280"/>
      <c r="BR80" s="280"/>
      <c r="BS80" s="280"/>
      <c r="BT80" s="280"/>
      <c r="BU80" s="280"/>
      <c r="BV80" s="280"/>
      <c r="BW80" s="280"/>
    </row>
    <row r="81" spans="2:75" ht="14.25">
      <c r="B81" s="280"/>
      <c r="C81" s="280"/>
      <c r="D81" s="280"/>
      <c r="E81" s="280"/>
      <c r="F81" s="280"/>
      <c r="G81" s="280"/>
      <c r="H81" s="280"/>
      <c r="I81" s="280"/>
      <c r="J81" s="280"/>
      <c r="K81" s="280"/>
      <c r="L81" s="280"/>
      <c r="M81" s="280"/>
      <c r="N81" s="280"/>
      <c r="O81" s="280"/>
      <c r="P81" s="280"/>
      <c r="Q81" s="280"/>
      <c r="R81" s="280"/>
      <c r="S81" s="280"/>
      <c r="T81" s="280"/>
      <c r="U81" s="280"/>
      <c r="V81" s="280"/>
      <c r="W81" s="280"/>
      <c r="X81" s="280"/>
      <c r="Y81" s="280"/>
      <c r="Z81" s="280"/>
      <c r="AA81" s="280"/>
      <c r="AB81" s="280"/>
      <c r="AC81" s="280"/>
      <c r="AD81" s="280"/>
      <c r="AE81" s="280"/>
      <c r="AF81" s="280"/>
      <c r="AG81" s="280"/>
      <c r="AH81" s="280"/>
      <c r="AI81" s="280"/>
      <c r="AJ81" s="280"/>
      <c r="AK81" s="280"/>
      <c r="AL81" s="280"/>
      <c r="AM81" s="280"/>
      <c r="AN81" s="280"/>
      <c r="AO81" s="280"/>
      <c r="AP81" s="280"/>
      <c r="AQ81" s="280"/>
      <c r="AR81" s="280"/>
      <c r="AS81" s="280"/>
      <c r="AT81" s="280"/>
      <c r="AU81" s="280"/>
      <c r="AV81" s="280"/>
      <c r="AW81" s="280"/>
      <c r="AX81" s="280"/>
      <c r="AY81" s="280"/>
      <c r="AZ81" s="280"/>
      <c r="BA81" s="280"/>
      <c r="BB81" s="280"/>
      <c r="BC81" s="280"/>
      <c r="BD81" s="280"/>
      <c r="BE81" s="280"/>
      <c r="BF81" s="280"/>
      <c r="BG81" s="280"/>
      <c r="BH81" s="280"/>
      <c r="BI81" s="280"/>
      <c r="BJ81" s="280"/>
      <c r="BK81" s="280"/>
      <c r="BL81" s="280"/>
      <c r="BM81" s="280"/>
      <c r="BN81" s="280"/>
      <c r="BO81" s="280"/>
      <c r="BP81" s="280"/>
      <c r="BQ81" s="280"/>
      <c r="BR81" s="280"/>
      <c r="BS81" s="280"/>
      <c r="BT81" s="280"/>
      <c r="BU81" s="280"/>
      <c r="BV81" s="280"/>
      <c r="BW81" s="280"/>
    </row>
    <row r="82" spans="2:75" ht="14.25">
      <c r="B82" s="280"/>
      <c r="C82" s="280"/>
      <c r="D82" s="280"/>
      <c r="E82" s="280"/>
      <c r="F82" s="280"/>
      <c r="G82" s="280"/>
      <c r="H82" s="280"/>
      <c r="I82" s="280"/>
      <c r="J82" s="280"/>
      <c r="K82" s="280"/>
      <c r="L82" s="280"/>
      <c r="M82" s="280"/>
      <c r="N82" s="280"/>
      <c r="O82" s="280"/>
      <c r="P82" s="280"/>
      <c r="Q82" s="280"/>
      <c r="R82" s="280"/>
      <c r="S82" s="280"/>
      <c r="T82" s="280"/>
      <c r="U82" s="280"/>
      <c r="V82" s="280"/>
      <c r="W82" s="280"/>
      <c r="X82" s="280"/>
      <c r="Y82" s="280"/>
      <c r="Z82" s="280"/>
      <c r="AA82" s="280"/>
      <c r="AB82" s="280"/>
      <c r="AC82" s="280"/>
      <c r="AD82" s="280"/>
      <c r="AE82" s="280"/>
      <c r="AF82" s="280"/>
      <c r="AG82" s="280"/>
      <c r="AH82" s="280"/>
      <c r="AI82" s="280"/>
      <c r="AJ82" s="280"/>
      <c r="AK82" s="280"/>
      <c r="AL82" s="280"/>
      <c r="AM82" s="280"/>
      <c r="AN82" s="280"/>
      <c r="AO82" s="280"/>
      <c r="AP82" s="280"/>
      <c r="AQ82" s="280"/>
      <c r="AR82" s="280"/>
      <c r="AS82" s="280"/>
      <c r="AT82" s="280"/>
      <c r="AU82" s="280"/>
      <c r="AV82" s="280"/>
      <c r="AW82" s="280"/>
      <c r="AX82" s="280"/>
      <c r="AY82" s="280"/>
      <c r="AZ82" s="280"/>
      <c r="BA82" s="280"/>
      <c r="BB82" s="280"/>
      <c r="BC82" s="280"/>
      <c r="BD82" s="280"/>
      <c r="BE82" s="280"/>
      <c r="BF82" s="280"/>
      <c r="BG82" s="280"/>
      <c r="BH82" s="280"/>
      <c r="BI82" s="280"/>
      <c r="BJ82" s="280"/>
      <c r="BK82" s="280"/>
      <c r="BL82" s="280"/>
      <c r="BM82" s="280"/>
      <c r="BN82" s="280"/>
      <c r="BO82" s="280"/>
      <c r="BP82" s="280"/>
      <c r="BQ82" s="280"/>
      <c r="BR82" s="280"/>
      <c r="BS82" s="280"/>
      <c r="BT82" s="280"/>
      <c r="BU82" s="280"/>
      <c r="BV82" s="280"/>
      <c r="BW82" s="280"/>
    </row>
    <row r="83" spans="2:75" ht="14.25">
      <c r="B83" s="280"/>
      <c r="C83" s="280"/>
      <c r="D83" s="280"/>
      <c r="E83" s="280"/>
      <c r="F83" s="280"/>
      <c r="G83" s="280"/>
      <c r="H83" s="280"/>
      <c r="I83" s="280"/>
      <c r="J83" s="280"/>
      <c r="K83" s="280"/>
      <c r="L83" s="280"/>
      <c r="M83" s="280"/>
      <c r="N83" s="280"/>
      <c r="O83" s="280"/>
      <c r="P83" s="280"/>
      <c r="Q83" s="280"/>
      <c r="R83" s="280"/>
      <c r="S83" s="280"/>
      <c r="T83" s="280"/>
      <c r="U83" s="280"/>
      <c r="V83" s="280"/>
      <c r="W83" s="280"/>
      <c r="X83" s="280"/>
      <c r="Y83" s="280"/>
      <c r="Z83" s="280"/>
      <c r="AA83" s="280"/>
      <c r="AB83" s="280"/>
      <c r="AC83" s="280"/>
      <c r="AD83" s="280"/>
      <c r="AE83" s="280"/>
      <c r="AF83" s="280"/>
      <c r="AG83" s="280"/>
      <c r="AH83" s="280"/>
      <c r="AI83" s="280"/>
      <c r="AJ83" s="280"/>
      <c r="AK83" s="280"/>
      <c r="AL83" s="280"/>
      <c r="AM83" s="280"/>
      <c r="AN83" s="280"/>
      <c r="AO83" s="280"/>
      <c r="AP83" s="280"/>
      <c r="AQ83" s="280"/>
      <c r="AR83" s="280"/>
      <c r="AS83" s="280"/>
      <c r="AT83" s="280"/>
      <c r="AU83" s="280"/>
      <c r="AV83" s="280"/>
      <c r="AW83" s="280"/>
      <c r="AX83" s="280"/>
      <c r="AY83" s="280"/>
      <c r="AZ83" s="280"/>
      <c r="BA83" s="280"/>
      <c r="BB83" s="280"/>
      <c r="BC83" s="280"/>
      <c r="BD83" s="280"/>
      <c r="BE83" s="280"/>
      <c r="BF83" s="280"/>
      <c r="BG83" s="280"/>
      <c r="BH83" s="280"/>
      <c r="BI83" s="280"/>
      <c r="BJ83" s="280"/>
      <c r="BK83" s="280"/>
      <c r="BL83" s="280"/>
      <c r="BM83" s="280"/>
      <c r="BN83" s="280"/>
      <c r="BO83" s="280"/>
      <c r="BP83" s="280"/>
      <c r="BQ83" s="280"/>
      <c r="BR83" s="280"/>
      <c r="BS83" s="280"/>
      <c r="BT83" s="280"/>
      <c r="BU83" s="280"/>
      <c r="BV83" s="280"/>
      <c r="BW83" s="280"/>
    </row>
    <row r="84" spans="2:75" ht="14.25">
      <c r="B84" s="280"/>
      <c r="C84" s="280"/>
      <c r="D84" s="280"/>
      <c r="E84" s="280"/>
      <c r="F84" s="280"/>
      <c r="G84" s="280"/>
      <c r="H84" s="280"/>
      <c r="I84" s="280"/>
      <c r="J84" s="280"/>
      <c r="K84" s="280"/>
      <c r="L84" s="280"/>
      <c r="M84" s="280"/>
      <c r="N84" s="280"/>
      <c r="O84" s="280"/>
      <c r="P84" s="280"/>
      <c r="Q84" s="280"/>
      <c r="R84" s="280"/>
      <c r="S84" s="280"/>
      <c r="T84" s="280"/>
      <c r="U84" s="280"/>
      <c r="V84" s="280"/>
      <c r="W84" s="280"/>
      <c r="X84" s="280"/>
      <c r="Y84" s="280"/>
      <c r="Z84" s="280"/>
      <c r="AA84" s="280"/>
      <c r="AB84" s="280"/>
      <c r="AC84" s="280"/>
      <c r="AD84" s="280"/>
      <c r="AE84" s="280"/>
      <c r="AF84" s="280"/>
      <c r="AG84" s="280"/>
      <c r="AH84" s="280"/>
      <c r="AI84" s="280"/>
      <c r="AJ84" s="280"/>
      <c r="AK84" s="280"/>
      <c r="AL84" s="280"/>
      <c r="AM84" s="280"/>
      <c r="AN84" s="280"/>
      <c r="AO84" s="280"/>
      <c r="AP84" s="280"/>
      <c r="AQ84" s="280"/>
      <c r="AR84" s="280"/>
      <c r="AS84" s="280"/>
      <c r="AT84" s="280"/>
      <c r="AU84" s="280"/>
      <c r="AV84" s="280"/>
      <c r="AW84" s="280"/>
      <c r="AX84" s="280"/>
      <c r="AY84" s="280"/>
      <c r="AZ84" s="280"/>
      <c r="BA84" s="280"/>
      <c r="BB84" s="280"/>
      <c r="BC84" s="280"/>
      <c r="BD84" s="280"/>
      <c r="BE84" s="280"/>
      <c r="BF84" s="280"/>
      <c r="BG84" s="280"/>
      <c r="BH84" s="280"/>
      <c r="BI84" s="280"/>
      <c r="BJ84" s="280"/>
      <c r="BK84" s="280"/>
      <c r="BL84" s="280"/>
      <c r="BM84" s="280"/>
      <c r="BN84" s="280"/>
      <c r="BO84" s="280"/>
      <c r="BP84" s="280"/>
      <c r="BQ84" s="280"/>
      <c r="BR84" s="280"/>
      <c r="BS84" s="280"/>
      <c r="BT84" s="280"/>
      <c r="BU84" s="280"/>
      <c r="BV84" s="280"/>
      <c r="BW84" s="280"/>
    </row>
    <row r="85" spans="2:75" ht="14.25">
      <c r="B85" s="280"/>
      <c r="C85" s="280"/>
      <c r="D85" s="280"/>
      <c r="E85" s="280"/>
      <c r="F85" s="280"/>
      <c r="G85" s="280"/>
      <c r="H85" s="280"/>
      <c r="I85" s="280"/>
      <c r="J85" s="280"/>
      <c r="K85" s="280"/>
      <c r="L85" s="280"/>
      <c r="M85" s="280"/>
      <c r="N85" s="280"/>
      <c r="O85" s="280"/>
      <c r="P85" s="280"/>
      <c r="Q85" s="280"/>
      <c r="R85" s="280"/>
      <c r="S85" s="280"/>
      <c r="T85" s="280"/>
      <c r="U85" s="280"/>
      <c r="V85" s="280"/>
      <c r="W85" s="280"/>
      <c r="X85" s="280"/>
      <c r="Y85" s="280"/>
      <c r="Z85" s="280"/>
      <c r="AA85" s="280"/>
      <c r="AB85" s="280"/>
      <c r="AC85" s="280"/>
      <c r="AD85" s="280"/>
      <c r="AE85" s="280"/>
      <c r="AF85" s="280"/>
      <c r="AG85" s="280"/>
      <c r="AH85" s="280"/>
      <c r="AI85" s="280"/>
      <c r="AJ85" s="280"/>
      <c r="AK85" s="280"/>
      <c r="AL85" s="280"/>
      <c r="AM85" s="280"/>
      <c r="AN85" s="280"/>
      <c r="AO85" s="280"/>
      <c r="AP85" s="280"/>
      <c r="AQ85" s="280"/>
      <c r="AR85" s="280"/>
      <c r="AS85" s="280"/>
      <c r="AT85" s="280"/>
      <c r="AU85" s="280"/>
      <c r="AV85" s="280"/>
      <c r="AW85" s="280"/>
      <c r="AX85" s="280"/>
      <c r="AY85" s="280"/>
      <c r="AZ85" s="280"/>
      <c r="BA85" s="280"/>
      <c r="BB85" s="280"/>
      <c r="BC85" s="280"/>
      <c r="BD85" s="280"/>
      <c r="BE85" s="280"/>
      <c r="BF85" s="280"/>
      <c r="BG85" s="280"/>
      <c r="BH85" s="280"/>
      <c r="BI85" s="280"/>
      <c r="BJ85" s="280"/>
      <c r="BK85" s="280"/>
      <c r="BL85" s="280"/>
      <c r="BM85" s="280"/>
      <c r="BN85" s="280"/>
      <c r="BO85" s="280"/>
      <c r="BP85" s="280"/>
      <c r="BQ85" s="280"/>
      <c r="BR85" s="280"/>
      <c r="BS85" s="280"/>
      <c r="BT85" s="280"/>
      <c r="BU85" s="280"/>
      <c r="BV85" s="280"/>
      <c r="BW85" s="280"/>
    </row>
    <row r="86" spans="2:75" ht="14.25">
      <c r="B86" s="280"/>
      <c r="C86" s="280"/>
      <c r="D86" s="280"/>
      <c r="E86" s="280"/>
      <c r="F86" s="280"/>
      <c r="G86" s="280"/>
      <c r="H86" s="280"/>
      <c r="I86" s="280"/>
      <c r="J86" s="280"/>
      <c r="K86" s="280"/>
      <c r="L86" s="280"/>
      <c r="M86" s="280"/>
      <c r="N86" s="280"/>
      <c r="O86" s="280"/>
      <c r="P86" s="280"/>
      <c r="Q86" s="280"/>
      <c r="R86" s="280"/>
      <c r="S86" s="280"/>
      <c r="T86" s="280"/>
      <c r="U86" s="280"/>
      <c r="V86" s="280"/>
      <c r="W86" s="280"/>
      <c r="X86" s="280"/>
      <c r="Y86" s="280"/>
      <c r="Z86" s="280"/>
      <c r="AA86" s="280"/>
      <c r="AB86" s="280"/>
      <c r="AC86" s="280"/>
      <c r="AD86" s="280"/>
      <c r="AE86" s="280"/>
      <c r="AF86" s="280"/>
      <c r="AG86" s="280"/>
      <c r="AH86" s="280"/>
      <c r="AI86" s="280"/>
      <c r="AJ86" s="280"/>
      <c r="AK86" s="280"/>
      <c r="AL86" s="280"/>
      <c r="AM86" s="280"/>
      <c r="AN86" s="280"/>
      <c r="AO86" s="280"/>
      <c r="AP86" s="280"/>
      <c r="AQ86" s="280"/>
      <c r="AR86" s="280"/>
      <c r="AS86" s="280"/>
      <c r="AT86" s="280"/>
      <c r="AU86" s="280"/>
      <c r="AV86" s="280"/>
      <c r="AW86" s="280"/>
      <c r="AX86" s="280"/>
      <c r="AY86" s="280"/>
      <c r="AZ86" s="280"/>
      <c r="BA86" s="280"/>
      <c r="BB86" s="280"/>
      <c r="BC86" s="280"/>
      <c r="BD86" s="280"/>
      <c r="BE86" s="280"/>
      <c r="BF86" s="280"/>
      <c r="BG86" s="280"/>
      <c r="BH86" s="280"/>
      <c r="BI86" s="280"/>
      <c r="BJ86" s="280"/>
      <c r="BK86" s="280"/>
      <c r="BL86" s="280"/>
      <c r="BM86" s="280"/>
      <c r="BN86" s="280"/>
      <c r="BO86" s="280"/>
      <c r="BP86" s="280"/>
      <c r="BQ86" s="280"/>
      <c r="BR86" s="280"/>
      <c r="BS86" s="280"/>
      <c r="BT86" s="280"/>
      <c r="BU86" s="280"/>
      <c r="BV86" s="280"/>
      <c r="BW86" s="280"/>
    </row>
    <row r="87" spans="2:75" ht="14.25">
      <c r="B87" s="280"/>
      <c r="C87" s="280"/>
      <c r="D87" s="280"/>
      <c r="E87" s="280"/>
      <c r="F87" s="280"/>
      <c r="G87" s="280"/>
      <c r="H87" s="280"/>
      <c r="I87" s="280"/>
      <c r="J87" s="280"/>
      <c r="K87" s="280"/>
      <c r="L87" s="280"/>
      <c r="M87" s="280"/>
      <c r="N87" s="280"/>
      <c r="O87" s="280"/>
      <c r="P87" s="280"/>
      <c r="Q87" s="280"/>
      <c r="R87" s="280"/>
      <c r="S87" s="280"/>
      <c r="T87" s="280"/>
      <c r="U87" s="280"/>
      <c r="V87" s="280"/>
      <c r="W87" s="280"/>
      <c r="X87" s="280"/>
      <c r="Y87" s="280"/>
      <c r="Z87" s="280"/>
      <c r="AA87" s="280"/>
      <c r="AB87" s="280"/>
      <c r="AC87" s="280"/>
      <c r="AD87" s="280"/>
      <c r="AE87" s="280"/>
      <c r="AF87" s="280"/>
      <c r="AG87" s="280"/>
      <c r="AH87" s="280"/>
      <c r="AI87" s="280"/>
      <c r="AJ87" s="280"/>
      <c r="AK87" s="280"/>
      <c r="AL87" s="280"/>
      <c r="AM87" s="280"/>
      <c r="AN87" s="280"/>
      <c r="AO87" s="280"/>
      <c r="AP87" s="280"/>
      <c r="AQ87" s="280"/>
      <c r="AR87" s="280"/>
      <c r="AS87" s="280"/>
      <c r="AT87" s="280"/>
      <c r="AU87" s="280"/>
      <c r="AV87" s="280"/>
      <c r="AW87" s="280"/>
      <c r="AX87" s="280"/>
      <c r="AY87" s="280"/>
      <c r="AZ87" s="280"/>
      <c r="BA87" s="280"/>
      <c r="BB87" s="280"/>
      <c r="BC87" s="280"/>
      <c r="BD87" s="280"/>
      <c r="BE87" s="280"/>
      <c r="BF87" s="280"/>
      <c r="BG87" s="280"/>
      <c r="BH87" s="280"/>
      <c r="BI87" s="280"/>
      <c r="BJ87" s="280"/>
      <c r="BK87" s="280"/>
      <c r="BL87" s="280"/>
      <c r="BM87" s="280"/>
      <c r="BN87" s="280"/>
      <c r="BO87" s="280"/>
      <c r="BP87" s="280"/>
      <c r="BQ87" s="280"/>
      <c r="BR87" s="280"/>
      <c r="BS87" s="280"/>
      <c r="BT87" s="280"/>
      <c r="BU87" s="280"/>
      <c r="BV87" s="280"/>
      <c r="BW87" s="280"/>
    </row>
    <row r="88" spans="2:75" ht="14.25">
      <c r="B88" s="280"/>
      <c r="C88" s="280"/>
      <c r="D88" s="280"/>
      <c r="E88" s="280"/>
      <c r="F88" s="280"/>
      <c r="G88" s="280"/>
      <c r="H88" s="280"/>
      <c r="I88" s="280"/>
      <c r="J88" s="280"/>
      <c r="K88" s="280"/>
      <c r="L88" s="280"/>
      <c r="M88" s="280"/>
      <c r="N88" s="280"/>
      <c r="O88" s="280"/>
      <c r="P88" s="280"/>
      <c r="Q88" s="280"/>
      <c r="R88" s="280"/>
      <c r="S88" s="280"/>
      <c r="T88" s="280"/>
      <c r="U88" s="280"/>
      <c r="V88" s="280"/>
      <c r="W88" s="280"/>
      <c r="X88" s="280"/>
      <c r="Y88" s="280"/>
      <c r="Z88" s="280"/>
      <c r="AA88" s="280"/>
      <c r="AB88" s="280"/>
      <c r="AC88" s="280"/>
      <c r="AD88" s="280"/>
      <c r="AE88" s="280"/>
      <c r="AF88" s="280"/>
      <c r="AG88" s="280"/>
      <c r="AH88" s="280"/>
      <c r="AI88" s="280"/>
      <c r="AJ88" s="280"/>
      <c r="AK88" s="280"/>
      <c r="AL88" s="280"/>
      <c r="AM88" s="280"/>
      <c r="AN88" s="280"/>
      <c r="AO88" s="280"/>
      <c r="AP88" s="280"/>
      <c r="AQ88" s="280"/>
      <c r="AR88" s="280"/>
      <c r="AS88" s="280"/>
      <c r="AT88" s="280"/>
      <c r="AU88" s="280"/>
      <c r="AV88" s="280"/>
      <c r="AW88" s="280"/>
      <c r="AX88" s="280"/>
      <c r="AY88" s="280"/>
      <c r="AZ88" s="280"/>
      <c r="BA88" s="280"/>
      <c r="BB88" s="280"/>
      <c r="BC88" s="280"/>
      <c r="BD88" s="280"/>
      <c r="BE88" s="280"/>
      <c r="BF88" s="280"/>
      <c r="BG88" s="280"/>
      <c r="BH88" s="280"/>
      <c r="BI88" s="280"/>
      <c r="BJ88" s="280"/>
      <c r="BK88" s="280"/>
      <c r="BL88" s="280"/>
      <c r="BM88" s="280"/>
      <c r="BN88" s="280"/>
      <c r="BO88" s="280"/>
      <c r="BP88" s="280"/>
      <c r="BQ88" s="280"/>
      <c r="BR88" s="280"/>
      <c r="BS88" s="280"/>
      <c r="BT88" s="280"/>
      <c r="BU88" s="280"/>
      <c r="BV88" s="280"/>
      <c r="BW88" s="280"/>
    </row>
    <row r="89" spans="2:75" ht="14.25">
      <c r="B89" s="280"/>
      <c r="C89" s="280"/>
      <c r="D89" s="280"/>
      <c r="E89" s="280"/>
      <c r="F89" s="280"/>
      <c r="G89" s="280"/>
      <c r="H89" s="280"/>
      <c r="I89" s="280"/>
      <c r="J89" s="280"/>
      <c r="K89" s="280"/>
      <c r="L89" s="280"/>
      <c r="M89" s="280"/>
      <c r="N89" s="280"/>
      <c r="O89" s="280"/>
      <c r="P89" s="280"/>
      <c r="Q89" s="280"/>
      <c r="R89" s="280"/>
      <c r="S89" s="280"/>
      <c r="T89" s="280"/>
      <c r="U89" s="280"/>
      <c r="V89" s="280"/>
      <c r="W89" s="280"/>
      <c r="X89" s="280"/>
      <c r="Y89" s="280"/>
      <c r="Z89" s="280"/>
      <c r="AA89" s="280"/>
      <c r="AB89" s="280"/>
      <c r="AC89" s="280"/>
      <c r="AD89" s="280"/>
      <c r="AE89" s="280"/>
      <c r="AF89" s="280"/>
      <c r="AG89" s="280"/>
      <c r="AH89" s="280"/>
      <c r="AI89" s="280"/>
      <c r="AJ89" s="280"/>
      <c r="AK89" s="280"/>
      <c r="AL89" s="280"/>
      <c r="AM89" s="280"/>
      <c r="AN89" s="280"/>
      <c r="AO89" s="280"/>
      <c r="AP89" s="280"/>
      <c r="AQ89" s="280"/>
      <c r="AR89" s="280"/>
      <c r="AS89" s="280"/>
      <c r="AT89" s="280"/>
      <c r="AU89" s="280"/>
      <c r="AV89" s="280"/>
      <c r="AW89" s="280"/>
      <c r="AX89" s="280"/>
      <c r="AY89" s="280"/>
      <c r="AZ89" s="280"/>
      <c r="BA89" s="280"/>
      <c r="BB89" s="280"/>
      <c r="BC89" s="280"/>
      <c r="BD89" s="280"/>
      <c r="BE89" s="280"/>
      <c r="BF89" s="280"/>
      <c r="BG89" s="280"/>
      <c r="BH89" s="280"/>
      <c r="BI89" s="280"/>
      <c r="BJ89" s="280"/>
      <c r="BK89" s="280"/>
      <c r="BL89" s="280"/>
      <c r="BM89" s="280"/>
      <c r="BN89" s="280"/>
      <c r="BO89" s="280"/>
      <c r="BP89" s="280"/>
      <c r="BQ89" s="280"/>
      <c r="BR89" s="280"/>
      <c r="BS89" s="280"/>
      <c r="BT89" s="280"/>
      <c r="BU89" s="280"/>
      <c r="BV89" s="280"/>
      <c r="BW89" s="280"/>
    </row>
    <row r="90" spans="2:75" ht="14.25">
      <c r="B90" s="280"/>
      <c r="C90" s="280"/>
      <c r="D90" s="280"/>
      <c r="E90" s="280"/>
      <c r="F90" s="280"/>
      <c r="G90" s="280"/>
      <c r="H90" s="280"/>
      <c r="I90" s="280"/>
      <c r="J90" s="280"/>
      <c r="K90" s="280"/>
      <c r="L90" s="280"/>
      <c r="M90" s="280"/>
      <c r="N90" s="280"/>
      <c r="O90" s="280"/>
      <c r="P90" s="280"/>
      <c r="Q90" s="280"/>
      <c r="R90" s="280"/>
      <c r="S90" s="280"/>
      <c r="T90" s="280"/>
      <c r="U90" s="280"/>
      <c r="V90" s="280"/>
      <c r="W90" s="280"/>
      <c r="X90" s="280"/>
      <c r="Y90" s="280"/>
      <c r="Z90" s="280"/>
      <c r="AA90" s="280"/>
      <c r="AB90" s="280"/>
      <c r="AC90" s="280"/>
      <c r="AD90" s="280"/>
      <c r="AE90" s="280"/>
      <c r="AF90" s="280"/>
      <c r="AG90" s="280"/>
      <c r="AH90" s="280"/>
      <c r="AI90" s="280"/>
      <c r="AJ90" s="280"/>
      <c r="AK90" s="280"/>
      <c r="AL90" s="280"/>
      <c r="AM90" s="280"/>
      <c r="AN90" s="280"/>
      <c r="AO90" s="280"/>
      <c r="AP90" s="280"/>
      <c r="AQ90" s="280"/>
      <c r="AR90" s="280"/>
      <c r="AS90" s="280"/>
      <c r="AT90" s="280"/>
      <c r="AU90" s="280"/>
      <c r="AV90" s="280"/>
      <c r="AW90" s="280"/>
      <c r="AX90" s="280"/>
      <c r="AY90" s="280"/>
      <c r="AZ90" s="280"/>
      <c r="BA90" s="280"/>
      <c r="BB90" s="280"/>
      <c r="BC90" s="280"/>
      <c r="BD90" s="280"/>
      <c r="BE90" s="280"/>
      <c r="BF90" s="280"/>
      <c r="BG90" s="280"/>
      <c r="BH90" s="280"/>
      <c r="BI90" s="280"/>
      <c r="BJ90" s="280"/>
      <c r="BK90" s="280"/>
      <c r="BL90" s="280"/>
      <c r="BM90" s="280"/>
      <c r="BN90" s="280"/>
      <c r="BO90" s="280"/>
      <c r="BP90" s="280"/>
      <c r="BQ90" s="280"/>
      <c r="BR90" s="280"/>
      <c r="BS90" s="280"/>
      <c r="BT90" s="280"/>
      <c r="BU90" s="280"/>
      <c r="BV90" s="280"/>
      <c r="BW90" s="280"/>
    </row>
    <row r="91" spans="2:75" ht="14.25">
      <c r="B91" s="280"/>
      <c r="C91" s="280"/>
      <c r="D91" s="280"/>
      <c r="E91" s="280"/>
      <c r="F91" s="280"/>
      <c r="G91" s="280"/>
      <c r="H91" s="280"/>
      <c r="I91" s="280"/>
      <c r="J91" s="280"/>
      <c r="K91" s="280"/>
      <c r="L91" s="280"/>
      <c r="M91" s="280"/>
      <c r="N91" s="280"/>
      <c r="O91" s="280"/>
      <c r="P91" s="280"/>
      <c r="Q91" s="280"/>
      <c r="R91" s="280"/>
      <c r="S91" s="280"/>
      <c r="T91" s="280"/>
      <c r="U91" s="280"/>
      <c r="V91" s="280"/>
      <c r="W91" s="280"/>
      <c r="X91" s="280"/>
      <c r="Y91" s="280"/>
      <c r="Z91" s="280"/>
      <c r="AA91" s="280"/>
      <c r="AB91" s="280"/>
      <c r="AC91" s="280"/>
      <c r="AD91" s="280"/>
      <c r="AE91" s="280"/>
      <c r="AF91" s="280"/>
      <c r="AG91" s="280"/>
      <c r="AH91" s="280"/>
      <c r="AI91" s="280"/>
      <c r="AJ91" s="280"/>
      <c r="AK91" s="280"/>
      <c r="AL91" s="280"/>
      <c r="AM91" s="280"/>
      <c r="AN91" s="280"/>
      <c r="AO91" s="280"/>
      <c r="AP91" s="280"/>
      <c r="AQ91" s="280"/>
      <c r="AR91" s="280"/>
      <c r="AS91" s="280"/>
      <c r="AT91" s="280"/>
      <c r="AU91" s="280"/>
      <c r="AV91" s="280"/>
      <c r="AW91" s="280"/>
      <c r="AX91" s="280"/>
      <c r="AY91" s="280"/>
      <c r="AZ91" s="280"/>
      <c r="BA91" s="280"/>
      <c r="BB91" s="280"/>
      <c r="BC91" s="280"/>
      <c r="BD91" s="280"/>
      <c r="BE91" s="280"/>
      <c r="BF91" s="280"/>
      <c r="BG91" s="280"/>
      <c r="BH91" s="280"/>
      <c r="BI91" s="280"/>
      <c r="BJ91" s="280"/>
      <c r="BK91" s="280"/>
      <c r="BL91" s="280"/>
      <c r="BM91" s="280"/>
      <c r="BN91" s="280"/>
      <c r="BO91" s="280"/>
      <c r="BP91" s="280"/>
      <c r="BQ91" s="280"/>
      <c r="BR91" s="280"/>
      <c r="BS91" s="280"/>
      <c r="BT91" s="280"/>
      <c r="BU91" s="280"/>
      <c r="BV91" s="280"/>
      <c r="BW91" s="280"/>
    </row>
    <row r="92" spans="2:75" ht="14.25">
      <c r="B92" s="280"/>
      <c r="C92" s="280"/>
      <c r="D92" s="280"/>
      <c r="E92" s="280"/>
      <c r="F92" s="280"/>
      <c r="G92" s="280"/>
      <c r="H92" s="280"/>
      <c r="I92" s="280"/>
      <c r="J92" s="280"/>
      <c r="K92" s="280"/>
      <c r="L92" s="280"/>
      <c r="M92" s="280"/>
      <c r="N92" s="280"/>
      <c r="O92" s="280"/>
      <c r="P92" s="280"/>
      <c r="Q92" s="280"/>
      <c r="R92" s="280"/>
      <c r="S92" s="280"/>
      <c r="T92" s="280"/>
      <c r="U92" s="280"/>
      <c r="V92" s="280"/>
      <c r="W92" s="280"/>
      <c r="X92" s="280"/>
      <c r="Y92" s="280"/>
      <c r="Z92" s="280"/>
      <c r="AA92" s="280"/>
      <c r="AB92" s="280"/>
      <c r="AC92" s="280"/>
      <c r="AD92" s="280"/>
      <c r="AE92" s="280"/>
      <c r="AF92" s="280"/>
      <c r="AG92" s="280"/>
      <c r="AH92" s="280"/>
      <c r="AI92" s="280"/>
      <c r="AJ92" s="280"/>
      <c r="AK92" s="280"/>
      <c r="AL92" s="280"/>
      <c r="AM92" s="280"/>
      <c r="AN92" s="280"/>
      <c r="AO92" s="280"/>
      <c r="AP92" s="280"/>
      <c r="AQ92" s="280"/>
      <c r="AR92" s="280"/>
      <c r="AS92" s="280"/>
      <c r="AT92" s="280"/>
      <c r="AU92" s="280"/>
      <c r="AV92" s="280"/>
      <c r="AW92" s="280"/>
      <c r="AX92" s="280"/>
      <c r="AY92" s="280"/>
      <c r="AZ92" s="280"/>
      <c r="BA92" s="280"/>
      <c r="BB92" s="280"/>
      <c r="BC92" s="280"/>
      <c r="BD92" s="280"/>
      <c r="BE92" s="280"/>
      <c r="BF92" s="280"/>
      <c r="BG92" s="280"/>
      <c r="BH92" s="280"/>
      <c r="BI92" s="280"/>
      <c r="BJ92" s="280"/>
      <c r="BK92" s="280"/>
      <c r="BL92" s="280"/>
      <c r="BM92" s="280"/>
      <c r="BN92" s="280"/>
      <c r="BO92" s="280"/>
      <c r="BP92" s="280"/>
      <c r="BQ92" s="280"/>
      <c r="BR92" s="280"/>
      <c r="BS92" s="280"/>
      <c r="BT92" s="280"/>
      <c r="BU92" s="280"/>
      <c r="BV92" s="280"/>
      <c r="BW92" s="280"/>
    </row>
    <row r="93" spans="2:75" ht="14.25">
      <c r="B93" s="280"/>
      <c r="C93" s="280"/>
      <c r="D93" s="280"/>
      <c r="E93" s="280"/>
      <c r="F93" s="280"/>
      <c r="G93" s="280"/>
      <c r="H93" s="280"/>
      <c r="I93" s="280"/>
      <c r="J93" s="280"/>
      <c r="K93" s="280"/>
      <c r="L93" s="280"/>
      <c r="M93" s="280"/>
      <c r="N93" s="280"/>
      <c r="O93" s="280"/>
      <c r="P93" s="280"/>
      <c r="Q93" s="280"/>
      <c r="R93" s="280"/>
      <c r="S93" s="280"/>
      <c r="T93" s="280"/>
      <c r="U93" s="280"/>
      <c r="V93" s="280"/>
      <c r="W93" s="280"/>
      <c r="X93" s="280"/>
      <c r="Y93" s="280"/>
      <c r="Z93" s="280"/>
      <c r="AA93" s="280"/>
      <c r="AB93" s="280"/>
      <c r="AC93" s="280"/>
      <c r="AD93" s="280"/>
      <c r="AE93" s="280"/>
      <c r="AF93" s="280"/>
      <c r="AG93" s="280"/>
      <c r="AH93" s="280"/>
      <c r="AI93" s="280"/>
      <c r="AJ93" s="280"/>
      <c r="AK93" s="280"/>
      <c r="AL93" s="280"/>
      <c r="AM93" s="280"/>
      <c r="AN93" s="280"/>
      <c r="AO93" s="280"/>
      <c r="AP93" s="280"/>
      <c r="AQ93" s="280"/>
      <c r="AR93" s="280"/>
      <c r="AS93" s="280"/>
      <c r="AT93" s="280"/>
      <c r="AU93" s="280"/>
      <c r="AV93" s="280"/>
      <c r="AW93" s="280"/>
      <c r="AX93" s="280"/>
      <c r="AY93" s="280"/>
      <c r="AZ93" s="280"/>
      <c r="BA93" s="280"/>
      <c r="BB93" s="280"/>
      <c r="BC93" s="280"/>
      <c r="BD93" s="280"/>
      <c r="BE93" s="280"/>
      <c r="BF93" s="280"/>
      <c r="BG93" s="280"/>
      <c r="BH93" s="280"/>
      <c r="BI93" s="280"/>
      <c r="BJ93" s="280"/>
      <c r="BK93" s="280"/>
      <c r="BL93" s="280"/>
      <c r="BM93" s="280"/>
      <c r="BN93" s="280"/>
      <c r="BO93" s="280"/>
      <c r="BP93" s="280"/>
      <c r="BQ93" s="280"/>
      <c r="BR93" s="280"/>
      <c r="BS93" s="280"/>
      <c r="BT93" s="280"/>
      <c r="BU93" s="280"/>
      <c r="BV93" s="280"/>
      <c r="BW93" s="280"/>
    </row>
    <row r="94" spans="2:75" ht="14.25">
      <c r="B94" s="280"/>
      <c r="C94" s="280"/>
      <c r="D94" s="280"/>
      <c r="E94" s="280"/>
      <c r="F94" s="280"/>
      <c r="G94" s="280"/>
      <c r="H94" s="280"/>
      <c r="I94" s="280"/>
      <c r="J94" s="280"/>
      <c r="K94" s="280"/>
      <c r="L94" s="280"/>
      <c r="M94" s="280"/>
      <c r="N94" s="280"/>
      <c r="O94" s="280"/>
      <c r="P94" s="280"/>
      <c r="Q94" s="280"/>
      <c r="R94" s="280"/>
      <c r="S94" s="280"/>
      <c r="T94" s="280"/>
      <c r="U94" s="280"/>
      <c r="V94" s="280"/>
      <c r="W94" s="280"/>
      <c r="X94" s="280"/>
      <c r="Y94" s="280"/>
      <c r="Z94" s="280"/>
      <c r="AA94" s="280"/>
      <c r="AB94" s="280"/>
      <c r="AC94" s="280"/>
      <c r="AD94" s="280"/>
      <c r="AE94" s="280"/>
      <c r="AF94" s="280"/>
      <c r="AG94" s="280"/>
      <c r="AH94" s="280"/>
      <c r="AI94" s="280"/>
      <c r="AJ94" s="280"/>
      <c r="AK94" s="280"/>
      <c r="AL94" s="280"/>
      <c r="AM94" s="280"/>
      <c r="AN94" s="280"/>
      <c r="AO94" s="280"/>
      <c r="AP94" s="280"/>
      <c r="AQ94" s="280"/>
      <c r="AR94" s="280"/>
      <c r="AS94" s="280"/>
      <c r="AT94" s="280"/>
      <c r="AU94" s="280"/>
      <c r="AV94" s="280"/>
      <c r="AW94" s="280"/>
      <c r="AX94" s="280"/>
      <c r="AY94" s="280"/>
      <c r="AZ94" s="280"/>
      <c r="BA94" s="280"/>
      <c r="BB94" s="280"/>
      <c r="BC94" s="280"/>
      <c r="BD94" s="280"/>
      <c r="BE94" s="280"/>
      <c r="BF94" s="280"/>
      <c r="BG94" s="280"/>
      <c r="BH94" s="280"/>
      <c r="BI94" s="280"/>
      <c r="BJ94" s="280"/>
      <c r="BK94" s="280"/>
      <c r="BL94" s="280"/>
      <c r="BM94" s="280"/>
      <c r="BN94" s="280"/>
      <c r="BO94" s="280"/>
      <c r="BP94" s="280"/>
      <c r="BQ94" s="280"/>
      <c r="BR94" s="280"/>
      <c r="BS94" s="280"/>
      <c r="BT94" s="280"/>
      <c r="BU94" s="280"/>
      <c r="BV94" s="280"/>
      <c r="BW94" s="280"/>
    </row>
    <row r="95" spans="2:75" ht="14.25">
      <c r="B95" s="280"/>
      <c r="C95" s="280"/>
      <c r="D95" s="280"/>
      <c r="E95" s="280"/>
      <c r="F95" s="280"/>
      <c r="G95" s="280"/>
      <c r="H95" s="280"/>
      <c r="I95" s="280"/>
      <c r="J95" s="280"/>
      <c r="K95" s="280"/>
      <c r="L95" s="280"/>
      <c r="M95" s="280"/>
      <c r="N95" s="280"/>
      <c r="O95" s="280"/>
      <c r="P95" s="280"/>
      <c r="Q95" s="280"/>
      <c r="R95" s="280"/>
      <c r="S95" s="280"/>
      <c r="T95" s="280"/>
      <c r="U95" s="280"/>
      <c r="V95" s="280"/>
      <c r="W95" s="280"/>
      <c r="X95" s="280"/>
      <c r="Y95" s="280"/>
      <c r="Z95" s="280"/>
      <c r="AA95" s="280"/>
      <c r="AB95" s="280"/>
      <c r="AC95" s="280"/>
      <c r="AD95" s="280"/>
      <c r="AE95" s="280"/>
      <c r="AF95" s="280"/>
      <c r="AG95" s="280"/>
      <c r="AH95" s="280"/>
      <c r="AI95" s="280"/>
      <c r="AJ95" s="280"/>
      <c r="AK95" s="280"/>
      <c r="AL95" s="280"/>
      <c r="AM95" s="280"/>
      <c r="AN95" s="280"/>
      <c r="AO95" s="280"/>
      <c r="AP95" s="280"/>
      <c r="AQ95" s="280"/>
      <c r="AR95" s="280"/>
      <c r="AS95" s="280"/>
      <c r="AT95" s="280"/>
      <c r="AU95" s="280"/>
      <c r="AV95" s="280"/>
      <c r="AW95" s="280"/>
      <c r="AX95" s="280"/>
      <c r="AY95" s="280"/>
      <c r="AZ95" s="280"/>
      <c r="BA95" s="280"/>
      <c r="BB95" s="280"/>
      <c r="BC95" s="280"/>
      <c r="BD95" s="280"/>
      <c r="BE95" s="280"/>
      <c r="BF95" s="280"/>
      <c r="BG95" s="280"/>
      <c r="BH95" s="280"/>
      <c r="BI95" s="280"/>
      <c r="BJ95" s="280"/>
      <c r="BK95" s="280"/>
      <c r="BL95" s="280"/>
      <c r="BM95" s="280"/>
      <c r="BN95" s="280"/>
      <c r="BO95" s="280"/>
      <c r="BP95" s="280"/>
      <c r="BQ95" s="280"/>
      <c r="BR95" s="280"/>
      <c r="BS95" s="280"/>
      <c r="BT95" s="280"/>
      <c r="BU95" s="280"/>
      <c r="BV95" s="280"/>
      <c r="BW95" s="280"/>
    </row>
    <row r="96" spans="2:75" ht="14.25">
      <c r="B96" s="280"/>
      <c r="C96" s="280"/>
      <c r="D96" s="280"/>
      <c r="E96" s="280"/>
      <c r="F96" s="280"/>
      <c r="G96" s="280"/>
      <c r="H96" s="280"/>
      <c r="I96" s="280"/>
      <c r="J96" s="280"/>
      <c r="K96" s="280"/>
      <c r="L96" s="280"/>
      <c r="M96" s="280"/>
      <c r="N96" s="280"/>
      <c r="O96" s="280"/>
      <c r="P96" s="280"/>
      <c r="Q96" s="280"/>
      <c r="R96" s="280"/>
      <c r="S96" s="280"/>
      <c r="T96" s="280"/>
      <c r="U96" s="280"/>
      <c r="V96" s="280"/>
      <c r="W96" s="280"/>
      <c r="X96" s="280"/>
      <c r="Y96" s="280"/>
      <c r="Z96" s="280"/>
      <c r="AA96" s="280"/>
      <c r="AB96" s="280"/>
      <c r="AC96" s="280"/>
      <c r="AD96" s="280"/>
      <c r="AE96" s="280"/>
      <c r="AF96" s="280"/>
      <c r="AG96" s="280"/>
      <c r="AH96" s="280"/>
      <c r="AI96" s="280"/>
      <c r="AJ96" s="280"/>
      <c r="AK96" s="280"/>
      <c r="AL96" s="280"/>
      <c r="AM96" s="280"/>
      <c r="AN96" s="280"/>
      <c r="AO96" s="280"/>
      <c r="AP96" s="280"/>
      <c r="AQ96" s="280"/>
      <c r="AR96" s="280"/>
      <c r="AS96" s="280"/>
      <c r="AT96" s="280"/>
      <c r="AU96" s="280"/>
      <c r="AV96" s="280"/>
      <c r="AW96" s="280"/>
      <c r="AX96" s="280"/>
      <c r="AY96" s="280"/>
      <c r="AZ96" s="280"/>
      <c r="BA96" s="280"/>
      <c r="BB96" s="280"/>
      <c r="BC96" s="280"/>
      <c r="BD96" s="280"/>
      <c r="BE96" s="280"/>
      <c r="BF96" s="280"/>
      <c r="BG96" s="280"/>
      <c r="BH96" s="280"/>
      <c r="BI96" s="280"/>
      <c r="BJ96" s="280"/>
      <c r="BK96" s="280"/>
      <c r="BL96" s="280"/>
      <c r="BM96" s="280"/>
      <c r="BN96" s="280"/>
      <c r="BO96" s="280"/>
      <c r="BP96" s="280"/>
      <c r="BQ96" s="280"/>
      <c r="BR96" s="280"/>
      <c r="BS96" s="280"/>
      <c r="BT96" s="280"/>
      <c r="BU96" s="280"/>
      <c r="BV96" s="280"/>
      <c r="BW96" s="280"/>
    </row>
    <row r="97" spans="2:75" ht="14.25">
      <c r="B97" s="280"/>
      <c r="C97" s="280"/>
      <c r="D97" s="280"/>
      <c r="E97" s="280"/>
      <c r="F97" s="280"/>
      <c r="G97" s="280"/>
      <c r="H97" s="280"/>
      <c r="I97" s="280"/>
      <c r="J97" s="280"/>
      <c r="K97" s="280"/>
      <c r="L97" s="280"/>
      <c r="M97" s="280"/>
      <c r="N97" s="280"/>
      <c r="O97" s="280"/>
      <c r="P97" s="280"/>
      <c r="Q97" s="280"/>
      <c r="R97" s="280"/>
      <c r="S97" s="280"/>
      <c r="T97" s="280"/>
      <c r="U97" s="280"/>
      <c r="V97" s="280"/>
      <c r="W97" s="280"/>
      <c r="X97" s="280"/>
      <c r="Y97" s="280"/>
      <c r="Z97" s="280"/>
      <c r="AA97" s="280"/>
      <c r="AB97" s="280"/>
      <c r="AC97" s="280"/>
      <c r="AD97" s="280"/>
      <c r="AE97" s="280"/>
      <c r="AF97" s="280"/>
      <c r="AG97" s="280"/>
      <c r="AH97" s="280"/>
      <c r="AI97" s="280"/>
      <c r="AJ97" s="280"/>
      <c r="AK97" s="280"/>
      <c r="AL97" s="280"/>
      <c r="AM97" s="280"/>
      <c r="AN97" s="280"/>
      <c r="AO97" s="280"/>
      <c r="AP97" s="280"/>
      <c r="AQ97" s="280"/>
      <c r="AR97" s="280"/>
      <c r="AS97" s="280"/>
      <c r="AT97" s="280"/>
      <c r="AU97" s="280"/>
      <c r="AV97" s="280"/>
      <c r="AW97" s="280"/>
      <c r="AX97" s="280"/>
      <c r="AY97" s="280"/>
      <c r="AZ97" s="280"/>
      <c r="BA97" s="280"/>
      <c r="BB97" s="280"/>
      <c r="BC97" s="280"/>
      <c r="BD97" s="280"/>
      <c r="BE97" s="280"/>
      <c r="BF97" s="280"/>
      <c r="BG97" s="280"/>
      <c r="BH97" s="280"/>
      <c r="BI97" s="280"/>
      <c r="BJ97" s="280"/>
      <c r="BK97" s="280"/>
      <c r="BL97" s="280"/>
      <c r="BM97" s="280"/>
      <c r="BN97" s="280"/>
      <c r="BO97" s="280"/>
      <c r="BP97" s="280"/>
      <c r="BQ97" s="280"/>
      <c r="BR97" s="280"/>
      <c r="BS97" s="280"/>
      <c r="BT97" s="280"/>
      <c r="BU97" s="280"/>
      <c r="BV97" s="280"/>
      <c r="BW97" s="280"/>
    </row>
    <row r="98" spans="2:75" ht="14.25">
      <c r="B98" s="280"/>
      <c r="C98" s="280"/>
      <c r="D98" s="280"/>
      <c r="E98" s="280"/>
      <c r="F98" s="280"/>
      <c r="G98" s="280"/>
      <c r="H98" s="280"/>
      <c r="I98" s="280"/>
      <c r="J98" s="280"/>
      <c r="K98" s="280"/>
      <c r="L98" s="280"/>
      <c r="M98" s="280"/>
      <c r="N98" s="280"/>
      <c r="O98" s="280"/>
      <c r="P98" s="280"/>
      <c r="Q98" s="280"/>
      <c r="R98" s="280"/>
      <c r="S98" s="280"/>
      <c r="T98" s="280"/>
      <c r="U98" s="280"/>
      <c r="V98" s="280"/>
      <c r="W98" s="280"/>
      <c r="X98" s="280"/>
      <c r="Y98" s="280"/>
      <c r="Z98" s="280"/>
      <c r="AA98" s="280"/>
      <c r="AB98" s="280"/>
      <c r="AC98" s="280"/>
      <c r="AD98" s="280"/>
      <c r="AE98" s="280"/>
      <c r="AF98" s="280"/>
      <c r="AG98" s="280"/>
      <c r="AH98" s="280"/>
      <c r="AI98" s="280"/>
      <c r="AJ98" s="280"/>
      <c r="AK98" s="280"/>
      <c r="AL98" s="280"/>
      <c r="AM98" s="280"/>
      <c r="AN98" s="280"/>
      <c r="AO98" s="280"/>
      <c r="AP98" s="280"/>
      <c r="AQ98" s="280"/>
      <c r="AR98" s="280"/>
      <c r="AS98" s="280"/>
      <c r="AT98" s="280"/>
      <c r="AU98" s="280"/>
      <c r="AV98" s="280"/>
      <c r="AW98" s="280"/>
      <c r="AX98" s="280"/>
      <c r="AY98" s="280"/>
      <c r="AZ98" s="280"/>
      <c r="BA98" s="280"/>
      <c r="BB98" s="280"/>
      <c r="BC98" s="280"/>
      <c r="BD98" s="280"/>
      <c r="BE98" s="280"/>
      <c r="BF98" s="280"/>
      <c r="BG98" s="280"/>
      <c r="BH98" s="280"/>
      <c r="BI98" s="280"/>
      <c r="BJ98" s="280"/>
      <c r="BK98" s="280"/>
      <c r="BL98" s="280"/>
      <c r="BM98" s="280"/>
      <c r="BN98" s="280"/>
      <c r="BO98" s="280"/>
      <c r="BP98" s="280"/>
      <c r="BQ98" s="280"/>
      <c r="BR98" s="280"/>
      <c r="BS98" s="280"/>
      <c r="BT98" s="280"/>
      <c r="BU98" s="280"/>
      <c r="BV98" s="280"/>
      <c r="BW98" s="280"/>
    </row>
    <row r="99" spans="2:75" ht="14.25">
      <c r="B99" s="280"/>
      <c r="C99" s="280"/>
      <c r="D99" s="280"/>
      <c r="E99" s="280"/>
      <c r="F99" s="280"/>
      <c r="G99" s="280"/>
      <c r="H99" s="280"/>
      <c r="I99" s="280"/>
      <c r="J99" s="280"/>
      <c r="K99" s="280"/>
      <c r="L99" s="280"/>
      <c r="M99" s="280"/>
      <c r="N99" s="280"/>
      <c r="O99" s="280"/>
      <c r="P99" s="280"/>
      <c r="Q99" s="280"/>
      <c r="R99" s="280"/>
      <c r="S99" s="280"/>
      <c r="T99" s="280"/>
      <c r="U99" s="280"/>
      <c r="V99" s="280"/>
      <c r="W99" s="280"/>
      <c r="X99" s="280"/>
      <c r="Y99" s="280"/>
      <c r="Z99" s="280"/>
      <c r="AA99" s="280"/>
      <c r="AB99" s="280"/>
      <c r="AC99" s="280"/>
      <c r="AD99" s="280"/>
      <c r="AE99" s="280"/>
      <c r="AF99" s="280"/>
      <c r="AG99" s="280"/>
      <c r="AH99" s="280"/>
      <c r="AI99" s="280"/>
      <c r="AJ99" s="280"/>
      <c r="AK99" s="280"/>
      <c r="AL99" s="280"/>
      <c r="AM99" s="280"/>
      <c r="AN99" s="280"/>
      <c r="AO99" s="280"/>
      <c r="AP99" s="280"/>
      <c r="AQ99" s="280"/>
      <c r="AR99" s="280"/>
      <c r="AS99" s="280"/>
      <c r="AT99" s="280"/>
      <c r="AU99" s="280"/>
      <c r="AV99" s="280"/>
      <c r="AW99" s="280"/>
      <c r="AX99" s="280"/>
      <c r="AY99" s="280"/>
      <c r="AZ99" s="280"/>
      <c r="BA99" s="280"/>
      <c r="BB99" s="280"/>
      <c r="BC99" s="280"/>
      <c r="BD99" s="280"/>
      <c r="BE99" s="280"/>
      <c r="BF99" s="280"/>
      <c r="BG99" s="280"/>
      <c r="BH99" s="280"/>
      <c r="BI99" s="280"/>
      <c r="BJ99" s="280"/>
      <c r="BK99" s="280"/>
      <c r="BL99" s="280"/>
      <c r="BM99" s="280"/>
      <c r="BN99" s="280"/>
      <c r="BO99" s="280"/>
      <c r="BP99" s="280"/>
      <c r="BQ99" s="280"/>
      <c r="BR99" s="280"/>
      <c r="BS99" s="280"/>
      <c r="BT99" s="280"/>
      <c r="BU99" s="280"/>
      <c r="BV99" s="280"/>
      <c r="BW99" s="280"/>
    </row>
    <row r="100" spans="2:75" ht="14.25">
      <c r="B100" s="280"/>
      <c r="C100" s="280"/>
      <c r="D100" s="280"/>
      <c r="E100" s="280"/>
      <c r="F100" s="280"/>
      <c r="G100" s="280"/>
      <c r="H100" s="280"/>
      <c r="I100" s="280"/>
      <c r="J100" s="280"/>
      <c r="K100" s="280"/>
      <c r="L100" s="280"/>
      <c r="M100" s="280"/>
      <c r="N100" s="280"/>
      <c r="O100" s="280"/>
      <c r="P100" s="280"/>
      <c r="Q100" s="280"/>
      <c r="R100" s="280"/>
      <c r="S100" s="280"/>
      <c r="T100" s="280"/>
      <c r="U100" s="280"/>
      <c r="V100" s="280"/>
      <c r="W100" s="280"/>
      <c r="X100" s="280"/>
      <c r="Y100" s="280"/>
      <c r="Z100" s="280"/>
      <c r="AA100" s="280"/>
      <c r="AB100" s="280"/>
      <c r="AC100" s="280"/>
      <c r="AD100" s="280"/>
      <c r="AE100" s="280"/>
      <c r="AF100" s="280"/>
      <c r="AG100" s="280"/>
      <c r="AH100" s="280"/>
      <c r="AI100" s="280"/>
      <c r="AJ100" s="280"/>
      <c r="AK100" s="280"/>
      <c r="AL100" s="280"/>
      <c r="AM100" s="280"/>
      <c r="AN100" s="280"/>
      <c r="AO100" s="280"/>
      <c r="AP100" s="280"/>
      <c r="AQ100" s="280"/>
      <c r="AR100" s="280"/>
      <c r="AS100" s="280"/>
      <c r="AT100" s="280"/>
      <c r="AU100" s="280"/>
      <c r="AV100" s="280"/>
      <c r="AW100" s="280"/>
      <c r="AX100" s="280"/>
      <c r="AY100" s="280"/>
      <c r="AZ100" s="280"/>
      <c r="BA100" s="280"/>
      <c r="BB100" s="280"/>
      <c r="BC100" s="280"/>
      <c r="BD100" s="280"/>
      <c r="BE100" s="280"/>
      <c r="BF100" s="280"/>
      <c r="BG100" s="280"/>
      <c r="BH100" s="280"/>
      <c r="BI100" s="280"/>
      <c r="BJ100" s="280"/>
      <c r="BK100" s="280"/>
      <c r="BL100" s="280"/>
      <c r="BM100" s="280"/>
      <c r="BN100" s="280"/>
      <c r="BO100" s="280"/>
      <c r="BP100" s="280"/>
      <c r="BQ100" s="280"/>
      <c r="BR100" s="280"/>
      <c r="BS100" s="280"/>
      <c r="BT100" s="280"/>
      <c r="BU100" s="280"/>
      <c r="BV100" s="280"/>
      <c r="BW100" s="280"/>
    </row>
    <row r="101" spans="2:75" ht="14.25">
      <c r="B101" s="280"/>
      <c r="C101" s="280"/>
      <c r="D101" s="280"/>
      <c r="E101" s="280"/>
      <c r="F101" s="280"/>
      <c r="G101" s="280"/>
      <c r="H101" s="280"/>
      <c r="I101" s="280"/>
      <c r="J101" s="280"/>
      <c r="K101" s="280"/>
      <c r="L101" s="280"/>
      <c r="M101" s="280"/>
      <c r="N101" s="280"/>
      <c r="O101" s="280"/>
      <c r="P101" s="280"/>
      <c r="Q101" s="280"/>
      <c r="R101" s="280"/>
      <c r="S101" s="280"/>
      <c r="T101" s="280"/>
      <c r="U101" s="280"/>
      <c r="V101" s="280"/>
      <c r="W101" s="280"/>
      <c r="X101" s="280"/>
      <c r="Y101" s="280"/>
      <c r="Z101" s="280"/>
      <c r="AA101" s="280"/>
      <c r="AB101" s="280"/>
      <c r="AC101" s="280"/>
      <c r="AD101" s="280"/>
      <c r="AE101" s="280"/>
      <c r="AF101" s="280"/>
      <c r="AG101" s="280"/>
      <c r="AH101" s="280"/>
      <c r="AI101" s="280"/>
      <c r="AJ101" s="280"/>
      <c r="AK101" s="280"/>
      <c r="AL101" s="280"/>
      <c r="AM101" s="280"/>
      <c r="AN101" s="280"/>
      <c r="AO101" s="280"/>
      <c r="AP101" s="280"/>
      <c r="AQ101" s="280"/>
      <c r="AR101" s="280"/>
      <c r="AS101" s="280"/>
      <c r="AT101" s="280"/>
      <c r="AU101" s="280"/>
      <c r="AV101" s="280"/>
      <c r="AW101" s="280"/>
      <c r="AX101" s="280"/>
      <c r="AY101" s="280"/>
      <c r="AZ101" s="280"/>
      <c r="BA101" s="280"/>
      <c r="BB101" s="280"/>
      <c r="BC101" s="280"/>
      <c r="BD101" s="280"/>
      <c r="BE101" s="280"/>
      <c r="BF101" s="280"/>
      <c r="BG101" s="280"/>
      <c r="BH101" s="280"/>
      <c r="BI101" s="280"/>
      <c r="BJ101" s="280"/>
      <c r="BK101" s="280"/>
      <c r="BL101" s="280"/>
      <c r="BM101" s="280"/>
      <c r="BN101" s="280"/>
      <c r="BO101" s="280"/>
      <c r="BP101" s="280"/>
      <c r="BQ101" s="280"/>
      <c r="BR101" s="280"/>
      <c r="BS101" s="280"/>
      <c r="BT101" s="280"/>
      <c r="BU101" s="280"/>
      <c r="BV101" s="280"/>
      <c r="BW101" s="280"/>
    </row>
    <row r="102" spans="2:75" ht="14.25">
      <c r="B102" s="280"/>
      <c r="C102" s="280"/>
      <c r="D102" s="280"/>
      <c r="E102" s="280"/>
      <c r="F102" s="280"/>
      <c r="G102" s="280"/>
      <c r="H102" s="280"/>
      <c r="I102" s="280"/>
      <c r="J102" s="280"/>
      <c r="K102" s="280"/>
      <c r="L102" s="280"/>
      <c r="M102" s="280"/>
      <c r="N102" s="280"/>
      <c r="O102" s="280"/>
      <c r="P102" s="280"/>
      <c r="Q102" s="280"/>
      <c r="R102" s="280"/>
      <c r="S102" s="280"/>
      <c r="T102" s="280"/>
      <c r="U102" s="280"/>
      <c r="V102" s="280"/>
      <c r="W102" s="280"/>
      <c r="X102" s="280"/>
      <c r="Y102" s="280"/>
      <c r="Z102" s="280"/>
      <c r="AA102" s="280"/>
      <c r="AB102" s="280"/>
      <c r="AC102" s="280"/>
      <c r="AD102" s="280"/>
      <c r="AE102" s="280"/>
      <c r="AF102" s="280"/>
      <c r="AG102" s="280"/>
      <c r="AH102" s="280"/>
      <c r="AI102" s="280"/>
      <c r="AJ102" s="280"/>
      <c r="AK102" s="280"/>
      <c r="AL102" s="280"/>
      <c r="AM102" s="280"/>
      <c r="AN102" s="280"/>
      <c r="AO102" s="280"/>
      <c r="AP102" s="280"/>
      <c r="AQ102" s="280"/>
      <c r="AR102" s="280"/>
      <c r="AS102" s="280"/>
      <c r="AT102" s="280"/>
      <c r="AU102" s="280"/>
      <c r="AV102" s="280"/>
      <c r="AW102" s="280"/>
      <c r="AX102" s="280"/>
      <c r="AY102" s="280"/>
      <c r="AZ102" s="280"/>
      <c r="BA102" s="280"/>
      <c r="BB102" s="280"/>
      <c r="BC102" s="280"/>
      <c r="BD102" s="280"/>
      <c r="BE102" s="280"/>
      <c r="BF102" s="280"/>
      <c r="BG102" s="280"/>
      <c r="BH102" s="280"/>
      <c r="BI102" s="280"/>
      <c r="BJ102" s="280"/>
      <c r="BK102" s="280"/>
      <c r="BL102" s="280"/>
      <c r="BM102" s="280"/>
      <c r="BN102" s="280"/>
      <c r="BO102" s="280"/>
      <c r="BP102" s="280"/>
      <c r="BQ102" s="280"/>
      <c r="BR102" s="280"/>
      <c r="BS102" s="280"/>
      <c r="BT102" s="280"/>
      <c r="BU102" s="280"/>
      <c r="BV102" s="280"/>
      <c r="BW102" s="280"/>
    </row>
    <row r="103" spans="2:75" ht="14.25">
      <c r="B103" s="280"/>
      <c r="C103" s="280"/>
      <c r="D103" s="280"/>
      <c r="E103" s="280"/>
      <c r="F103" s="280"/>
      <c r="G103" s="280"/>
      <c r="H103" s="280"/>
      <c r="I103" s="280"/>
      <c r="J103" s="280"/>
      <c r="K103" s="280"/>
      <c r="L103" s="280"/>
      <c r="M103" s="280"/>
      <c r="N103" s="280"/>
      <c r="O103" s="280"/>
      <c r="P103" s="280"/>
      <c r="Q103" s="280"/>
      <c r="R103" s="280"/>
      <c r="S103" s="280"/>
      <c r="T103" s="280"/>
      <c r="U103" s="280"/>
      <c r="V103" s="280"/>
      <c r="W103" s="280"/>
      <c r="X103" s="280"/>
      <c r="Y103" s="280"/>
      <c r="Z103" s="280"/>
      <c r="AA103" s="280"/>
      <c r="AB103" s="280"/>
      <c r="AC103" s="280"/>
      <c r="AD103" s="280"/>
      <c r="AE103" s="280"/>
      <c r="AF103" s="280"/>
      <c r="AG103" s="280"/>
      <c r="AH103" s="280"/>
      <c r="AI103" s="280"/>
      <c r="AJ103" s="280"/>
      <c r="AK103" s="280"/>
      <c r="AL103" s="280"/>
      <c r="AM103" s="280"/>
      <c r="AN103" s="280"/>
      <c r="AO103" s="280"/>
      <c r="AP103" s="280"/>
      <c r="AQ103" s="280"/>
      <c r="AR103" s="280"/>
      <c r="AS103" s="280"/>
      <c r="AT103" s="280"/>
      <c r="AU103" s="280"/>
      <c r="AV103" s="280"/>
      <c r="AW103" s="280"/>
      <c r="AX103" s="280"/>
      <c r="AY103" s="280"/>
      <c r="AZ103" s="280"/>
      <c r="BA103" s="280"/>
      <c r="BB103" s="280"/>
      <c r="BC103" s="280"/>
      <c r="BD103" s="280"/>
      <c r="BE103" s="280"/>
      <c r="BF103" s="280"/>
      <c r="BG103" s="280"/>
      <c r="BH103" s="280"/>
      <c r="BI103" s="280"/>
      <c r="BJ103" s="280"/>
      <c r="BK103" s="280"/>
      <c r="BL103" s="280"/>
      <c r="BM103" s="280"/>
      <c r="BN103" s="280"/>
      <c r="BO103" s="280"/>
      <c r="BP103" s="280"/>
      <c r="BQ103" s="280"/>
      <c r="BR103" s="280"/>
      <c r="BS103" s="280"/>
      <c r="BT103" s="280"/>
      <c r="BU103" s="280"/>
      <c r="BV103" s="280"/>
      <c r="BW103" s="280"/>
    </row>
    <row r="104" spans="2:75" ht="14.25">
      <c r="B104" s="280"/>
      <c r="C104" s="280"/>
      <c r="D104" s="280"/>
      <c r="E104" s="280"/>
      <c r="F104" s="280"/>
      <c r="G104" s="280"/>
      <c r="H104" s="280"/>
      <c r="I104" s="280"/>
      <c r="J104" s="280"/>
      <c r="K104" s="280"/>
      <c r="L104" s="280"/>
      <c r="M104" s="280"/>
      <c r="N104" s="280"/>
      <c r="O104" s="280"/>
      <c r="P104" s="280"/>
      <c r="Q104" s="280"/>
      <c r="R104" s="280"/>
      <c r="S104" s="280"/>
      <c r="T104" s="280"/>
      <c r="U104" s="280"/>
      <c r="V104" s="280"/>
      <c r="W104" s="280"/>
      <c r="X104" s="280"/>
      <c r="Y104" s="280"/>
      <c r="Z104" s="280"/>
      <c r="AA104" s="280"/>
      <c r="AB104" s="280"/>
      <c r="AC104" s="280"/>
      <c r="AD104" s="280"/>
      <c r="AE104" s="280"/>
      <c r="AF104" s="280"/>
      <c r="AG104" s="280"/>
      <c r="AH104" s="280"/>
      <c r="AI104" s="280"/>
      <c r="AJ104" s="280"/>
      <c r="AK104" s="280"/>
      <c r="AL104" s="280"/>
      <c r="AM104" s="280"/>
      <c r="AN104" s="280"/>
      <c r="AO104" s="280"/>
      <c r="AP104" s="280"/>
      <c r="AQ104" s="280"/>
      <c r="AR104" s="280"/>
      <c r="AS104" s="280"/>
      <c r="AT104" s="280"/>
      <c r="AU104" s="280"/>
      <c r="AV104" s="280"/>
      <c r="AW104" s="280"/>
      <c r="AX104" s="280"/>
      <c r="AY104" s="280"/>
      <c r="AZ104" s="280"/>
      <c r="BA104" s="280"/>
      <c r="BB104" s="280"/>
      <c r="BC104" s="280"/>
      <c r="BD104" s="280"/>
      <c r="BE104" s="280"/>
      <c r="BF104" s="280"/>
      <c r="BG104" s="280"/>
      <c r="BH104" s="280"/>
      <c r="BI104" s="280"/>
      <c r="BJ104" s="280"/>
      <c r="BK104" s="280"/>
      <c r="BL104" s="280"/>
      <c r="BM104" s="280"/>
      <c r="BN104" s="280"/>
      <c r="BO104" s="280"/>
      <c r="BP104" s="280"/>
      <c r="BQ104" s="280"/>
      <c r="BR104" s="280"/>
      <c r="BS104" s="280"/>
      <c r="BT104" s="280"/>
      <c r="BU104" s="280"/>
      <c r="BV104" s="280"/>
      <c r="BW104" s="280"/>
    </row>
    <row r="105" spans="2:75" ht="14.25">
      <c r="B105" s="280"/>
      <c r="C105" s="280"/>
      <c r="D105" s="280"/>
      <c r="E105" s="280"/>
      <c r="F105" s="280"/>
      <c r="G105" s="280"/>
      <c r="H105" s="280"/>
      <c r="I105" s="280"/>
      <c r="J105" s="280"/>
      <c r="K105" s="280"/>
      <c r="L105" s="280"/>
      <c r="M105" s="280"/>
      <c r="N105" s="280"/>
      <c r="O105" s="280"/>
      <c r="P105" s="280"/>
      <c r="Q105" s="280"/>
      <c r="R105" s="280"/>
      <c r="S105" s="280"/>
      <c r="T105" s="280"/>
      <c r="U105" s="280"/>
      <c r="V105" s="280"/>
      <c r="W105" s="280"/>
      <c r="X105" s="280"/>
      <c r="Y105" s="280"/>
      <c r="Z105" s="280"/>
      <c r="AA105" s="280"/>
      <c r="AB105" s="280"/>
      <c r="AC105" s="280"/>
      <c r="AD105" s="280"/>
      <c r="AE105" s="280"/>
      <c r="AF105" s="280"/>
      <c r="AG105" s="280"/>
      <c r="AH105" s="280"/>
      <c r="AI105" s="280"/>
      <c r="AJ105" s="280"/>
      <c r="AK105" s="280"/>
      <c r="AL105" s="280"/>
      <c r="AM105" s="280"/>
      <c r="AN105" s="280"/>
      <c r="AO105" s="280"/>
      <c r="AP105" s="280"/>
      <c r="AQ105" s="280"/>
      <c r="AR105" s="280"/>
      <c r="AS105" s="280"/>
      <c r="AT105" s="280"/>
      <c r="AU105" s="280"/>
      <c r="AV105" s="280"/>
      <c r="AW105" s="280"/>
      <c r="AX105" s="280"/>
      <c r="AY105" s="280"/>
      <c r="AZ105" s="280"/>
      <c r="BA105" s="280"/>
      <c r="BB105" s="280"/>
      <c r="BC105" s="280"/>
      <c r="BD105" s="280"/>
      <c r="BE105" s="280"/>
      <c r="BF105" s="280"/>
      <c r="BG105" s="280"/>
      <c r="BH105" s="280"/>
      <c r="BI105" s="280"/>
      <c r="BJ105" s="280"/>
      <c r="BK105" s="280"/>
      <c r="BL105" s="280"/>
      <c r="BM105" s="280"/>
      <c r="BN105" s="280"/>
      <c r="BO105" s="280"/>
      <c r="BP105" s="280"/>
      <c r="BQ105" s="280"/>
      <c r="BR105" s="280"/>
      <c r="BS105" s="280"/>
      <c r="BT105" s="280"/>
      <c r="BU105" s="280"/>
      <c r="BV105" s="280"/>
      <c r="BW105" s="280"/>
    </row>
    <row r="106" spans="2:75" ht="14.25">
      <c r="B106" s="280"/>
      <c r="C106" s="280"/>
      <c r="D106" s="280"/>
      <c r="E106" s="280"/>
      <c r="F106" s="280"/>
      <c r="G106" s="280"/>
      <c r="H106" s="280"/>
      <c r="I106" s="280"/>
      <c r="J106" s="280"/>
      <c r="K106" s="280"/>
      <c r="L106" s="280"/>
      <c r="M106" s="280"/>
      <c r="N106" s="280"/>
      <c r="O106" s="280"/>
      <c r="P106" s="280"/>
      <c r="Q106" s="280"/>
      <c r="R106" s="280"/>
      <c r="S106" s="280"/>
      <c r="T106" s="280"/>
      <c r="U106" s="280"/>
      <c r="V106" s="280"/>
      <c r="W106" s="280"/>
      <c r="X106" s="280"/>
      <c r="Y106" s="280"/>
      <c r="Z106" s="280"/>
      <c r="AA106" s="280"/>
      <c r="AB106" s="280"/>
      <c r="AC106" s="280"/>
      <c r="AD106" s="280"/>
      <c r="AE106" s="280"/>
      <c r="AF106" s="280"/>
      <c r="AG106" s="280"/>
      <c r="AH106" s="280"/>
      <c r="AI106" s="280"/>
      <c r="AJ106" s="280"/>
      <c r="AK106" s="280"/>
      <c r="AL106" s="280"/>
      <c r="AM106" s="280"/>
      <c r="AN106" s="280"/>
      <c r="AO106" s="280"/>
      <c r="AP106" s="280"/>
      <c r="AQ106" s="280"/>
      <c r="AR106" s="280"/>
      <c r="AS106" s="280"/>
      <c r="AT106" s="280"/>
      <c r="AU106" s="280"/>
      <c r="AV106" s="280"/>
      <c r="AW106" s="280"/>
      <c r="AX106" s="280"/>
      <c r="AY106" s="280"/>
      <c r="AZ106" s="280"/>
      <c r="BA106" s="280"/>
      <c r="BB106" s="280"/>
      <c r="BC106" s="280"/>
      <c r="BD106" s="280"/>
      <c r="BE106" s="280"/>
      <c r="BF106" s="280"/>
      <c r="BG106" s="280"/>
      <c r="BH106" s="280"/>
      <c r="BI106" s="280"/>
      <c r="BJ106" s="280"/>
      <c r="BK106" s="280"/>
      <c r="BL106" s="280"/>
      <c r="BM106" s="280"/>
      <c r="BN106" s="280"/>
      <c r="BO106" s="280"/>
      <c r="BP106" s="280"/>
      <c r="BQ106" s="280"/>
      <c r="BR106" s="280"/>
      <c r="BS106" s="280"/>
      <c r="BT106" s="280"/>
      <c r="BU106" s="280"/>
      <c r="BV106" s="280"/>
      <c r="BW106" s="280"/>
    </row>
  </sheetData>
  <sheetProtection/>
  <mergeCells count="252">
    <mergeCell ref="Y23:Z23"/>
    <mergeCell ref="AB23:AC23"/>
    <mergeCell ref="C19:H19"/>
    <mergeCell ref="V19:AF19"/>
    <mergeCell ref="L19:M19"/>
    <mergeCell ref="N19:O19"/>
    <mergeCell ref="P19:R19"/>
    <mergeCell ref="AF22:AG22"/>
    <mergeCell ref="X5:Y5"/>
    <mergeCell ref="X7:Y7"/>
    <mergeCell ref="X3:Y3"/>
    <mergeCell ref="AA3:AK3"/>
    <mergeCell ref="C46:H47"/>
    <mergeCell ref="I46:AB47"/>
    <mergeCell ref="AC46:AQ47"/>
    <mergeCell ref="C43:H43"/>
    <mergeCell ref="I43:AB43"/>
    <mergeCell ref="U23:W23"/>
    <mergeCell ref="AC43:AQ43"/>
    <mergeCell ref="C44:H45"/>
    <mergeCell ref="I44:AB45"/>
    <mergeCell ref="AC44:AQ45"/>
    <mergeCell ref="AC37:AD38"/>
    <mergeCell ref="AC39:AD40"/>
    <mergeCell ref="AE37:AH38"/>
    <mergeCell ref="AE39:AH40"/>
    <mergeCell ref="AP39:AQ40"/>
    <mergeCell ref="F39:F40"/>
    <mergeCell ref="R31:T32"/>
    <mergeCell ref="R29:T30"/>
    <mergeCell ref="G39:H40"/>
    <mergeCell ref="AD24:AE24"/>
    <mergeCell ref="C9:H9"/>
    <mergeCell ref="AI27:AL27"/>
    <mergeCell ref="AI28:AL28"/>
    <mergeCell ref="AL17:AM17"/>
    <mergeCell ref="AL14:AM14"/>
    <mergeCell ref="AL11:AM11"/>
    <mergeCell ref="R37:T38"/>
    <mergeCell ref="U37:W38"/>
    <mergeCell ref="Z37:AB38"/>
    <mergeCell ref="N17:O17"/>
    <mergeCell ref="I39:J40"/>
    <mergeCell ref="K39:L40"/>
    <mergeCell ref="M39:O40"/>
    <mergeCell ref="P39:Q40"/>
    <mergeCell ref="R39:T40"/>
    <mergeCell ref="N18:O18"/>
    <mergeCell ref="AP35:AQ36"/>
    <mergeCell ref="AJ34:AK34"/>
    <mergeCell ref="AE29:AH30"/>
    <mergeCell ref="U39:W40"/>
    <mergeCell ref="G37:H38"/>
    <mergeCell ref="I37:J38"/>
    <mergeCell ref="K37:L38"/>
    <mergeCell ref="M37:O38"/>
    <mergeCell ref="AP33:AQ34"/>
    <mergeCell ref="P37:Q38"/>
    <mergeCell ref="AO29:AO30"/>
    <mergeCell ref="AP29:AQ30"/>
    <mergeCell ref="AM31:AN32"/>
    <mergeCell ref="AO31:AO32"/>
    <mergeCell ref="AP31:AQ32"/>
    <mergeCell ref="AM29:AN30"/>
    <mergeCell ref="AO17:AP17"/>
    <mergeCell ref="AQ17:AR17"/>
    <mergeCell ref="AM27:AQ28"/>
    <mergeCell ref="AL16:AM16"/>
    <mergeCell ref="AN16:AP16"/>
    <mergeCell ref="AN19:AP19"/>
    <mergeCell ref="AL19:AM19"/>
    <mergeCell ref="F37:F38"/>
    <mergeCell ref="AL18:AM18"/>
    <mergeCell ref="AN18:AP18"/>
    <mergeCell ref="C22:L22"/>
    <mergeCell ref="AM37:AN38"/>
    <mergeCell ref="AO37:AO38"/>
    <mergeCell ref="AP37:AQ38"/>
    <mergeCell ref="AC28:AD28"/>
    <mergeCell ref="AD22:AE22"/>
    <mergeCell ref="L18:M18"/>
    <mergeCell ref="AG14:AI14"/>
    <mergeCell ref="V10:AF10"/>
    <mergeCell ref="V11:AF11"/>
    <mergeCell ref="V12:AF12"/>
    <mergeCell ref="V13:AF13"/>
    <mergeCell ref="AG10:AR10"/>
    <mergeCell ref="AN11:AP11"/>
    <mergeCell ref="AL12:AM12"/>
    <mergeCell ref="AQ14:AR14"/>
    <mergeCell ref="V14:AF14"/>
    <mergeCell ref="AN12:AP12"/>
    <mergeCell ref="AL13:AM13"/>
    <mergeCell ref="AN13:AP13"/>
    <mergeCell ref="AL15:AM15"/>
    <mergeCell ref="AN15:AP15"/>
    <mergeCell ref="AO14:AP14"/>
    <mergeCell ref="S11:U11"/>
    <mergeCell ref="S13:U13"/>
    <mergeCell ref="S14:U14"/>
    <mergeCell ref="Q13:R13"/>
    <mergeCell ref="Q15:R15"/>
    <mergeCell ref="S15:U15"/>
    <mergeCell ref="Z28:AB28"/>
    <mergeCell ref="N15:O15"/>
    <mergeCell ref="I16:J16"/>
    <mergeCell ref="L16:M16"/>
    <mergeCell ref="N16:O16"/>
    <mergeCell ref="P17:R17"/>
    <mergeCell ref="S16:U16"/>
    <mergeCell ref="Q16:R16"/>
    <mergeCell ref="P18:R18"/>
    <mergeCell ref="AB22:AC22"/>
    <mergeCell ref="M31:O32"/>
    <mergeCell ref="V18:AF18"/>
    <mergeCell ref="U28:W28"/>
    <mergeCell ref="P28:Q28"/>
    <mergeCell ref="AE28:AH28"/>
    <mergeCell ref="N14:O14"/>
    <mergeCell ref="Q14:R14"/>
    <mergeCell ref="AF24:AG24"/>
    <mergeCell ref="R28:T28"/>
    <mergeCell ref="Z27:AB27"/>
    <mergeCell ref="C17:H17"/>
    <mergeCell ref="C18:H18"/>
    <mergeCell ref="L17:M17"/>
    <mergeCell ref="C15:H15"/>
    <mergeCell ref="F35:F36"/>
    <mergeCell ref="G35:H36"/>
    <mergeCell ref="M33:O34"/>
    <mergeCell ref="M35:O36"/>
    <mergeCell ref="G28:H28"/>
    <mergeCell ref="I28:J28"/>
    <mergeCell ref="C14:H14"/>
    <mergeCell ref="I14:J14"/>
    <mergeCell ref="L14:M14"/>
    <mergeCell ref="C37:E37"/>
    <mergeCell ref="C38:E38"/>
    <mergeCell ref="C39:E39"/>
    <mergeCell ref="C35:E36"/>
    <mergeCell ref="C16:H16"/>
    <mergeCell ref="K28:L28"/>
    <mergeCell ref="M28:O28"/>
    <mergeCell ref="C3:F3"/>
    <mergeCell ref="C5:F5"/>
    <mergeCell ref="C7:F7"/>
    <mergeCell ref="C11:H11"/>
    <mergeCell ref="C12:H12"/>
    <mergeCell ref="C13:H13"/>
    <mergeCell ref="C10:H10"/>
    <mergeCell ref="I3:J3"/>
    <mergeCell ref="I5:J5"/>
    <mergeCell ref="I7:J7"/>
    <mergeCell ref="L7:M7"/>
    <mergeCell ref="L5:M5"/>
    <mergeCell ref="L3:U3"/>
    <mergeCell ref="O5:P5"/>
    <mergeCell ref="O7:P7"/>
    <mergeCell ref="Q5:R5"/>
    <mergeCell ref="T5:U5"/>
    <mergeCell ref="Q7:R7"/>
    <mergeCell ref="T7:U7"/>
    <mergeCell ref="Q11:R11"/>
    <mergeCell ref="Q12:R12"/>
    <mergeCell ref="S12:U12"/>
    <mergeCell ref="I10:U10"/>
    <mergeCell ref="I12:J12"/>
    <mergeCell ref="L12:M12"/>
    <mergeCell ref="I11:J11"/>
    <mergeCell ref="L11:M11"/>
    <mergeCell ref="L13:M13"/>
    <mergeCell ref="N13:O13"/>
    <mergeCell ref="N11:O11"/>
    <mergeCell ref="I13:J13"/>
    <mergeCell ref="N12:O12"/>
    <mergeCell ref="K29:L30"/>
    <mergeCell ref="I15:J15"/>
    <mergeCell ref="L15:M15"/>
    <mergeCell ref="X28:Y28"/>
    <mergeCell ref="AG17:AI17"/>
    <mergeCell ref="V15:AF15"/>
    <mergeCell ref="U24:W24"/>
    <mergeCell ref="Y24:Z24"/>
    <mergeCell ref="AB24:AC24"/>
    <mergeCell ref="Y22:Z22"/>
    <mergeCell ref="U22:W22"/>
    <mergeCell ref="V16:AF16"/>
    <mergeCell ref="V17:AF17"/>
    <mergeCell ref="C29:E30"/>
    <mergeCell ref="C31:E32"/>
    <mergeCell ref="AJ32:AK32"/>
    <mergeCell ref="F29:F30"/>
    <mergeCell ref="F31:F32"/>
    <mergeCell ref="G29:H30"/>
    <mergeCell ref="G31:H32"/>
    <mergeCell ref="I29:J30"/>
    <mergeCell ref="P29:Q30"/>
    <mergeCell ref="P31:Q32"/>
    <mergeCell ref="C33:E34"/>
    <mergeCell ref="AM33:AN34"/>
    <mergeCell ref="AO33:AO34"/>
    <mergeCell ref="F33:F34"/>
    <mergeCell ref="G33:H34"/>
    <mergeCell ref="I33:J34"/>
    <mergeCell ref="K33:L34"/>
    <mergeCell ref="U33:W34"/>
    <mergeCell ref="P33:Q34"/>
    <mergeCell ref="R33:T34"/>
    <mergeCell ref="AJ40:AK40"/>
    <mergeCell ref="AJ36:AK36"/>
    <mergeCell ref="AM35:AN36"/>
    <mergeCell ref="AO35:AO36"/>
    <mergeCell ref="AM39:AN40"/>
    <mergeCell ref="AO39:AO40"/>
    <mergeCell ref="AI35:AK35"/>
    <mergeCell ref="AI37:AK37"/>
    <mergeCell ref="AJ38:AK38"/>
    <mergeCell ref="AI39:AK39"/>
    <mergeCell ref="AI29:AK29"/>
    <mergeCell ref="AJ30:AK30"/>
    <mergeCell ref="AI31:AK31"/>
    <mergeCell ref="AE33:AH34"/>
    <mergeCell ref="AI33:AK33"/>
    <mergeCell ref="I31:J32"/>
    <mergeCell ref="K31:L32"/>
    <mergeCell ref="AC29:AD30"/>
    <mergeCell ref="Z29:AB30"/>
    <mergeCell ref="M29:O30"/>
    <mergeCell ref="AC31:AD32"/>
    <mergeCell ref="Z31:AB32"/>
    <mergeCell ref="AE31:AH32"/>
    <mergeCell ref="AE35:AH36"/>
    <mergeCell ref="AC35:AD36"/>
    <mergeCell ref="Z35:AB36"/>
    <mergeCell ref="AC33:AD34"/>
    <mergeCell ref="Z33:AB34"/>
    <mergeCell ref="I35:J36"/>
    <mergeCell ref="K35:L36"/>
    <mergeCell ref="U35:W36"/>
    <mergeCell ref="X35:Y36"/>
    <mergeCell ref="P35:Q36"/>
    <mergeCell ref="R35:T36"/>
    <mergeCell ref="X49:Z49"/>
    <mergeCell ref="R49:U49"/>
    <mergeCell ref="X31:Y32"/>
    <mergeCell ref="X29:Y30"/>
    <mergeCell ref="X39:Y40"/>
    <mergeCell ref="Z39:AB40"/>
    <mergeCell ref="X33:Y34"/>
    <mergeCell ref="U29:W30"/>
    <mergeCell ref="U31:W32"/>
    <mergeCell ref="X37:Y38"/>
  </mergeCells>
  <dataValidations count="1">
    <dataValidation allowBlank="1" showInputMessage="1" showErrorMessage="1" imeMode="hiragana" sqref="C44:AQ47 L3:U3 AA3:AK3"/>
  </dataValidations>
  <printOptions/>
  <pageMargins left="0.7874015748031497" right="0.5905511811023623" top="0.7874015748031497" bottom="0.5905511811023623" header="0.5118110236220472" footer="0.2755905511811024"/>
  <pageSetup fitToHeight="1" fitToWidth="1" horizontalDpi="600" verticalDpi="600" orientation="portrait" paperSize="9" scale="78" r:id="rId4"/>
  <headerFooter alignWithMargins="0">
    <oddFooter>&amp;C&amp;"ＭＳ Ｐ明朝,標準"&amp;12－２３－</oddFooter>
  </headerFooter>
  <drawing r:id="rId3"/>
  <legacyDrawing r:id="rId2"/>
</worksheet>
</file>

<file path=xl/worksheets/sheet26.xml><?xml version="1.0" encoding="utf-8"?>
<worksheet xmlns="http://schemas.openxmlformats.org/spreadsheetml/2006/main" xmlns:r="http://schemas.openxmlformats.org/officeDocument/2006/relationships">
  <sheetPr>
    <pageSetUpPr fitToPage="1"/>
  </sheetPr>
  <dimension ref="B2:AI33"/>
  <sheetViews>
    <sheetView zoomScalePageLayoutView="0" workbookViewId="0" topLeftCell="A1">
      <selection activeCell="P26" sqref="P26"/>
    </sheetView>
  </sheetViews>
  <sheetFormatPr defaultColWidth="10.33203125" defaultRowHeight="13.5"/>
  <cols>
    <col min="1" max="1" width="3" style="281" customWidth="1"/>
    <col min="2" max="2" width="24.5" style="281" customWidth="1"/>
    <col min="3" max="3" width="23.33203125" style="281" customWidth="1"/>
    <col min="4" max="4" width="19.83203125" style="281" customWidth="1"/>
    <col min="5" max="5" width="20.5" style="281" customWidth="1"/>
    <col min="6" max="8" width="11.5" style="281" customWidth="1"/>
    <col min="9" max="16384" width="10.33203125" style="281" customWidth="1"/>
  </cols>
  <sheetData>
    <row r="2" spans="2:35" ht="24" customHeight="1">
      <c r="B2" s="280" t="s">
        <v>1466</v>
      </c>
      <c r="C2" s="280"/>
      <c r="D2" s="280"/>
      <c r="E2" s="280"/>
      <c r="F2" s="280"/>
      <c r="G2" s="280"/>
      <c r="H2" s="280"/>
      <c r="I2" s="280"/>
      <c r="J2" s="280"/>
      <c r="K2" s="280"/>
      <c r="L2" s="280"/>
      <c r="M2" s="280"/>
      <c r="N2" s="280"/>
      <c r="O2" s="280"/>
      <c r="P2" s="280"/>
      <c r="Q2" s="280"/>
      <c r="R2" s="280"/>
      <c r="S2" s="280"/>
      <c r="T2" s="280"/>
      <c r="U2" s="280"/>
      <c r="V2" s="280"/>
      <c r="W2" s="280"/>
      <c r="X2" s="280"/>
      <c r="Y2" s="280"/>
      <c r="Z2" s="280"/>
      <c r="AA2" s="280"/>
      <c r="AB2" s="280"/>
      <c r="AC2" s="280"/>
      <c r="AD2" s="280"/>
      <c r="AE2" s="280"/>
      <c r="AF2" s="280"/>
      <c r="AG2" s="280"/>
      <c r="AH2" s="280"/>
      <c r="AI2" s="280"/>
    </row>
    <row r="3" spans="2:35" ht="14.25">
      <c r="B3" s="280"/>
      <c r="C3" s="280"/>
      <c r="D3" s="280"/>
      <c r="E3" s="280"/>
      <c r="F3" s="280"/>
      <c r="G3" s="280"/>
      <c r="H3" s="280"/>
      <c r="I3" s="280"/>
      <c r="J3" s="280"/>
      <c r="K3" s="280"/>
      <c r="L3" s="280"/>
      <c r="M3" s="280"/>
      <c r="N3" s="280"/>
      <c r="O3" s="280"/>
      <c r="P3" s="280"/>
      <c r="Q3" s="280"/>
      <c r="R3" s="280"/>
      <c r="S3" s="280"/>
      <c r="T3" s="280"/>
      <c r="U3" s="280"/>
      <c r="V3" s="280"/>
      <c r="W3" s="280"/>
      <c r="X3" s="280"/>
      <c r="Y3" s="280"/>
      <c r="Z3" s="280"/>
      <c r="AA3" s="280"/>
      <c r="AB3" s="280"/>
      <c r="AC3" s="280"/>
      <c r="AD3" s="280"/>
      <c r="AE3" s="280"/>
      <c r="AF3" s="280"/>
      <c r="AG3" s="280"/>
      <c r="AH3" s="280"/>
      <c r="AI3" s="280"/>
    </row>
    <row r="4" spans="2:35" ht="37.5" customHeight="1">
      <c r="B4" s="700" t="s">
        <v>1384</v>
      </c>
      <c r="C4" s="700" t="s">
        <v>1385</v>
      </c>
      <c r="D4" s="700" t="s">
        <v>1386</v>
      </c>
      <c r="E4" s="700" t="s">
        <v>1387</v>
      </c>
      <c r="F4" s="700" t="s">
        <v>1374</v>
      </c>
      <c r="G4" s="280"/>
      <c r="H4" s="280"/>
      <c r="I4" s="280"/>
      <c r="J4" s="280"/>
      <c r="K4" s="280"/>
      <c r="L4" s="280"/>
      <c r="M4" s="280"/>
      <c r="N4" s="280"/>
      <c r="O4" s="280"/>
      <c r="P4" s="280"/>
      <c r="Q4" s="280"/>
      <c r="R4" s="280"/>
      <c r="S4" s="280"/>
      <c r="T4" s="280"/>
      <c r="U4" s="280"/>
      <c r="V4" s="280"/>
      <c r="W4" s="280"/>
      <c r="X4" s="280"/>
      <c r="Y4" s="280"/>
      <c r="Z4" s="280"/>
      <c r="AA4" s="280"/>
      <c r="AB4" s="280"/>
      <c r="AC4" s="280"/>
      <c r="AD4" s="280"/>
      <c r="AE4" s="280"/>
      <c r="AF4" s="280"/>
      <c r="AG4" s="280"/>
      <c r="AH4" s="280"/>
      <c r="AI4" s="280"/>
    </row>
    <row r="5" spans="2:35" ht="21.75" customHeight="1">
      <c r="B5" s="1437"/>
      <c r="C5" s="1437"/>
      <c r="D5" s="1437"/>
      <c r="E5" s="704" t="s">
        <v>1391</v>
      </c>
      <c r="F5" s="717" t="s">
        <v>129</v>
      </c>
      <c r="H5" s="280"/>
      <c r="I5" s="280"/>
      <c r="J5" s="701" t="s">
        <v>129</v>
      </c>
      <c r="K5" s="280"/>
      <c r="L5" s="280"/>
      <c r="M5" s="280"/>
      <c r="N5" s="280"/>
      <c r="O5" s="280"/>
      <c r="P5" s="280"/>
      <c r="Q5" s="280"/>
      <c r="R5" s="280"/>
      <c r="S5" s="280"/>
      <c r="T5" s="280"/>
      <c r="U5" s="280"/>
      <c r="V5" s="280"/>
      <c r="W5" s="280"/>
      <c r="X5" s="280"/>
      <c r="Y5" s="280"/>
      <c r="Z5" s="280"/>
      <c r="AA5" s="280"/>
      <c r="AB5" s="280"/>
      <c r="AC5" s="280"/>
      <c r="AD5" s="280"/>
      <c r="AE5" s="280"/>
      <c r="AF5" s="280"/>
      <c r="AG5" s="280"/>
      <c r="AH5" s="280"/>
      <c r="AI5" s="280"/>
    </row>
    <row r="6" spans="2:35" ht="21.75" customHeight="1">
      <c r="B6" s="1439"/>
      <c r="C6" s="1439"/>
      <c r="D6" s="1439"/>
      <c r="E6" s="705" t="s">
        <v>1392</v>
      </c>
      <c r="F6" s="718" t="s">
        <v>129</v>
      </c>
      <c r="H6" s="280"/>
      <c r="I6" s="280"/>
      <c r="J6" s="701"/>
      <c r="K6" s="280"/>
      <c r="L6" s="280"/>
      <c r="M6" s="280"/>
      <c r="N6" s="280"/>
      <c r="O6" s="280"/>
      <c r="P6" s="280"/>
      <c r="Q6" s="280"/>
      <c r="R6" s="280"/>
      <c r="S6" s="280"/>
      <c r="T6" s="280"/>
      <c r="U6" s="280"/>
      <c r="V6" s="280"/>
      <c r="W6" s="280"/>
      <c r="X6" s="280"/>
      <c r="Y6" s="280"/>
      <c r="Z6" s="280"/>
      <c r="AA6" s="280"/>
      <c r="AB6" s="280"/>
      <c r="AC6" s="280"/>
      <c r="AD6" s="280"/>
      <c r="AE6" s="280"/>
      <c r="AF6" s="280"/>
      <c r="AG6" s="280"/>
      <c r="AH6" s="280"/>
      <c r="AI6" s="280"/>
    </row>
    <row r="7" spans="2:35" ht="21.75" customHeight="1">
      <c r="B7" s="1439"/>
      <c r="C7" s="1439"/>
      <c r="D7" s="1439"/>
      <c r="E7" s="706" t="s">
        <v>1393</v>
      </c>
      <c r="F7" s="718" t="s">
        <v>129</v>
      </c>
      <c r="H7" s="280"/>
      <c r="I7" s="280"/>
      <c r="J7" s="702" t="s">
        <v>1021</v>
      </c>
      <c r="K7" s="280"/>
      <c r="L7" s="280"/>
      <c r="M7" s="280"/>
      <c r="N7" s="280"/>
      <c r="O7" s="280"/>
      <c r="P7" s="280"/>
      <c r="Q7" s="280"/>
      <c r="R7" s="280"/>
      <c r="S7" s="280"/>
      <c r="T7" s="280"/>
      <c r="U7" s="280"/>
      <c r="V7" s="280"/>
      <c r="W7" s="280"/>
      <c r="X7" s="280"/>
      <c r="Y7" s="280"/>
      <c r="Z7" s="280"/>
      <c r="AA7" s="280"/>
      <c r="AB7" s="280"/>
      <c r="AC7" s="280"/>
      <c r="AD7" s="280"/>
      <c r="AE7" s="280"/>
      <c r="AF7" s="280"/>
      <c r="AG7" s="280"/>
      <c r="AH7" s="280"/>
      <c r="AI7" s="280"/>
    </row>
    <row r="8" spans="2:35" ht="21.75" customHeight="1">
      <c r="B8" s="1438"/>
      <c r="C8" s="1438"/>
      <c r="D8" s="1438"/>
      <c r="E8" s="719" t="s">
        <v>1394</v>
      </c>
      <c r="F8" s="720" t="s">
        <v>129</v>
      </c>
      <c r="H8" s="280"/>
      <c r="I8" s="280"/>
      <c r="J8" s="703" t="s">
        <v>819</v>
      </c>
      <c r="K8" s="280"/>
      <c r="L8" s="280"/>
      <c r="M8" s="280"/>
      <c r="N8" s="280"/>
      <c r="O8" s="280"/>
      <c r="P8" s="280"/>
      <c r="Q8" s="280"/>
      <c r="R8" s="280"/>
      <c r="S8" s="280"/>
      <c r="T8" s="280"/>
      <c r="U8" s="280"/>
      <c r="V8" s="280"/>
      <c r="W8" s="280"/>
      <c r="X8" s="280"/>
      <c r="Y8" s="280"/>
      <c r="Z8" s="280"/>
      <c r="AA8" s="280"/>
      <c r="AB8" s="280"/>
      <c r="AC8" s="280"/>
      <c r="AD8" s="280"/>
      <c r="AE8" s="280"/>
      <c r="AF8" s="280"/>
      <c r="AG8" s="280"/>
      <c r="AH8" s="280"/>
      <c r="AI8" s="280"/>
    </row>
    <row r="9" spans="2:35" ht="21.75" customHeight="1">
      <c r="B9" s="1437"/>
      <c r="C9" s="1437"/>
      <c r="D9" s="1437"/>
      <c r="E9" s="704" t="s">
        <v>1391</v>
      </c>
      <c r="F9" s="717" t="s">
        <v>129</v>
      </c>
      <c r="G9" s="280"/>
      <c r="H9" s="280"/>
      <c r="I9" s="280"/>
      <c r="J9" s="280"/>
      <c r="K9" s="280"/>
      <c r="L9" s="280"/>
      <c r="M9" s="280"/>
      <c r="N9" s="280"/>
      <c r="O9" s="280"/>
      <c r="P9" s="280"/>
      <c r="Q9" s="280"/>
      <c r="R9" s="280"/>
      <c r="S9" s="280"/>
      <c r="T9" s="280"/>
      <c r="U9" s="280"/>
      <c r="V9" s="280"/>
      <c r="W9" s="280"/>
      <c r="X9" s="280"/>
      <c r="Y9" s="280"/>
      <c r="Z9" s="280"/>
      <c r="AA9" s="280"/>
      <c r="AB9" s="280"/>
      <c r="AC9" s="280"/>
      <c r="AD9" s="280"/>
      <c r="AE9" s="280"/>
      <c r="AF9" s="280"/>
      <c r="AG9" s="280"/>
      <c r="AH9" s="280"/>
      <c r="AI9" s="280"/>
    </row>
    <row r="10" spans="2:35" ht="21.75" customHeight="1">
      <c r="B10" s="1439"/>
      <c r="C10" s="1439"/>
      <c r="D10" s="1439"/>
      <c r="E10" s="705" t="s">
        <v>1392</v>
      </c>
      <c r="F10" s="718" t="s">
        <v>129</v>
      </c>
      <c r="G10" s="280"/>
      <c r="H10" s="280"/>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row>
    <row r="11" spans="2:35" ht="21.75" customHeight="1">
      <c r="B11" s="1439"/>
      <c r="C11" s="1439"/>
      <c r="D11" s="1439"/>
      <c r="E11" s="706" t="s">
        <v>1393</v>
      </c>
      <c r="F11" s="718" t="s">
        <v>129</v>
      </c>
      <c r="G11" s="280"/>
      <c r="H11" s="280"/>
      <c r="I11" s="280"/>
      <c r="J11" s="280"/>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row>
    <row r="12" spans="2:6" ht="21.75" customHeight="1">
      <c r="B12" s="1438"/>
      <c r="C12" s="1438"/>
      <c r="D12" s="1438"/>
      <c r="E12" s="719" t="s">
        <v>1394</v>
      </c>
      <c r="F12" s="720" t="s">
        <v>129</v>
      </c>
    </row>
    <row r="13" spans="2:6" ht="21.75" customHeight="1">
      <c r="B13" s="1437"/>
      <c r="C13" s="1437"/>
      <c r="D13" s="1437"/>
      <c r="E13" s="704" t="s">
        <v>1391</v>
      </c>
      <c r="F13" s="717" t="s">
        <v>129</v>
      </c>
    </row>
    <row r="14" spans="2:6" ht="21.75" customHeight="1">
      <c r="B14" s="1439"/>
      <c r="C14" s="1439"/>
      <c r="D14" s="1439"/>
      <c r="E14" s="705" t="s">
        <v>1392</v>
      </c>
      <c r="F14" s="718" t="s">
        <v>129</v>
      </c>
    </row>
    <row r="15" spans="2:6" ht="21.75" customHeight="1">
      <c r="B15" s="1439"/>
      <c r="C15" s="1439"/>
      <c r="D15" s="1439"/>
      <c r="E15" s="706" t="s">
        <v>1393</v>
      </c>
      <c r="F15" s="718" t="s">
        <v>129</v>
      </c>
    </row>
    <row r="16" spans="2:6" ht="21.75" customHeight="1">
      <c r="B16" s="1438"/>
      <c r="C16" s="1438"/>
      <c r="D16" s="1438"/>
      <c r="E16" s="719" t="s">
        <v>1394</v>
      </c>
      <c r="F16" s="720" t="s">
        <v>129</v>
      </c>
    </row>
    <row r="17" spans="2:6" ht="21.75" customHeight="1">
      <c r="B17" s="1437"/>
      <c r="C17" s="1437"/>
      <c r="D17" s="1437"/>
      <c r="E17" s="704" t="s">
        <v>1391</v>
      </c>
      <c r="F17" s="717" t="s">
        <v>129</v>
      </c>
    </row>
    <row r="18" spans="2:6" ht="21.75" customHeight="1">
      <c r="B18" s="1439"/>
      <c r="C18" s="1439"/>
      <c r="D18" s="1439"/>
      <c r="E18" s="705" t="s">
        <v>1392</v>
      </c>
      <c r="F18" s="718" t="s">
        <v>129</v>
      </c>
    </row>
    <row r="19" spans="2:6" ht="21.75" customHeight="1">
      <c r="B19" s="1439"/>
      <c r="C19" s="1439"/>
      <c r="D19" s="1439"/>
      <c r="E19" s="706" t="s">
        <v>1393</v>
      </c>
      <c r="F19" s="718" t="s">
        <v>129</v>
      </c>
    </row>
    <row r="20" spans="2:6" ht="21.75" customHeight="1">
      <c r="B20" s="1438"/>
      <c r="C20" s="1438"/>
      <c r="D20" s="1438"/>
      <c r="E20" s="719" t="s">
        <v>1394</v>
      </c>
      <c r="F20" s="720" t="s">
        <v>129</v>
      </c>
    </row>
    <row r="21" spans="2:6" ht="21.75" customHeight="1">
      <c r="B21" s="1437"/>
      <c r="C21" s="1437"/>
      <c r="D21" s="1437"/>
      <c r="E21" s="704" t="s">
        <v>1391</v>
      </c>
      <c r="F21" s="717" t="s">
        <v>129</v>
      </c>
    </row>
    <row r="22" spans="2:6" ht="21.75" customHeight="1">
      <c r="B22" s="1439"/>
      <c r="C22" s="1439"/>
      <c r="D22" s="1439"/>
      <c r="E22" s="705" t="s">
        <v>1392</v>
      </c>
      <c r="F22" s="718" t="s">
        <v>129</v>
      </c>
    </row>
    <row r="23" spans="2:6" ht="21.75" customHeight="1">
      <c r="B23" s="1439"/>
      <c r="C23" s="1439"/>
      <c r="D23" s="1439"/>
      <c r="E23" s="706" t="s">
        <v>1393</v>
      </c>
      <c r="F23" s="718" t="s">
        <v>129</v>
      </c>
    </row>
    <row r="24" spans="2:6" ht="21.75" customHeight="1">
      <c r="B24" s="1438"/>
      <c r="C24" s="1438"/>
      <c r="D24" s="1438"/>
      <c r="E24" s="719" t="s">
        <v>1394</v>
      </c>
      <c r="F24" s="720" t="s">
        <v>129</v>
      </c>
    </row>
    <row r="25" spans="2:6" ht="21.75" customHeight="1">
      <c r="B25" s="1437"/>
      <c r="C25" s="1437"/>
      <c r="D25" s="1437"/>
      <c r="E25" s="704" t="s">
        <v>1391</v>
      </c>
      <c r="F25" s="717" t="s">
        <v>129</v>
      </c>
    </row>
    <row r="26" spans="2:6" ht="21.75" customHeight="1">
      <c r="B26" s="1439"/>
      <c r="C26" s="1439"/>
      <c r="D26" s="1439"/>
      <c r="E26" s="705" t="s">
        <v>1392</v>
      </c>
      <c r="F26" s="718" t="s">
        <v>129</v>
      </c>
    </row>
    <row r="27" spans="2:6" ht="21.75" customHeight="1">
      <c r="B27" s="1439"/>
      <c r="C27" s="1439"/>
      <c r="D27" s="1439"/>
      <c r="E27" s="706" t="s">
        <v>1393</v>
      </c>
      <c r="F27" s="718" t="s">
        <v>129</v>
      </c>
    </row>
    <row r="28" spans="2:6" ht="21.75" customHeight="1">
      <c r="B28" s="1438"/>
      <c r="C28" s="1438"/>
      <c r="D28" s="1438"/>
      <c r="E28" s="719" t="s">
        <v>1394</v>
      </c>
      <c r="F28" s="720" t="s">
        <v>129</v>
      </c>
    </row>
    <row r="29" spans="2:6" ht="14.25">
      <c r="B29" s="279"/>
      <c r="C29" s="279"/>
      <c r="D29" s="279"/>
      <c r="E29" s="279"/>
      <c r="F29" s="279"/>
    </row>
    <row r="30" spans="2:6" ht="14.25">
      <c r="B30" s="280" t="s">
        <v>1388</v>
      </c>
      <c r="C30" s="280"/>
      <c r="D30" s="280"/>
      <c r="E30" s="280"/>
      <c r="F30" s="279"/>
    </row>
    <row r="31" spans="2:6" ht="14.25">
      <c r="B31" s="280" t="s">
        <v>1389</v>
      </c>
      <c r="C31" s="280"/>
      <c r="D31" s="280"/>
      <c r="E31" s="280"/>
      <c r="F31" s="279"/>
    </row>
    <row r="32" spans="2:6" ht="14.25">
      <c r="B32" s="280" t="s">
        <v>1390</v>
      </c>
      <c r="C32" s="280"/>
      <c r="D32" s="280"/>
      <c r="E32" s="280"/>
      <c r="F32" s="279"/>
    </row>
    <row r="33" spans="2:6" ht="13.5">
      <c r="B33" s="716"/>
      <c r="C33" s="716"/>
      <c r="D33" s="716"/>
      <c r="E33" s="716"/>
      <c r="F33" s="716"/>
    </row>
  </sheetData>
  <sheetProtection/>
  <mergeCells count="18">
    <mergeCell ref="B21:B24"/>
    <mergeCell ref="C21:C24"/>
    <mergeCell ref="D21:D24"/>
    <mergeCell ref="B25:B28"/>
    <mergeCell ref="C25:C28"/>
    <mergeCell ref="D25:D28"/>
    <mergeCell ref="B13:B16"/>
    <mergeCell ref="C13:C16"/>
    <mergeCell ref="D13:D16"/>
    <mergeCell ref="B17:B20"/>
    <mergeCell ref="C17:C20"/>
    <mergeCell ref="D17:D20"/>
    <mergeCell ref="B5:B8"/>
    <mergeCell ref="C5:C8"/>
    <mergeCell ref="D5:D8"/>
    <mergeCell ref="B9:B12"/>
    <mergeCell ref="C9:C12"/>
    <mergeCell ref="D9:D12"/>
  </mergeCells>
  <dataValidations count="1">
    <dataValidation type="list" allowBlank="1" showInputMessage="1" showErrorMessage="1" sqref="F5:F28">
      <formula1>$O$7:$O$9</formula1>
    </dataValidation>
  </dataValidations>
  <printOptions/>
  <pageMargins left="0.7874015748031497" right="0.5905511811023623" top="0.7874015748031497" bottom="0.5905511811023623" header="0.5118110236220472" footer="0.2755905511811024"/>
  <pageSetup fitToHeight="1" fitToWidth="1" horizontalDpi="600" verticalDpi="600" orientation="portrait" paperSize="9" scale="91" r:id="rId1"/>
  <headerFooter alignWithMargins="0">
    <oddFooter>&amp;C&amp;"ＭＳ Ｐ明朝,標準"&amp;12－２４－</oddFooter>
  </headerFooter>
</worksheet>
</file>

<file path=xl/worksheets/sheet27.xml><?xml version="1.0" encoding="utf-8"?>
<worksheet xmlns="http://schemas.openxmlformats.org/spreadsheetml/2006/main" xmlns:r="http://schemas.openxmlformats.org/officeDocument/2006/relationships">
  <dimension ref="A1:N30"/>
  <sheetViews>
    <sheetView zoomScaleSheetLayoutView="100" zoomScalePageLayoutView="0" workbookViewId="0" topLeftCell="A1">
      <selection activeCell="P26" sqref="P26"/>
    </sheetView>
  </sheetViews>
  <sheetFormatPr defaultColWidth="9.33203125" defaultRowHeight="14.25" customHeight="1"/>
  <cols>
    <col min="1" max="3" width="2" style="130" customWidth="1"/>
    <col min="4" max="4" width="2.5" style="130" customWidth="1"/>
    <col min="5" max="5" width="11.5" style="130" customWidth="1"/>
    <col min="6" max="7" width="21.33203125" style="130" customWidth="1"/>
    <col min="8" max="8" width="25.83203125" style="130" customWidth="1"/>
    <col min="9" max="9" width="2.16015625" style="130" customWidth="1"/>
    <col min="10" max="16384" width="9.16015625" style="130" customWidth="1"/>
  </cols>
  <sheetData>
    <row r="1" ht="14.25" customHeight="1">
      <c r="A1" s="225" t="s">
        <v>1275</v>
      </c>
    </row>
    <row r="2" spans="2:7" ht="14.25" customHeight="1">
      <c r="B2" s="275" t="s">
        <v>1024</v>
      </c>
      <c r="G2" s="275" t="s">
        <v>1025</v>
      </c>
    </row>
    <row r="3" ht="14.25" customHeight="1">
      <c r="E3" s="275" t="s">
        <v>1026</v>
      </c>
    </row>
    <row r="4" spans="5:9" ht="45" customHeight="1">
      <c r="E4" s="1360"/>
      <c r="F4" s="1361"/>
      <c r="G4" s="1361"/>
      <c r="H4" s="1362"/>
      <c r="I4" s="324"/>
    </row>
    <row r="5" spans="2:7" ht="14.25" customHeight="1">
      <c r="B5" s="275" t="s">
        <v>1027</v>
      </c>
      <c r="G5" s="275"/>
    </row>
    <row r="6" ht="14.25" customHeight="1">
      <c r="E6" s="275" t="s">
        <v>1028</v>
      </c>
    </row>
    <row r="7" spans="5:9" ht="45" customHeight="1">
      <c r="E7" s="1360"/>
      <c r="F7" s="1361"/>
      <c r="G7" s="1361"/>
      <c r="H7" s="1362"/>
      <c r="I7" s="324"/>
    </row>
    <row r="8" spans="2:7" ht="14.25" customHeight="1">
      <c r="B8" s="275" t="s">
        <v>1128</v>
      </c>
      <c r="G8" s="275"/>
    </row>
    <row r="9" ht="14.25" customHeight="1">
      <c r="E9" s="275" t="s">
        <v>1028</v>
      </c>
    </row>
    <row r="10" spans="5:9" ht="45" customHeight="1">
      <c r="E10" s="1360"/>
      <c r="F10" s="1361"/>
      <c r="G10" s="1361"/>
      <c r="H10" s="1362"/>
      <c r="I10" s="324"/>
    </row>
    <row r="11" ht="14.25" customHeight="1">
      <c r="B11" s="275" t="s">
        <v>1029</v>
      </c>
    </row>
    <row r="12" spans="2:3" ht="14.25" customHeight="1">
      <c r="B12" s="275"/>
      <c r="C12" s="275" t="s">
        <v>1030</v>
      </c>
    </row>
    <row r="13" spans="4:9" ht="14.25" customHeight="1">
      <c r="D13" s="275" t="s">
        <v>542</v>
      </c>
      <c r="H13" s="275" t="s">
        <v>1031</v>
      </c>
      <c r="I13" s="275"/>
    </row>
    <row r="14" spans="6:7" ht="14.25" customHeight="1">
      <c r="F14" s="277" t="s">
        <v>338</v>
      </c>
      <c r="G14" s="277" t="s">
        <v>1032</v>
      </c>
    </row>
    <row r="15" spans="6:7" ht="14.25" customHeight="1">
      <c r="F15" s="276"/>
      <c r="G15" s="276"/>
    </row>
    <row r="16" spans="6:7" ht="14.25" customHeight="1">
      <c r="F16" s="276"/>
      <c r="G16" s="276"/>
    </row>
    <row r="17" spans="6:7" ht="14.25" customHeight="1">
      <c r="F17" s="276"/>
      <c r="G17" s="276"/>
    </row>
    <row r="18" spans="6:7" ht="14.25" customHeight="1">
      <c r="F18" s="276"/>
      <c r="G18" s="276"/>
    </row>
    <row r="19" ht="14.25" customHeight="1">
      <c r="C19" s="275" t="s">
        <v>1033</v>
      </c>
    </row>
    <row r="20" ht="14.25" customHeight="1">
      <c r="D20" s="275" t="s">
        <v>1129</v>
      </c>
    </row>
    <row r="21" spans="4:9" ht="14.25" customHeight="1">
      <c r="D21" s="275" t="s">
        <v>1140</v>
      </c>
      <c r="I21" s="275"/>
    </row>
    <row r="22" spans="4:7" ht="14.25" customHeight="1">
      <c r="D22" s="275" t="s">
        <v>1141</v>
      </c>
      <c r="G22" s="387" t="s">
        <v>77</v>
      </c>
    </row>
    <row r="23" ht="14.25" customHeight="1">
      <c r="C23" s="275" t="s">
        <v>1034</v>
      </c>
    </row>
    <row r="24" ht="14.25" customHeight="1">
      <c r="D24" s="275" t="s">
        <v>1035</v>
      </c>
    </row>
    <row r="25" ht="14.25" customHeight="1">
      <c r="D25" s="275" t="s">
        <v>1036</v>
      </c>
    </row>
    <row r="26" ht="14.25" customHeight="1">
      <c r="D26" s="275" t="s">
        <v>1037</v>
      </c>
    </row>
    <row r="27" spans="5:9" ht="45" customHeight="1">
      <c r="E27" s="1360"/>
      <c r="F27" s="1361"/>
      <c r="G27" s="1361"/>
      <c r="H27" s="1362"/>
      <c r="I27" s="324"/>
    </row>
    <row r="28" spans="5:9" ht="21.75" customHeight="1">
      <c r="E28" s="324"/>
      <c r="F28" s="324"/>
      <c r="G28" s="573"/>
      <c r="H28" s="324"/>
      <c r="I28" s="324"/>
    </row>
    <row r="29" spans="1:14" ht="14.25" customHeight="1">
      <c r="A29" s="275"/>
      <c r="B29" s="342" t="str">
        <f>"（５）苦情受付・処理件数（"&amp;'表紙'!$A$1&amp;'表紙'!$B$1-1&amp;"年度）"</f>
        <v>（５）苦情受付・処理件数（令和5年度）</v>
      </c>
      <c r="C29" s="275"/>
      <c r="D29" s="275"/>
      <c r="E29" s="275"/>
      <c r="F29" s="323"/>
      <c r="G29" s="383"/>
      <c r="H29" s="275" t="s">
        <v>1038</v>
      </c>
      <c r="N29" s="275" t="s">
        <v>708</v>
      </c>
    </row>
    <row r="30" spans="2:14" ht="14.25" customHeight="1">
      <c r="B30" s="275"/>
      <c r="N30" s="275" t="s">
        <v>709</v>
      </c>
    </row>
  </sheetData>
  <sheetProtection/>
  <mergeCells count="4">
    <mergeCell ref="E4:H4"/>
    <mergeCell ref="E7:H7"/>
    <mergeCell ref="E10:H10"/>
    <mergeCell ref="E27:H27"/>
  </mergeCells>
  <printOptions/>
  <pageMargins left="0.7874015748031497" right="0.7874015748031497" top="0.5905511811023623" bottom="0.1968503937007874" header="0.5118110236220472" footer="0.5118110236220472"/>
  <pageSetup horizontalDpi="600" verticalDpi="600" orientation="portrait" paperSize="9" r:id="rId2"/>
  <headerFooter alignWithMargins="0">
    <oddFooter>&amp;C&amp;"ＭＳ Ｐ明朝,標準"―２５―</oddFooter>
  </headerFooter>
  <drawing r:id="rId1"/>
</worksheet>
</file>

<file path=xl/worksheets/sheet28.xml><?xml version="1.0" encoding="utf-8"?>
<worksheet xmlns="http://schemas.openxmlformats.org/spreadsheetml/2006/main" xmlns:r="http://schemas.openxmlformats.org/officeDocument/2006/relationships">
  <dimension ref="A1:AA38"/>
  <sheetViews>
    <sheetView view="pageBreakPreview" zoomScaleSheetLayoutView="100" zoomScalePageLayoutView="0" workbookViewId="0" topLeftCell="A1">
      <selection activeCell="P26" sqref="P26"/>
    </sheetView>
  </sheetViews>
  <sheetFormatPr defaultColWidth="9.33203125" defaultRowHeight="14.25" customHeight="1"/>
  <cols>
    <col min="1" max="3" width="2" style="130" customWidth="1"/>
    <col min="4" max="4" width="2.5" style="130" customWidth="1"/>
    <col min="5" max="5" width="11.5" style="130" customWidth="1"/>
    <col min="6" max="7" width="6" style="130" customWidth="1"/>
    <col min="8" max="8" width="11.83203125" style="130" customWidth="1"/>
    <col min="9" max="9" width="20.16015625" style="130" customWidth="1"/>
    <col min="10" max="10" width="9.16015625" style="130" customWidth="1"/>
    <col min="11" max="11" width="12.16015625" style="130" customWidth="1"/>
    <col min="12" max="12" width="2.16015625" style="130" customWidth="1"/>
    <col min="13" max="16384" width="9.16015625" style="130" customWidth="1"/>
  </cols>
  <sheetData>
    <row r="1" ht="14.25" customHeight="1">
      <c r="A1" s="225" t="s">
        <v>1435</v>
      </c>
    </row>
    <row r="2" spans="2:10" ht="14.25" customHeight="1">
      <c r="B2" s="275" t="s">
        <v>1395</v>
      </c>
      <c r="I2" s="275" t="s">
        <v>1367</v>
      </c>
      <c r="J2" s="275"/>
    </row>
    <row r="3" spans="5:7" ht="14.25" customHeight="1">
      <c r="E3" s="275" t="s">
        <v>1368</v>
      </c>
      <c r="F3" s="275"/>
      <c r="G3" s="275"/>
    </row>
    <row r="4" spans="5:12" ht="30.75" customHeight="1">
      <c r="E4" s="1360"/>
      <c r="F4" s="1361"/>
      <c r="G4" s="1361"/>
      <c r="H4" s="1361"/>
      <c r="I4" s="1361"/>
      <c r="J4" s="1361"/>
      <c r="K4" s="1362"/>
      <c r="L4" s="324"/>
    </row>
    <row r="5" spans="2:10" ht="14.25" customHeight="1">
      <c r="B5" s="275" t="s">
        <v>1396</v>
      </c>
      <c r="I5" s="275"/>
      <c r="J5" s="275"/>
    </row>
    <row r="6" spans="5:11" ht="14.25" customHeight="1">
      <c r="E6" s="1089" t="s">
        <v>1397</v>
      </c>
      <c r="F6" s="1087"/>
      <c r="G6" s="1087"/>
      <c r="H6" s="1087"/>
      <c r="I6" s="1089" t="s">
        <v>1398</v>
      </c>
      <c r="J6" s="1088"/>
      <c r="K6" s="710" t="s">
        <v>1399</v>
      </c>
    </row>
    <row r="7" spans="5:12" ht="29.25" customHeight="1">
      <c r="E7" s="1454"/>
      <c r="F7" s="1455"/>
      <c r="G7" s="1455"/>
      <c r="H7" s="1452"/>
      <c r="I7" s="1454"/>
      <c r="J7" s="1452"/>
      <c r="K7" s="711" t="s">
        <v>1400</v>
      </c>
      <c r="L7" s="324"/>
    </row>
    <row r="8" spans="2:10" ht="14.25" customHeight="1">
      <c r="B8" s="275" t="s">
        <v>1403</v>
      </c>
      <c r="I8" s="275"/>
      <c r="J8" s="275"/>
    </row>
    <row r="9" spans="5:11" ht="14.25" customHeight="1">
      <c r="E9" s="1457" t="s">
        <v>1402</v>
      </c>
      <c r="F9" s="1457"/>
      <c r="G9" s="1457"/>
      <c r="H9" s="1457"/>
      <c r="I9" s="1457"/>
      <c r="J9" s="1457"/>
      <c r="K9" s="1457"/>
    </row>
    <row r="10" spans="5:12" ht="27" customHeight="1">
      <c r="E10" s="1450"/>
      <c r="F10" s="1451"/>
      <c r="G10" s="1451"/>
      <c r="H10" s="1451"/>
      <c r="I10" s="1451"/>
      <c r="J10" s="1451"/>
      <c r="K10" s="1456"/>
      <c r="L10" s="324"/>
    </row>
    <row r="11" spans="2:10" ht="14.25" customHeight="1">
      <c r="B11" s="275" t="s">
        <v>1401</v>
      </c>
      <c r="E11" s="275"/>
      <c r="F11" s="275"/>
      <c r="G11" s="275"/>
      <c r="I11" s="275"/>
      <c r="J11" s="275"/>
    </row>
    <row r="12" spans="2:10" ht="14.25" customHeight="1">
      <c r="B12" s="275" t="s">
        <v>1509</v>
      </c>
      <c r="E12" s="275"/>
      <c r="F12" s="275"/>
      <c r="G12" s="275"/>
      <c r="I12" s="275"/>
      <c r="J12" s="275"/>
    </row>
    <row r="13" spans="5:7" ht="14.25" customHeight="1">
      <c r="E13" s="275" t="s">
        <v>1028</v>
      </c>
      <c r="F13" s="275"/>
      <c r="G13" s="275"/>
    </row>
    <row r="14" spans="5:12" ht="33.75" customHeight="1">
      <c r="E14" s="1360"/>
      <c r="F14" s="1361"/>
      <c r="G14" s="1361"/>
      <c r="H14" s="1361"/>
      <c r="I14" s="1361"/>
      <c r="J14" s="1361"/>
      <c r="K14" s="1362"/>
      <c r="L14" s="324"/>
    </row>
    <row r="15" spans="2:10" ht="14.25" customHeight="1">
      <c r="B15" s="275" t="s">
        <v>1404</v>
      </c>
      <c r="I15" s="275"/>
      <c r="J15" s="275"/>
    </row>
    <row r="16" spans="5:16" ht="14.25" customHeight="1">
      <c r="E16" s="1089" t="s">
        <v>1405</v>
      </c>
      <c r="F16" s="1087"/>
      <c r="G16" s="1087"/>
      <c r="H16" s="1087"/>
      <c r="I16" s="1089" t="s">
        <v>1398</v>
      </c>
      <c r="J16" s="1088"/>
      <c r="K16" s="710" t="s">
        <v>1406</v>
      </c>
      <c r="P16" s="275" t="s">
        <v>1400</v>
      </c>
    </row>
    <row r="17" spans="5:16" ht="36.75" customHeight="1">
      <c r="E17" s="1450"/>
      <c r="F17" s="1451"/>
      <c r="G17" s="1451"/>
      <c r="H17" s="1452"/>
      <c r="I17" s="1454"/>
      <c r="J17" s="1452"/>
      <c r="K17" s="711" t="s">
        <v>1400</v>
      </c>
      <c r="L17" s="275"/>
      <c r="P17" s="130" t="s">
        <v>1021</v>
      </c>
    </row>
    <row r="18" spans="2:16" ht="5.25" customHeight="1">
      <c r="B18" s="707"/>
      <c r="C18" s="707"/>
      <c r="D18" s="707"/>
      <c r="E18" s="707"/>
      <c r="F18" s="707"/>
      <c r="G18" s="707"/>
      <c r="H18" s="708"/>
      <c r="I18" s="708"/>
      <c r="J18" s="708"/>
      <c r="K18" s="707"/>
      <c r="P18" s="130" t="s">
        <v>819</v>
      </c>
    </row>
    <row r="19" ht="14.25" customHeight="1">
      <c r="A19" s="225" t="s">
        <v>1436</v>
      </c>
    </row>
    <row r="20" spans="2:10" ht="14.25" customHeight="1">
      <c r="B20" s="275" t="s">
        <v>1407</v>
      </c>
      <c r="I20" s="275"/>
      <c r="J20" s="275"/>
    </row>
    <row r="21" spans="2:10" ht="14.25" customHeight="1">
      <c r="B21" s="275"/>
      <c r="I21" s="275" t="s">
        <v>1408</v>
      </c>
      <c r="J21" s="275"/>
    </row>
    <row r="22" spans="5:11" ht="14.25" customHeight="1">
      <c r="E22" s="1089" t="s">
        <v>1397</v>
      </c>
      <c r="F22" s="1087"/>
      <c r="G22" s="1087"/>
      <c r="H22" s="1087"/>
      <c r="I22" s="1089" t="s">
        <v>1398</v>
      </c>
      <c r="J22" s="1088"/>
      <c r="K22" s="710" t="s">
        <v>1399</v>
      </c>
    </row>
    <row r="23" spans="5:12" ht="31.5" customHeight="1">
      <c r="E23" s="1454"/>
      <c r="F23" s="1455"/>
      <c r="G23" s="1455"/>
      <c r="H23" s="1452"/>
      <c r="I23" s="1454"/>
      <c r="J23" s="1452"/>
      <c r="K23" s="711" t="s">
        <v>1400</v>
      </c>
      <c r="L23" s="275"/>
    </row>
    <row r="24" spans="2:10" ht="14.25" customHeight="1">
      <c r="B24" s="275" t="s">
        <v>1409</v>
      </c>
      <c r="I24" s="275"/>
      <c r="J24" s="275"/>
    </row>
    <row r="25" spans="5:11" ht="14.25" customHeight="1">
      <c r="E25" s="1457" t="s">
        <v>1402</v>
      </c>
      <c r="F25" s="1457"/>
      <c r="G25" s="1457"/>
      <c r="H25" s="1457"/>
      <c r="I25" s="1457"/>
      <c r="J25" s="1457"/>
      <c r="K25" s="1457"/>
    </row>
    <row r="26" spans="5:11" ht="24.75" customHeight="1">
      <c r="E26" s="1450"/>
      <c r="F26" s="1451"/>
      <c r="G26" s="1451"/>
      <c r="H26" s="1451"/>
      <c r="I26" s="1451"/>
      <c r="J26" s="1451"/>
      <c r="K26" s="1456"/>
    </row>
    <row r="27" spans="2:10" ht="14.25" customHeight="1">
      <c r="B27" s="275" t="s">
        <v>1410</v>
      </c>
      <c r="E27" s="275"/>
      <c r="F27" s="275"/>
      <c r="G27" s="275"/>
      <c r="I27" s="275"/>
      <c r="J27" s="275"/>
    </row>
    <row r="28" spans="5:7" ht="14.25" customHeight="1">
      <c r="E28" s="275" t="s">
        <v>1411</v>
      </c>
      <c r="F28" s="275"/>
      <c r="G28" s="275"/>
    </row>
    <row r="29" spans="5:12" ht="31.5" customHeight="1">
      <c r="E29" s="1360"/>
      <c r="F29" s="1361"/>
      <c r="G29" s="1361"/>
      <c r="H29" s="1361"/>
      <c r="I29" s="1361"/>
      <c r="J29" s="1361"/>
      <c r="K29" s="1362"/>
      <c r="L29" s="324"/>
    </row>
    <row r="30" spans="2:12" ht="21.75" customHeight="1">
      <c r="B30" s="275" t="s">
        <v>1415</v>
      </c>
      <c r="I30" s="275"/>
      <c r="J30" s="275"/>
      <c r="L30" s="324"/>
    </row>
    <row r="31" spans="5:17" ht="14.25" customHeight="1">
      <c r="E31" s="1089" t="s">
        <v>1405</v>
      </c>
      <c r="F31" s="1087"/>
      <c r="G31" s="1087"/>
      <c r="H31" s="1087"/>
      <c r="I31" s="1089" t="s">
        <v>1398</v>
      </c>
      <c r="J31" s="1088"/>
      <c r="K31" s="710" t="s">
        <v>1406</v>
      </c>
      <c r="Q31" s="275" t="s">
        <v>708</v>
      </c>
    </row>
    <row r="32" spans="5:17" ht="33" customHeight="1">
      <c r="E32" s="1450"/>
      <c r="F32" s="1451"/>
      <c r="G32" s="1451"/>
      <c r="H32" s="1452"/>
      <c r="I32" s="1454"/>
      <c r="J32" s="1452"/>
      <c r="K32" s="711" t="s">
        <v>1400</v>
      </c>
      <c r="Q32" s="275" t="s">
        <v>709</v>
      </c>
    </row>
    <row r="33" spans="2:23" ht="14.25" customHeight="1">
      <c r="B33" s="323" t="s">
        <v>1416</v>
      </c>
      <c r="C33" s="707"/>
      <c r="D33" s="707"/>
      <c r="E33" s="707"/>
      <c r="F33" s="707"/>
      <c r="G33" s="707"/>
      <c r="H33" s="707"/>
      <c r="I33" s="707"/>
      <c r="J33" s="707"/>
      <c r="K33" s="707"/>
      <c r="W33" s="275"/>
    </row>
    <row r="34" spans="3:27" ht="27" customHeight="1">
      <c r="C34" s="707"/>
      <c r="D34" s="707"/>
      <c r="E34" s="1449" t="s">
        <v>1412</v>
      </c>
      <c r="F34" s="1449"/>
      <c r="G34" s="710" t="s">
        <v>1417</v>
      </c>
      <c r="H34" s="1449" t="s">
        <v>1413</v>
      </c>
      <c r="I34" s="1449"/>
      <c r="J34" s="713" t="s">
        <v>1418</v>
      </c>
      <c r="K34" s="713" t="s">
        <v>1419</v>
      </c>
      <c r="AA34" s="712"/>
    </row>
    <row r="35" spans="2:11" ht="28.5" customHeight="1">
      <c r="B35" s="707"/>
      <c r="C35" s="707"/>
      <c r="D35" s="707"/>
      <c r="E35" s="1453"/>
      <c r="F35" s="1453"/>
      <c r="G35" s="276"/>
      <c r="H35" s="1453"/>
      <c r="I35" s="1453"/>
      <c r="J35" s="276"/>
      <c r="K35" s="709"/>
    </row>
    <row r="36" spans="2:11" ht="28.5" customHeight="1">
      <c r="B36" s="707"/>
      <c r="C36" s="323"/>
      <c r="D36" s="707"/>
      <c r="E36" s="1453"/>
      <c r="F36" s="1453"/>
      <c r="G36" s="276"/>
      <c r="H36" s="1453"/>
      <c r="I36" s="1453"/>
      <c r="J36" s="276"/>
      <c r="K36" s="709"/>
    </row>
    <row r="37" spans="2:11" ht="28.5" customHeight="1">
      <c r="B37" s="707"/>
      <c r="C37" s="707"/>
      <c r="D37" s="323"/>
      <c r="E37" s="1453"/>
      <c r="F37" s="1453"/>
      <c r="G37" s="276"/>
      <c r="H37" s="1453"/>
      <c r="I37" s="1453"/>
      <c r="J37" s="276"/>
      <c r="K37" s="709"/>
    </row>
    <row r="38" ht="14.25" customHeight="1">
      <c r="B38" s="275" t="s">
        <v>1414</v>
      </c>
    </row>
  </sheetData>
  <sheetProtection/>
  <mergeCells count="31">
    <mergeCell ref="E17:H17"/>
    <mergeCell ref="E36:F36"/>
    <mergeCell ref="E31:H31"/>
    <mergeCell ref="I32:J32"/>
    <mergeCell ref="E4:K4"/>
    <mergeCell ref="E14:K14"/>
    <mergeCell ref="E6:H6"/>
    <mergeCell ref="E7:H7"/>
    <mergeCell ref="E9:K9"/>
    <mergeCell ref="I22:J22"/>
    <mergeCell ref="E16:H16"/>
    <mergeCell ref="E23:H23"/>
    <mergeCell ref="E22:H22"/>
    <mergeCell ref="E10:K10"/>
    <mergeCell ref="E35:F35"/>
    <mergeCell ref="H35:I35"/>
    <mergeCell ref="E37:F37"/>
    <mergeCell ref="H37:I37"/>
    <mergeCell ref="E25:K25"/>
    <mergeCell ref="E26:K26"/>
    <mergeCell ref="E29:K29"/>
    <mergeCell ref="E34:F34"/>
    <mergeCell ref="E32:H32"/>
    <mergeCell ref="H34:I34"/>
    <mergeCell ref="H36:I36"/>
    <mergeCell ref="I31:J31"/>
    <mergeCell ref="I6:J6"/>
    <mergeCell ref="I7:J7"/>
    <mergeCell ref="I16:J16"/>
    <mergeCell ref="I23:J23"/>
    <mergeCell ref="I17:J17"/>
  </mergeCells>
  <dataValidations count="1">
    <dataValidation type="list" allowBlank="1" showInputMessage="1" showErrorMessage="1" sqref="K7 K17 K23 K32">
      <formula1>$P$16:$P$18</formula1>
    </dataValidation>
  </dataValidations>
  <printOptions/>
  <pageMargins left="0.7874015748031497" right="0.7874015748031497" top="0.5905511811023623" bottom="0.1968503937007874" header="0.5118110236220472" footer="0.5118110236220472"/>
  <pageSetup horizontalDpi="600" verticalDpi="600" orientation="portrait" paperSize="9" r:id="rId2"/>
  <headerFooter alignWithMargins="0">
    <oddFooter>&amp;C&amp;"ＭＳ Ｐ明朝,標準"―２６―</oddFooter>
  </headerFooter>
  <drawing r:id="rId1"/>
</worksheet>
</file>

<file path=xl/worksheets/sheet29.xml><?xml version="1.0" encoding="utf-8"?>
<worksheet xmlns="http://schemas.openxmlformats.org/spreadsheetml/2006/main" xmlns:r="http://schemas.openxmlformats.org/officeDocument/2006/relationships">
  <dimension ref="A2:I33"/>
  <sheetViews>
    <sheetView zoomScaleSheetLayoutView="100" zoomScalePageLayoutView="0" workbookViewId="0" topLeftCell="A8">
      <selection activeCell="P26" sqref="P26"/>
    </sheetView>
  </sheetViews>
  <sheetFormatPr defaultColWidth="9.33203125" defaultRowHeight="14.25" customHeight="1"/>
  <cols>
    <col min="1" max="3" width="2" style="130" customWidth="1"/>
    <col min="4" max="4" width="2.5" style="130" customWidth="1"/>
    <col min="5" max="5" width="11.5" style="130" customWidth="1"/>
    <col min="6" max="7" width="21.33203125" style="130" customWidth="1"/>
    <col min="8" max="8" width="25.83203125" style="130" customWidth="1"/>
    <col min="9" max="9" width="2.16015625" style="130" customWidth="1"/>
    <col min="10" max="16384" width="9.16015625" style="130" customWidth="1"/>
  </cols>
  <sheetData>
    <row r="1" ht="21" customHeight="1"/>
    <row r="2" ht="18.75" customHeight="1">
      <c r="A2" s="225" t="s">
        <v>1437</v>
      </c>
    </row>
    <row r="3" ht="12.75" customHeight="1">
      <c r="A3" s="225"/>
    </row>
    <row r="4" ht="16.5" customHeight="1">
      <c r="B4" s="275" t="s">
        <v>1316</v>
      </c>
    </row>
    <row r="5" spans="5:8" ht="15.75" customHeight="1">
      <c r="E5" s="275"/>
      <c r="H5" s="671" t="s">
        <v>1317</v>
      </c>
    </row>
    <row r="6" spans="5:8" ht="16.5" customHeight="1">
      <c r="E6" s="275" t="s">
        <v>1318</v>
      </c>
      <c r="H6" s="275"/>
    </row>
    <row r="7" spans="5:9" ht="57.75" customHeight="1">
      <c r="E7" s="1360"/>
      <c r="F7" s="1361"/>
      <c r="G7" s="1361"/>
      <c r="H7" s="1362"/>
      <c r="I7" s="324"/>
    </row>
    <row r="8" spans="5:9" ht="12.75" customHeight="1">
      <c r="E8" s="324"/>
      <c r="F8" s="324"/>
      <c r="G8" s="324"/>
      <c r="H8" s="324"/>
      <c r="I8" s="324"/>
    </row>
    <row r="9" spans="2:7" ht="16.5" customHeight="1">
      <c r="B9" s="275" t="s">
        <v>1330</v>
      </c>
      <c r="G9" s="275"/>
    </row>
    <row r="10" spans="2:8" ht="15.75" customHeight="1">
      <c r="B10" s="275"/>
      <c r="G10" s="275"/>
      <c r="H10" s="671" t="s">
        <v>1317</v>
      </c>
    </row>
    <row r="11" ht="16.5" customHeight="1">
      <c r="E11" s="275" t="s">
        <v>1318</v>
      </c>
    </row>
    <row r="12" spans="5:9" ht="57.75" customHeight="1">
      <c r="E12" s="1360" t="s">
        <v>1346</v>
      </c>
      <c r="F12" s="1361"/>
      <c r="G12" s="1361"/>
      <c r="H12" s="1362"/>
      <c r="I12" s="324"/>
    </row>
    <row r="13" spans="5:9" ht="16.5" customHeight="1">
      <c r="E13" s="672" t="s">
        <v>1320</v>
      </c>
      <c r="F13" s="324"/>
      <c r="G13" s="324"/>
      <c r="H13" s="324"/>
      <c r="I13" s="324"/>
    </row>
    <row r="14" spans="5:9" ht="24" customHeight="1">
      <c r="E14" s="1458" t="s">
        <v>1321</v>
      </c>
      <c r="F14" s="1458"/>
      <c r="G14" s="1458"/>
      <c r="H14" s="1458"/>
      <c r="I14" s="324"/>
    </row>
    <row r="15" spans="5:9" ht="13.5" customHeight="1">
      <c r="E15" s="1458" t="s">
        <v>1322</v>
      </c>
      <c r="F15" s="1458"/>
      <c r="G15" s="1458"/>
      <c r="H15" s="1458"/>
      <c r="I15" s="324"/>
    </row>
    <row r="16" spans="5:9" ht="13.5" customHeight="1">
      <c r="E16" s="1458" t="s">
        <v>1323</v>
      </c>
      <c r="F16" s="1458"/>
      <c r="G16" s="1458"/>
      <c r="H16" s="1458"/>
      <c r="I16" s="324"/>
    </row>
    <row r="17" spans="5:9" ht="13.5" customHeight="1">
      <c r="E17" s="1458" t="s">
        <v>1324</v>
      </c>
      <c r="F17" s="1458"/>
      <c r="G17" s="1458"/>
      <c r="H17" s="1458"/>
      <c r="I17" s="324"/>
    </row>
    <row r="18" spans="5:9" ht="13.5" customHeight="1">
      <c r="E18" s="1458" t="s">
        <v>1325</v>
      </c>
      <c r="F18" s="1458"/>
      <c r="G18" s="1458"/>
      <c r="H18" s="1458"/>
      <c r="I18" s="324"/>
    </row>
    <row r="19" spans="5:9" ht="13.5" customHeight="1">
      <c r="E19" s="1458" t="s">
        <v>1326</v>
      </c>
      <c r="F19" s="1458"/>
      <c r="G19" s="1458"/>
      <c r="H19" s="1458"/>
      <c r="I19" s="324"/>
    </row>
    <row r="20" spans="5:9" ht="13.5" customHeight="1">
      <c r="E20" s="1458" t="s">
        <v>1328</v>
      </c>
      <c r="F20" s="1458"/>
      <c r="G20" s="1458"/>
      <c r="H20" s="1458"/>
      <c r="I20" s="324"/>
    </row>
    <row r="21" spans="5:9" ht="16.5" customHeight="1">
      <c r="E21" s="673"/>
      <c r="F21" s="673"/>
      <c r="G21" s="673"/>
      <c r="H21" s="673"/>
      <c r="I21" s="324"/>
    </row>
    <row r="22" spans="2:7" ht="16.5" customHeight="1">
      <c r="B22" s="275" t="s">
        <v>1331</v>
      </c>
      <c r="G22" s="275"/>
    </row>
    <row r="23" spans="2:8" ht="15.75" customHeight="1">
      <c r="B23" s="275"/>
      <c r="G23" s="275"/>
      <c r="H23" s="671" t="s">
        <v>1317</v>
      </c>
    </row>
    <row r="24" ht="16.5" customHeight="1">
      <c r="E24" s="275" t="s">
        <v>1318</v>
      </c>
    </row>
    <row r="25" spans="5:9" ht="57.75" customHeight="1">
      <c r="E25" s="1360" t="s">
        <v>1347</v>
      </c>
      <c r="F25" s="1361"/>
      <c r="G25" s="1361"/>
      <c r="H25" s="1362"/>
      <c r="I25" s="324"/>
    </row>
    <row r="26" spans="5:9" ht="12.75" customHeight="1">
      <c r="E26" s="1459" t="s">
        <v>1327</v>
      </c>
      <c r="F26" s="1459"/>
      <c r="G26" s="1459"/>
      <c r="H26" s="1459"/>
      <c r="I26" s="324"/>
    </row>
    <row r="27" spans="5:9" ht="12.75" customHeight="1">
      <c r="E27" s="324"/>
      <c r="F27" s="324"/>
      <c r="G27" s="324"/>
      <c r="H27" s="324"/>
      <c r="I27" s="324"/>
    </row>
    <row r="28" ht="16.5" customHeight="1">
      <c r="B28" s="275" t="s">
        <v>1329</v>
      </c>
    </row>
    <row r="29" spans="2:8" ht="15.75" customHeight="1">
      <c r="B29" s="275"/>
      <c r="C29" s="275"/>
      <c r="H29" s="671" t="s">
        <v>1317</v>
      </c>
    </row>
    <row r="30" ht="16.5" customHeight="1">
      <c r="E30" s="275" t="s">
        <v>1319</v>
      </c>
    </row>
    <row r="31" spans="5:9" ht="57.75" customHeight="1">
      <c r="E31" s="1360" t="s">
        <v>1348</v>
      </c>
      <c r="F31" s="1361"/>
      <c r="G31" s="1361"/>
      <c r="H31" s="1362"/>
      <c r="I31" s="324"/>
    </row>
    <row r="32" spans="5:9" ht="18" customHeight="1">
      <c r="E32" s="324"/>
      <c r="F32" s="324"/>
      <c r="G32" s="324"/>
      <c r="H32" s="324"/>
      <c r="I32" s="324"/>
    </row>
    <row r="33" spans="2:8" ht="14.25" customHeight="1">
      <c r="B33" s="275" t="s">
        <v>1357</v>
      </c>
      <c r="H33" s="671" t="s">
        <v>1317</v>
      </c>
    </row>
  </sheetData>
  <sheetProtection/>
  <mergeCells count="12">
    <mergeCell ref="E18:H18"/>
    <mergeCell ref="E19:H19"/>
    <mergeCell ref="E20:H20"/>
    <mergeCell ref="E26:H26"/>
    <mergeCell ref="E7:H7"/>
    <mergeCell ref="E12:H12"/>
    <mergeCell ref="E25:H25"/>
    <mergeCell ref="E31:H31"/>
    <mergeCell ref="E15:H15"/>
    <mergeCell ref="E14:H14"/>
    <mergeCell ref="E16:H16"/>
    <mergeCell ref="E17:H17"/>
  </mergeCells>
  <printOptions horizontalCentered="1"/>
  <pageMargins left="0.7874015748031497" right="0.5905511811023623" top="0.1968503937007874" bottom="0.1968503937007874" header="0.5118110236220472" footer="0.5118110236220472"/>
  <pageSetup horizontalDpi="600" verticalDpi="600" orientation="portrait" paperSize="9" scale="103" r:id="rId2"/>
  <headerFooter alignWithMargins="0">
    <oddFooter>&amp;C&amp;"ＭＳ Ｐ明朝,標準"―２７―</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G73"/>
  <sheetViews>
    <sheetView zoomScalePageLayoutView="0" workbookViewId="0" topLeftCell="A9">
      <selection activeCell="P26" sqref="P26"/>
    </sheetView>
  </sheetViews>
  <sheetFormatPr defaultColWidth="10.33203125" defaultRowHeight="15.75" customHeight="1"/>
  <cols>
    <col min="1" max="1" width="1.5" style="253" customWidth="1"/>
    <col min="2" max="2" width="3.66015625" style="253" customWidth="1"/>
    <col min="3" max="3" width="8" style="253" customWidth="1"/>
    <col min="4" max="4" width="19.66015625" style="253" customWidth="1"/>
    <col min="5" max="7" width="28.16015625" style="253" customWidth="1"/>
    <col min="8" max="16384" width="10.33203125" style="253" customWidth="1"/>
  </cols>
  <sheetData>
    <row r="1" ht="15.75" customHeight="1">
      <c r="B1" s="347" t="s">
        <v>747</v>
      </c>
    </row>
    <row r="2" ht="15.75" customHeight="1">
      <c r="B2" s="253" t="s">
        <v>746</v>
      </c>
    </row>
    <row r="3" spans="1:7" ht="15.75" customHeight="1">
      <c r="A3" s="767"/>
      <c r="B3" s="768" t="s">
        <v>729</v>
      </c>
      <c r="C3" s="749" t="s">
        <v>730</v>
      </c>
      <c r="D3" s="750"/>
      <c r="E3" s="755"/>
      <c r="F3" s="756"/>
      <c r="G3" s="757"/>
    </row>
    <row r="4" spans="1:7" ht="15.75" customHeight="1">
      <c r="A4" s="767"/>
      <c r="B4" s="769"/>
      <c r="C4" s="749" t="s">
        <v>731</v>
      </c>
      <c r="D4" s="750"/>
      <c r="E4" s="755"/>
      <c r="F4" s="756"/>
      <c r="G4" s="757"/>
    </row>
    <row r="5" spans="1:7" ht="31.5" customHeight="1">
      <c r="A5" s="767"/>
      <c r="B5" s="769"/>
      <c r="C5" s="771" t="s">
        <v>732</v>
      </c>
      <c r="D5" s="348" t="s">
        <v>243</v>
      </c>
      <c r="E5" s="774" t="s">
        <v>733</v>
      </c>
      <c r="F5" s="775"/>
      <c r="G5" s="776"/>
    </row>
    <row r="6" spans="1:7" ht="15.75" customHeight="1">
      <c r="A6" s="767"/>
      <c r="B6" s="769"/>
      <c r="C6" s="772"/>
      <c r="D6" s="349" t="s">
        <v>242</v>
      </c>
      <c r="E6" s="755"/>
      <c r="F6" s="756"/>
      <c r="G6" s="757"/>
    </row>
    <row r="7" spans="1:7" ht="15.75" customHeight="1">
      <c r="A7" s="767"/>
      <c r="B7" s="769"/>
      <c r="C7" s="772"/>
      <c r="D7" s="349" t="s">
        <v>734</v>
      </c>
      <c r="E7" s="755"/>
      <c r="F7" s="756"/>
      <c r="G7" s="757"/>
    </row>
    <row r="8" spans="1:7" ht="15.75" customHeight="1">
      <c r="A8" s="767"/>
      <c r="B8" s="769"/>
      <c r="C8" s="773"/>
      <c r="D8" s="349" t="s">
        <v>735</v>
      </c>
      <c r="E8" s="755"/>
      <c r="F8" s="756"/>
      <c r="G8" s="757"/>
    </row>
    <row r="9" spans="1:7" ht="15.75" customHeight="1">
      <c r="A9" s="767"/>
      <c r="B9" s="770"/>
      <c r="C9" s="749" t="s">
        <v>1309</v>
      </c>
      <c r="D9" s="750"/>
      <c r="E9" s="755"/>
      <c r="F9" s="756"/>
      <c r="G9" s="757"/>
    </row>
    <row r="10" spans="1:7" ht="15.75" customHeight="1">
      <c r="A10" s="767"/>
      <c r="B10" s="758" t="s">
        <v>748</v>
      </c>
      <c r="C10" s="749" t="s">
        <v>736</v>
      </c>
      <c r="D10" s="750"/>
      <c r="E10" s="755"/>
      <c r="F10" s="756"/>
      <c r="G10" s="757"/>
    </row>
    <row r="11" spans="1:7" ht="31.5" customHeight="1">
      <c r="A11" s="767"/>
      <c r="B11" s="759"/>
      <c r="C11" s="749" t="s">
        <v>737</v>
      </c>
      <c r="D11" s="750"/>
      <c r="E11" s="761" t="s">
        <v>738</v>
      </c>
      <c r="F11" s="762"/>
      <c r="G11" s="763"/>
    </row>
    <row r="12" spans="1:7" ht="15.75" customHeight="1">
      <c r="A12" s="767"/>
      <c r="B12" s="759"/>
      <c r="C12" s="764" t="s">
        <v>750</v>
      </c>
      <c r="D12" s="764"/>
      <c r="E12" s="350"/>
      <c r="F12" s="350"/>
      <c r="G12" s="350"/>
    </row>
    <row r="13" spans="1:7" ht="15.75" customHeight="1">
      <c r="A13" s="767"/>
      <c r="B13" s="759"/>
      <c r="C13" s="751" t="s">
        <v>749</v>
      </c>
      <c r="D13" s="751"/>
      <c r="E13" s="351"/>
      <c r="F13" s="351"/>
      <c r="G13" s="351"/>
    </row>
    <row r="14" spans="1:7" ht="15.75" customHeight="1">
      <c r="A14" s="767"/>
      <c r="B14" s="759"/>
      <c r="C14" s="751" t="s">
        <v>739</v>
      </c>
      <c r="D14" s="751"/>
      <c r="E14" s="352"/>
      <c r="F14" s="352"/>
      <c r="G14" s="353"/>
    </row>
    <row r="15" spans="1:7" ht="31.5" customHeight="1">
      <c r="A15" s="767"/>
      <c r="B15" s="759"/>
      <c r="C15" s="751" t="s">
        <v>1506</v>
      </c>
      <c r="D15" s="751"/>
      <c r="E15" s="352"/>
      <c r="F15" s="352"/>
      <c r="G15" s="353"/>
    </row>
    <row r="16" spans="1:7" ht="31.5" customHeight="1">
      <c r="A16" s="767"/>
      <c r="B16" s="759"/>
      <c r="C16" s="729" t="s">
        <v>1262</v>
      </c>
      <c r="D16" s="754"/>
      <c r="E16" s="352"/>
      <c r="F16" s="352"/>
      <c r="G16" s="353"/>
    </row>
    <row r="17" spans="1:7" ht="31.5" customHeight="1">
      <c r="A17" s="767"/>
      <c r="B17" s="759"/>
      <c r="C17" s="753" t="s">
        <v>740</v>
      </c>
      <c r="D17" s="753"/>
      <c r="E17" s="354"/>
      <c r="F17" s="354"/>
      <c r="G17" s="354"/>
    </row>
    <row r="18" spans="1:7" ht="15.75" customHeight="1">
      <c r="A18" s="767"/>
      <c r="B18" s="759"/>
      <c r="C18" s="741" t="s">
        <v>752</v>
      </c>
      <c r="D18" s="741"/>
      <c r="E18" s="369"/>
      <c r="F18" s="369"/>
      <c r="G18" s="369"/>
    </row>
    <row r="19" spans="1:7" ht="31.5" customHeight="1">
      <c r="A19" s="767"/>
      <c r="B19" s="759"/>
      <c r="C19" s="753" t="s">
        <v>741</v>
      </c>
      <c r="D19" s="753"/>
      <c r="E19" s="355"/>
      <c r="F19" s="352"/>
      <c r="G19" s="353"/>
    </row>
    <row r="20" spans="1:7" ht="15.75" customHeight="1">
      <c r="A20" s="767"/>
      <c r="B20" s="759"/>
      <c r="C20" s="749" t="s">
        <v>742</v>
      </c>
      <c r="D20" s="750"/>
      <c r="E20" s="744"/>
      <c r="F20" s="745"/>
      <c r="G20" s="746"/>
    </row>
    <row r="21" spans="1:7" ht="15.75" customHeight="1">
      <c r="A21" s="767"/>
      <c r="B21" s="759"/>
      <c r="C21" s="729" t="s">
        <v>743</v>
      </c>
      <c r="D21" s="752"/>
      <c r="E21" s="744"/>
      <c r="F21" s="745"/>
      <c r="G21" s="746"/>
    </row>
    <row r="22" spans="1:7" ht="31.5" customHeight="1">
      <c r="A22" s="767"/>
      <c r="B22" s="759"/>
      <c r="C22" s="742" t="s">
        <v>744</v>
      </c>
      <c r="D22" s="743"/>
      <c r="E22" s="744"/>
      <c r="F22" s="745"/>
      <c r="G22" s="746"/>
    </row>
    <row r="23" spans="1:7" ht="31.5" customHeight="1">
      <c r="A23" s="767"/>
      <c r="B23" s="760"/>
      <c r="C23" s="747" t="s">
        <v>745</v>
      </c>
      <c r="D23" s="748"/>
      <c r="E23" s="744"/>
      <c r="F23" s="745"/>
      <c r="G23" s="746"/>
    </row>
    <row r="24" spans="1:7" ht="15.75" customHeight="1">
      <c r="A24" s="767"/>
      <c r="B24" s="729" t="s">
        <v>751</v>
      </c>
      <c r="C24" s="730"/>
      <c r="D24" s="731"/>
      <c r="E24" s="356"/>
      <c r="F24" s="357"/>
      <c r="G24" s="358"/>
    </row>
    <row r="25" spans="1:7" ht="15.75" customHeight="1">
      <c r="A25" s="767"/>
      <c r="B25" s="732" t="s">
        <v>1041</v>
      </c>
      <c r="C25" s="733"/>
      <c r="D25" s="733"/>
      <c r="E25" s="733"/>
      <c r="F25" s="733"/>
      <c r="G25" s="734"/>
    </row>
    <row r="26" spans="1:7" ht="15.75" customHeight="1">
      <c r="A26" s="767"/>
      <c r="B26" s="735"/>
      <c r="C26" s="733"/>
      <c r="D26" s="733"/>
      <c r="E26" s="733"/>
      <c r="F26" s="733"/>
      <c r="G26" s="734"/>
    </row>
    <row r="27" spans="1:7" ht="15.75" customHeight="1">
      <c r="A27" s="767"/>
      <c r="B27" s="735"/>
      <c r="C27" s="733"/>
      <c r="D27" s="733"/>
      <c r="E27" s="733"/>
      <c r="F27" s="733"/>
      <c r="G27" s="734"/>
    </row>
    <row r="28" spans="1:7" ht="15.75" customHeight="1">
      <c r="A28" s="767"/>
      <c r="B28" s="735"/>
      <c r="C28" s="733"/>
      <c r="D28" s="733"/>
      <c r="E28" s="733"/>
      <c r="F28" s="733"/>
      <c r="G28" s="734"/>
    </row>
    <row r="29" spans="1:7" ht="15.75" customHeight="1">
      <c r="A29" s="767"/>
      <c r="B29" s="735"/>
      <c r="C29" s="733"/>
      <c r="D29" s="733"/>
      <c r="E29" s="733"/>
      <c r="F29" s="733"/>
      <c r="G29" s="734"/>
    </row>
    <row r="30" spans="1:7" ht="15.75" customHeight="1">
      <c r="A30" s="767"/>
      <c r="B30" s="735"/>
      <c r="C30" s="733"/>
      <c r="D30" s="733"/>
      <c r="E30" s="733"/>
      <c r="F30" s="733"/>
      <c r="G30" s="734"/>
    </row>
    <row r="31" spans="1:7" ht="15.75" customHeight="1">
      <c r="A31" s="767"/>
      <c r="B31" s="735"/>
      <c r="C31" s="733"/>
      <c r="D31" s="733"/>
      <c r="E31" s="733"/>
      <c r="F31" s="733"/>
      <c r="G31" s="734"/>
    </row>
    <row r="32" spans="1:7" ht="15.75" customHeight="1">
      <c r="A32" s="767"/>
      <c r="B32" s="735"/>
      <c r="C32" s="733"/>
      <c r="D32" s="733"/>
      <c r="E32" s="733"/>
      <c r="F32" s="733"/>
      <c r="G32" s="734"/>
    </row>
    <row r="33" spans="1:7" ht="15.75" customHeight="1">
      <c r="A33" s="767"/>
      <c r="B33" s="735"/>
      <c r="C33" s="733"/>
      <c r="D33" s="733"/>
      <c r="E33" s="733"/>
      <c r="F33" s="733"/>
      <c r="G33" s="734"/>
    </row>
    <row r="34" spans="1:7" ht="15.75" customHeight="1">
      <c r="A34" s="767"/>
      <c r="B34" s="735"/>
      <c r="C34" s="733"/>
      <c r="D34" s="733"/>
      <c r="E34" s="733"/>
      <c r="F34" s="733"/>
      <c r="G34" s="734"/>
    </row>
    <row r="35" spans="1:7" ht="15.75" customHeight="1">
      <c r="A35" s="767"/>
      <c r="B35" s="735"/>
      <c r="C35" s="733"/>
      <c r="D35" s="733"/>
      <c r="E35" s="733"/>
      <c r="F35" s="733"/>
      <c r="G35" s="734"/>
    </row>
    <row r="36" spans="1:7" ht="15.75" customHeight="1">
      <c r="A36" s="767"/>
      <c r="B36" s="735"/>
      <c r="C36" s="733"/>
      <c r="D36" s="733"/>
      <c r="E36" s="733"/>
      <c r="F36" s="733"/>
      <c r="G36" s="734"/>
    </row>
    <row r="37" spans="1:7" ht="15.75" customHeight="1">
      <c r="A37" s="767"/>
      <c r="B37" s="735"/>
      <c r="C37" s="733"/>
      <c r="D37" s="733"/>
      <c r="E37" s="733"/>
      <c r="F37" s="733"/>
      <c r="G37" s="734"/>
    </row>
    <row r="38" spans="1:7" ht="15.75" customHeight="1">
      <c r="A38" s="767"/>
      <c r="B38" s="735"/>
      <c r="C38" s="733"/>
      <c r="D38" s="733"/>
      <c r="E38" s="733"/>
      <c r="F38" s="733"/>
      <c r="G38" s="734"/>
    </row>
    <row r="39" spans="1:7" ht="15.75" customHeight="1">
      <c r="A39" s="767"/>
      <c r="B39" s="735"/>
      <c r="C39" s="733"/>
      <c r="D39" s="733"/>
      <c r="E39" s="733"/>
      <c r="F39" s="733"/>
      <c r="G39" s="734"/>
    </row>
    <row r="40" spans="1:7" ht="15.75" customHeight="1">
      <c r="A40" s="767"/>
      <c r="B40" s="735"/>
      <c r="C40" s="733"/>
      <c r="D40" s="733"/>
      <c r="E40" s="733"/>
      <c r="F40" s="733"/>
      <c r="G40" s="734"/>
    </row>
    <row r="41" spans="1:7" ht="15.75" customHeight="1">
      <c r="A41" s="767"/>
      <c r="B41" s="735"/>
      <c r="C41" s="733"/>
      <c r="D41" s="733"/>
      <c r="E41" s="733"/>
      <c r="F41" s="733"/>
      <c r="G41" s="734"/>
    </row>
    <row r="42" spans="1:7" ht="15.75" customHeight="1">
      <c r="A42" s="767"/>
      <c r="B42" s="735"/>
      <c r="C42" s="733"/>
      <c r="D42" s="733"/>
      <c r="E42" s="733"/>
      <c r="F42" s="733"/>
      <c r="G42" s="734"/>
    </row>
    <row r="43" spans="1:7" ht="15.75" customHeight="1">
      <c r="A43" s="767"/>
      <c r="B43" s="735"/>
      <c r="C43" s="733"/>
      <c r="D43" s="733"/>
      <c r="E43" s="733"/>
      <c r="F43" s="733"/>
      <c r="G43" s="734"/>
    </row>
    <row r="44" spans="1:7" ht="15.75" customHeight="1">
      <c r="A44" s="767"/>
      <c r="B44" s="735"/>
      <c r="C44" s="733"/>
      <c r="D44" s="733"/>
      <c r="E44" s="733"/>
      <c r="F44" s="733"/>
      <c r="G44" s="734"/>
    </row>
    <row r="45" spans="1:7" ht="15.75" customHeight="1">
      <c r="A45" s="767"/>
      <c r="B45" s="735"/>
      <c r="C45" s="733"/>
      <c r="D45" s="733"/>
      <c r="E45" s="733"/>
      <c r="F45" s="733"/>
      <c r="G45" s="734"/>
    </row>
    <row r="46" spans="1:7" ht="15.75" customHeight="1">
      <c r="A46" s="767"/>
      <c r="B46" s="735"/>
      <c r="C46" s="733"/>
      <c r="D46" s="733"/>
      <c r="E46" s="733"/>
      <c r="F46" s="733"/>
      <c r="G46" s="734"/>
    </row>
    <row r="47" spans="1:7" ht="15.75" customHeight="1">
      <c r="A47" s="767"/>
      <c r="B47" s="735"/>
      <c r="C47" s="733"/>
      <c r="D47" s="733"/>
      <c r="E47" s="733"/>
      <c r="F47" s="733"/>
      <c r="G47" s="734"/>
    </row>
    <row r="48" spans="1:7" ht="15.75" customHeight="1">
      <c r="A48" s="767"/>
      <c r="B48" s="735"/>
      <c r="C48" s="733"/>
      <c r="D48" s="733"/>
      <c r="E48" s="733"/>
      <c r="F48" s="733"/>
      <c r="G48" s="734"/>
    </row>
    <row r="49" spans="1:7" ht="15.75" customHeight="1">
      <c r="A49" s="767"/>
      <c r="B49" s="735"/>
      <c r="C49" s="733"/>
      <c r="D49" s="733"/>
      <c r="E49" s="733"/>
      <c r="F49" s="733"/>
      <c r="G49" s="734"/>
    </row>
    <row r="50" spans="1:7" ht="15.75" customHeight="1">
      <c r="A50" s="767"/>
      <c r="B50" s="735"/>
      <c r="C50" s="733"/>
      <c r="D50" s="733"/>
      <c r="E50" s="733"/>
      <c r="F50" s="733"/>
      <c r="G50" s="734"/>
    </row>
    <row r="51" spans="1:7" ht="15.75" customHeight="1">
      <c r="A51" s="767"/>
      <c r="B51" s="735"/>
      <c r="C51" s="733"/>
      <c r="D51" s="733"/>
      <c r="E51" s="733"/>
      <c r="F51" s="733"/>
      <c r="G51" s="734"/>
    </row>
    <row r="52" spans="1:7" ht="15.75" customHeight="1">
      <c r="A52" s="767"/>
      <c r="B52" s="736"/>
      <c r="C52" s="737"/>
      <c r="D52" s="737"/>
      <c r="E52" s="737"/>
      <c r="F52" s="737"/>
      <c r="G52" s="738"/>
    </row>
    <row r="53" spans="1:7" ht="31.5" customHeight="1">
      <c r="A53" s="767"/>
      <c r="B53" s="388" t="s">
        <v>1183</v>
      </c>
      <c r="C53" s="765" t="s">
        <v>1360</v>
      </c>
      <c r="D53" s="766"/>
      <c r="E53" s="766"/>
      <c r="F53" s="766"/>
      <c r="G53" s="766"/>
    </row>
    <row r="54" spans="1:7" ht="31.5" customHeight="1">
      <c r="A54" s="767"/>
      <c r="B54" s="359" t="s">
        <v>1182</v>
      </c>
      <c r="C54" s="739" t="s">
        <v>1255</v>
      </c>
      <c r="D54" s="739"/>
      <c r="E54" s="739"/>
      <c r="F54" s="739"/>
      <c r="G54" s="740"/>
    </row>
    <row r="73" ht="15.75" customHeight="1">
      <c r="C73" s="254"/>
    </row>
  </sheetData>
  <sheetProtection/>
  <mergeCells count="38">
    <mergeCell ref="C53:G53"/>
    <mergeCell ref="A3:A54"/>
    <mergeCell ref="B3:B9"/>
    <mergeCell ref="C3:D3"/>
    <mergeCell ref="E3:G3"/>
    <mergeCell ref="C4:D4"/>
    <mergeCell ref="E4:G4"/>
    <mergeCell ref="C5:C8"/>
    <mergeCell ref="E5:G5"/>
    <mergeCell ref="E6:G6"/>
    <mergeCell ref="E7:G7"/>
    <mergeCell ref="E8:G8"/>
    <mergeCell ref="C9:D9"/>
    <mergeCell ref="E9:G9"/>
    <mergeCell ref="B10:B23"/>
    <mergeCell ref="C10:D10"/>
    <mergeCell ref="E10:G10"/>
    <mergeCell ref="C11:D11"/>
    <mergeCell ref="E11:G11"/>
    <mergeCell ref="C12:D12"/>
    <mergeCell ref="C13:D13"/>
    <mergeCell ref="C21:D21"/>
    <mergeCell ref="E21:G21"/>
    <mergeCell ref="C14:D14"/>
    <mergeCell ref="C15:D15"/>
    <mergeCell ref="C17:D17"/>
    <mergeCell ref="C19:D19"/>
    <mergeCell ref="C16:D16"/>
    <mergeCell ref="B24:D24"/>
    <mergeCell ref="B25:G52"/>
    <mergeCell ref="C54:G54"/>
    <mergeCell ref="C18:D18"/>
    <mergeCell ref="C22:D22"/>
    <mergeCell ref="E22:G22"/>
    <mergeCell ref="C23:D23"/>
    <mergeCell ref="E23:G23"/>
    <mergeCell ref="C20:D20"/>
    <mergeCell ref="E20:G20"/>
  </mergeCells>
  <dataValidations count="1">
    <dataValidation allowBlank="1" showInputMessage="1" showErrorMessage="1" imeMode="hiragana" sqref="C21:C23 E17:G18"/>
  </dataValidations>
  <printOptions/>
  <pageMargins left="0.5905511811023623" right="0.3937007874015748" top="0.5905511811023623" bottom="0.5905511811023623" header="0.5118110236220472" footer="0.5118110236220472"/>
  <pageSetup fitToHeight="1" fitToWidth="1" horizontalDpi="600" verticalDpi="600" orientation="portrait" paperSize="9" scale="75" r:id="rId3"/>
  <headerFooter alignWithMargins="0">
    <oddFooter>&amp;C&amp;"ＭＳ Ｐ明朝,標準"－１－</oddFooter>
  </headerFooter>
  <legacyDrawing r:id="rId2"/>
</worksheet>
</file>

<file path=xl/worksheets/sheet30.xml><?xml version="1.0" encoding="utf-8"?>
<worksheet xmlns="http://schemas.openxmlformats.org/spreadsheetml/2006/main" xmlns:r="http://schemas.openxmlformats.org/officeDocument/2006/relationships">
  <dimension ref="A1:L33"/>
  <sheetViews>
    <sheetView view="pageBreakPreview" zoomScaleSheetLayoutView="100" zoomScalePageLayoutView="0" workbookViewId="0" topLeftCell="A1">
      <selection activeCell="P26" sqref="P26"/>
    </sheetView>
  </sheetViews>
  <sheetFormatPr defaultColWidth="9.33203125" defaultRowHeight="14.25" customHeight="1"/>
  <cols>
    <col min="1" max="3" width="2" style="130" customWidth="1"/>
    <col min="4" max="4" width="2.5" style="130" customWidth="1"/>
    <col min="5" max="5" width="11.5" style="130" customWidth="1"/>
    <col min="6" max="7" width="6" style="130" customWidth="1"/>
    <col min="8" max="8" width="11.83203125" style="130" customWidth="1"/>
    <col min="9" max="9" width="20.16015625" style="130" customWidth="1"/>
    <col min="10" max="10" width="9.16015625" style="130" customWidth="1"/>
    <col min="11" max="11" width="12.16015625" style="130" customWidth="1"/>
    <col min="12" max="12" width="2.16015625" style="130" customWidth="1"/>
    <col min="13" max="16384" width="9.16015625" style="130" customWidth="1"/>
  </cols>
  <sheetData>
    <row r="1" ht="14.25" customHeight="1">
      <c r="A1" s="225" t="s">
        <v>1421</v>
      </c>
    </row>
    <row r="2" spans="2:11" ht="14.25" customHeight="1">
      <c r="B2" s="1460" t="s">
        <v>1424</v>
      </c>
      <c r="C2" s="1460"/>
      <c r="D2" s="1460"/>
      <c r="E2" s="1460"/>
      <c r="F2" s="1460"/>
      <c r="G2" s="1460"/>
      <c r="H2" s="1460"/>
      <c r="I2" s="1460"/>
      <c r="J2" s="1460"/>
      <c r="K2" s="1460"/>
    </row>
    <row r="3" spans="2:11" ht="14.25" customHeight="1">
      <c r="B3" s="1460"/>
      <c r="C3" s="1460"/>
      <c r="D3" s="1460"/>
      <c r="E3" s="1460"/>
      <c r="F3" s="1460"/>
      <c r="G3" s="1460"/>
      <c r="H3" s="1460"/>
      <c r="I3" s="1460"/>
      <c r="J3" s="1460"/>
      <c r="K3" s="1460"/>
    </row>
    <row r="4" spans="2:10" ht="14.25" customHeight="1">
      <c r="B4" s="275"/>
      <c r="I4" s="275" t="s">
        <v>1422</v>
      </c>
      <c r="J4" s="275"/>
    </row>
    <row r="5" spans="5:7" ht="14.25" customHeight="1">
      <c r="E5" s="275" t="s">
        <v>1423</v>
      </c>
      <c r="F5" s="275"/>
      <c r="G5" s="275"/>
    </row>
    <row r="6" spans="5:12" ht="48.75" customHeight="1">
      <c r="E6" s="1360"/>
      <c r="F6" s="1361"/>
      <c r="G6" s="1361"/>
      <c r="H6" s="1361"/>
      <c r="I6" s="1361"/>
      <c r="J6" s="1361"/>
      <c r="K6" s="1362"/>
      <c r="L6" s="324"/>
    </row>
    <row r="7" spans="2:11" ht="14.25" customHeight="1">
      <c r="B7" s="1460" t="s">
        <v>1425</v>
      </c>
      <c r="C7" s="1460"/>
      <c r="D7" s="1460"/>
      <c r="E7" s="1460"/>
      <c r="F7" s="1460"/>
      <c r="G7" s="1460"/>
      <c r="H7" s="1460"/>
      <c r="I7" s="1460"/>
      <c r="J7" s="1460"/>
      <c r="K7" s="1460"/>
    </row>
    <row r="8" spans="2:11" ht="14.25" customHeight="1">
      <c r="B8" s="1460"/>
      <c r="C8" s="1460"/>
      <c r="D8" s="1460"/>
      <c r="E8" s="1460"/>
      <c r="F8" s="1460"/>
      <c r="G8" s="1460"/>
      <c r="H8" s="1460"/>
      <c r="I8" s="1460"/>
      <c r="J8" s="1460"/>
      <c r="K8" s="1460"/>
    </row>
    <row r="9" spans="2:10" ht="14.25" customHeight="1">
      <c r="B9" s="275"/>
      <c r="I9" s="275" t="s">
        <v>1422</v>
      </c>
      <c r="J9" s="275"/>
    </row>
    <row r="10" spans="5:7" ht="14.25" customHeight="1">
      <c r="E10" s="275" t="s">
        <v>1423</v>
      </c>
      <c r="F10" s="275"/>
      <c r="G10" s="275"/>
    </row>
    <row r="11" spans="5:12" ht="48.75" customHeight="1">
      <c r="E11" s="1360"/>
      <c r="F11" s="1361"/>
      <c r="G11" s="1361"/>
      <c r="H11" s="1361"/>
      <c r="I11" s="1361"/>
      <c r="J11" s="1361"/>
      <c r="K11" s="1362"/>
      <c r="L11" s="324"/>
    </row>
    <row r="12" spans="2:10" ht="14.25" customHeight="1">
      <c r="B12" s="275" t="s">
        <v>1426</v>
      </c>
      <c r="I12" s="275"/>
      <c r="J12" s="275"/>
    </row>
    <row r="13" spans="2:10" ht="14.25" customHeight="1">
      <c r="B13" s="275"/>
      <c r="I13" s="699" t="s">
        <v>1442</v>
      </c>
      <c r="J13" s="275"/>
    </row>
    <row r="14" spans="2:10" ht="14.25" customHeight="1">
      <c r="B14" s="275"/>
      <c r="E14" s="275" t="s">
        <v>1441</v>
      </c>
      <c r="I14" s="275"/>
      <c r="J14" s="275"/>
    </row>
    <row r="15" spans="5:11" ht="14.25" customHeight="1">
      <c r="E15" s="693" t="s">
        <v>1427</v>
      </c>
      <c r="F15" s="1087" t="s">
        <v>1405</v>
      </c>
      <c r="G15" s="1087"/>
      <c r="H15" s="1088"/>
      <c r="I15" s="1089" t="s">
        <v>1398</v>
      </c>
      <c r="J15" s="1088"/>
      <c r="K15" s="710" t="s">
        <v>1428</v>
      </c>
    </row>
    <row r="16" spans="5:12" ht="29.25" customHeight="1">
      <c r="E16" s="714"/>
      <c r="F16" s="1454"/>
      <c r="G16" s="1455"/>
      <c r="H16" s="1452"/>
      <c r="I16" s="1454"/>
      <c r="J16" s="1452"/>
      <c r="K16" s="711" t="s">
        <v>1400</v>
      </c>
      <c r="L16" s="324"/>
    </row>
    <row r="17" spans="5:12" ht="29.25" customHeight="1">
      <c r="E17" s="714"/>
      <c r="F17" s="1454"/>
      <c r="G17" s="1455"/>
      <c r="H17" s="1452"/>
      <c r="I17" s="1454"/>
      <c r="J17" s="1452"/>
      <c r="K17" s="711" t="s">
        <v>1400</v>
      </c>
      <c r="L17" s="324"/>
    </row>
    <row r="18" spans="5:12" ht="29.25" customHeight="1">
      <c r="E18" s="714"/>
      <c r="F18" s="1454"/>
      <c r="G18" s="1455"/>
      <c r="H18" s="1452"/>
      <c r="I18" s="1454"/>
      <c r="J18" s="1452"/>
      <c r="K18" s="711" t="s">
        <v>1400</v>
      </c>
      <c r="L18" s="324"/>
    </row>
    <row r="19" spans="5:12" ht="29.25" customHeight="1">
      <c r="E19" s="714"/>
      <c r="F19" s="1454"/>
      <c r="G19" s="1455"/>
      <c r="H19" s="1452"/>
      <c r="I19" s="1454"/>
      <c r="J19" s="1452"/>
      <c r="K19" s="711" t="s">
        <v>1400</v>
      </c>
      <c r="L19" s="324"/>
    </row>
    <row r="20" spans="5:12" ht="22.5" customHeight="1">
      <c r="E20" s="1115"/>
      <c r="F20" s="1115"/>
      <c r="G20" s="1115"/>
      <c r="H20" s="1115"/>
      <c r="I20" s="1115"/>
      <c r="J20" s="1115"/>
      <c r="K20" s="1115"/>
      <c r="L20" s="324"/>
    </row>
    <row r="21" spans="2:10" ht="14.25" customHeight="1">
      <c r="B21" s="275" t="s">
        <v>1429</v>
      </c>
      <c r="I21" s="275"/>
      <c r="J21" s="275"/>
    </row>
    <row r="22" spans="2:10" ht="14.25" customHeight="1">
      <c r="B22" s="275"/>
      <c r="I22" s="699" t="s">
        <v>1442</v>
      </c>
      <c r="J22" s="275"/>
    </row>
    <row r="23" spans="2:10" ht="14.25" customHeight="1">
      <c r="B23" s="275"/>
      <c r="E23" s="275" t="s">
        <v>1441</v>
      </c>
      <c r="I23" s="275"/>
      <c r="J23" s="275"/>
    </row>
    <row r="24" spans="5:11" ht="14.25" customHeight="1">
      <c r="E24" s="693" t="s">
        <v>1427</v>
      </c>
      <c r="F24" s="1089" t="s">
        <v>1430</v>
      </c>
      <c r="G24" s="1087"/>
      <c r="H24" s="1088"/>
      <c r="I24" s="1089" t="s">
        <v>1432</v>
      </c>
      <c r="J24" s="1088"/>
      <c r="K24" s="710" t="s">
        <v>1428</v>
      </c>
    </row>
    <row r="25" spans="5:12" ht="29.25" customHeight="1">
      <c r="E25" s="714"/>
      <c r="F25" s="1454"/>
      <c r="G25" s="1455"/>
      <c r="H25" s="1452"/>
      <c r="I25" s="1454"/>
      <c r="J25" s="1452"/>
      <c r="K25" s="711" t="s">
        <v>1400</v>
      </c>
      <c r="L25" s="324"/>
    </row>
    <row r="26" spans="5:12" ht="29.25" customHeight="1">
      <c r="E26" s="714"/>
      <c r="F26" s="1454"/>
      <c r="G26" s="1455"/>
      <c r="H26" s="1452"/>
      <c r="I26" s="1454"/>
      <c r="J26" s="1452"/>
      <c r="K26" s="711" t="s">
        <v>1400</v>
      </c>
      <c r="L26" s="324"/>
    </row>
    <row r="27" spans="5:12" ht="29.25" customHeight="1">
      <c r="E27" s="714"/>
      <c r="F27" s="1454"/>
      <c r="G27" s="1455"/>
      <c r="H27" s="1452"/>
      <c r="I27" s="1454"/>
      <c r="J27" s="1452"/>
      <c r="K27" s="711" t="s">
        <v>1400</v>
      </c>
      <c r="L27" s="324"/>
    </row>
    <row r="28" spans="5:12" ht="29.25" customHeight="1">
      <c r="E28" s="714"/>
      <c r="F28" s="1454"/>
      <c r="G28" s="1455"/>
      <c r="H28" s="1452"/>
      <c r="I28" s="1454"/>
      <c r="J28" s="1452"/>
      <c r="K28" s="711" t="s">
        <v>1400</v>
      </c>
      <c r="L28" s="324"/>
    </row>
    <row r="29" spans="5:12" ht="22.5" customHeight="1">
      <c r="E29" s="1115"/>
      <c r="F29" s="1115"/>
      <c r="G29" s="1115"/>
      <c r="H29" s="1115"/>
      <c r="I29" s="1115"/>
      <c r="J29" s="1115"/>
      <c r="K29" s="1115"/>
      <c r="L29" s="324"/>
    </row>
    <row r="30" spans="2:10" ht="14.25" customHeight="1">
      <c r="B30" s="275" t="s">
        <v>1433</v>
      </c>
      <c r="I30" s="275"/>
      <c r="J30" s="275"/>
    </row>
    <row r="31" spans="2:10" ht="14.25" customHeight="1">
      <c r="B31" s="275"/>
      <c r="I31" s="699" t="s">
        <v>1431</v>
      </c>
      <c r="J31" s="275"/>
    </row>
    <row r="32" spans="5:7" ht="14.25" customHeight="1">
      <c r="E32" s="275" t="s">
        <v>1434</v>
      </c>
      <c r="F32" s="275"/>
      <c r="G32" s="275"/>
    </row>
    <row r="33" spans="5:11" ht="51.75" customHeight="1">
      <c r="E33" s="1360"/>
      <c r="F33" s="1361"/>
      <c r="G33" s="1361"/>
      <c r="H33" s="1361"/>
      <c r="I33" s="1361"/>
      <c r="J33" s="1361"/>
      <c r="K33" s="1362"/>
    </row>
  </sheetData>
  <sheetProtection/>
  <mergeCells count="27">
    <mergeCell ref="I17:J17"/>
    <mergeCell ref="F26:H26"/>
    <mergeCell ref="I26:J26"/>
    <mergeCell ref="E6:K6"/>
    <mergeCell ref="I15:J15"/>
    <mergeCell ref="I18:J18"/>
    <mergeCell ref="F24:H24"/>
    <mergeCell ref="I24:J24"/>
    <mergeCell ref="B2:K3"/>
    <mergeCell ref="B7:K8"/>
    <mergeCell ref="E11:K11"/>
    <mergeCell ref="E20:K20"/>
    <mergeCell ref="F15:H15"/>
    <mergeCell ref="F18:H18"/>
    <mergeCell ref="F16:H16"/>
    <mergeCell ref="I16:J16"/>
    <mergeCell ref="F19:H19"/>
    <mergeCell ref="F17:H17"/>
    <mergeCell ref="E33:K33"/>
    <mergeCell ref="I19:J19"/>
    <mergeCell ref="F27:H27"/>
    <mergeCell ref="I27:J27"/>
    <mergeCell ref="F28:H28"/>
    <mergeCell ref="I28:J28"/>
    <mergeCell ref="E29:K29"/>
    <mergeCell ref="F25:H25"/>
    <mergeCell ref="I25:J25"/>
  </mergeCells>
  <dataValidations count="1">
    <dataValidation type="list" allowBlank="1" showInputMessage="1" showErrorMessage="1" sqref="K16:K19 K25:K28">
      <formula1>'19業務継続計画'!#REF!</formula1>
    </dataValidation>
  </dataValidations>
  <printOptions/>
  <pageMargins left="0.7874015748031497" right="0.7874015748031497" top="0.5905511811023623" bottom="0.1968503937007874" header="0.5118110236220472" footer="0.5118110236220472"/>
  <pageSetup horizontalDpi="600" verticalDpi="600" orientation="portrait" paperSize="9" r:id="rId2"/>
  <headerFooter alignWithMargins="0">
    <oddFooter>&amp;C&amp;"ＭＳ Ｐ明朝,標準"―２８―</oddFooter>
  </headerFooter>
  <drawing r:id="rId1"/>
</worksheet>
</file>

<file path=xl/worksheets/sheet31.xml><?xml version="1.0" encoding="utf-8"?>
<worksheet xmlns="http://schemas.openxmlformats.org/spreadsheetml/2006/main" xmlns:r="http://schemas.openxmlformats.org/officeDocument/2006/relationships">
  <dimension ref="A1:L43"/>
  <sheetViews>
    <sheetView view="pageBreakPreview" zoomScaleSheetLayoutView="100" zoomScalePageLayoutView="0" workbookViewId="0" topLeftCell="A9">
      <selection activeCell="R16" sqref="R16"/>
    </sheetView>
  </sheetViews>
  <sheetFormatPr defaultColWidth="9.33203125" defaultRowHeight="14.25" customHeight="1"/>
  <cols>
    <col min="1" max="3" width="2" style="130" customWidth="1"/>
    <col min="4" max="4" width="2.5" style="130" customWidth="1"/>
    <col min="5" max="5" width="11.5" style="130" customWidth="1"/>
    <col min="6" max="7" width="6" style="130" customWidth="1"/>
    <col min="8" max="8" width="11.83203125" style="130" customWidth="1"/>
    <col min="9" max="9" width="20.16015625" style="130" customWidth="1"/>
    <col min="10" max="10" width="9.16015625" style="130" customWidth="1"/>
    <col min="11" max="11" width="12.16015625" style="130" customWidth="1"/>
    <col min="12" max="12" width="2.16015625" style="130" customWidth="1"/>
    <col min="13" max="16384" width="9.16015625" style="130" customWidth="1"/>
  </cols>
  <sheetData>
    <row r="1" ht="14.25" customHeight="1">
      <c r="A1" s="225" t="s">
        <v>1493</v>
      </c>
    </row>
    <row r="2" spans="2:11" ht="14.25" customHeight="1">
      <c r="B2" s="1460" t="s">
        <v>1513</v>
      </c>
      <c r="C2" s="1460"/>
      <c r="D2" s="1460"/>
      <c r="E2" s="1460"/>
      <c r="F2" s="1460"/>
      <c r="G2" s="1460"/>
      <c r="H2" s="1460"/>
      <c r="I2" s="1460"/>
      <c r="J2" s="1460"/>
      <c r="K2" s="1460"/>
    </row>
    <row r="3" spans="2:11" ht="14.25" customHeight="1">
      <c r="B3" s="1460"/>
      <c r="C3" s="1460"/>
      <c r="D3" s="1460"/>
      <c r="E3" s="1460"/>
      <c r="F3" s="1460"/>
      <c r="G3" s="1460"/>
      <c r="H3" s="1460"/>
      <c r="I3" s="1460"/>
      <c r="J3" s="1460"/>
      <c r="K3" s="1460"/>
    </row>
    <row r="4" spans="2:10" ht="14.25" customHeight="1">
      <c r="B4" s="275"/>
      <c r="I4" s="275" t="s">
        <v>1422</v>
      </c>
      <c r="J4" s="275"/>
    </row>
    <row r="5" spans="5:7" ht="14.25" customHeight="1">
      <c r="E5" s="275" t="s">
        <v>1423</v>
      </c>
      <c r="F5" s="275"/>
      <c r="G5" s="275"/>
    </row>
    <row r="6" spans="5:12" ht="35.25" customHeight="1">
      <c r="E6" s="1360"/>
      <c r="F6" s="1361"/>
      <c r="G6" s="1361"/>
      <c r="H6" s="1361"/>
      <c r="I6" s="1361"/>
      <c r="J6" s="1361"/>
      <c r="K6" s="1362"/>
      <c r="L6" s="324"/>
    </row>
    <row r="7" spans="2:11" ht="14.25" customHeight="1">
      <c r="B7" s="1461" t="s">
        <v>1479</v>
      </c>
      <c r="C7" s="1461"/>
      <c r="D7" s="1461"/>
      <c r="E7" s="1461"/>
      <c r="F7" s="1461"/>
      <c r="G7" s="1461"/>
      <c r="H7" s="1461"/>
      <c r="I7" s="1461"/>
      <c r="J7" s="1461"/>
      <c r="K7" s="1461"/>
    </row>
    <row r="8" spans="2:11" ht="14.25" customHeight="1">
      <c r="B8" s="1461"/>
      <c r="C8" s="1461"/>
      <c r="D8" s="1461"/>
      <c r="E8" s="1461"/>
      <c r="F8" s="1461"/>
      <c r="G8" s="1461"/>
      <c r="H8" s="1461"/>
      <c r="I8" s="1461"/>
      <c r="J8" s="1461"/>
      <c r="K8" s="1461"/>
    </row>
    <row r="9" spans="2:11" ht="12.75" customHeight="1">
      <c r="B9" s="721"/>
      <c r="C9" s="721"/>
      <c r="D9" s="1461" t="s">
        <v>1514</v>
      </c>
      <c r="E9" s="1461"/>
      <c r="F9" s="1461"/>
      <c r="G9" s="1461"/>
      <c r="H9" s="1461"/>
      <c r="I9" s="1461"/>
      <c r="J9" s="1461"/>
      <c r="K9" s="1461"/>
    </row>
    <row r="10" spans="2:11" ht="14.25" customHeight="1">
      <c r="B10" s="721"/>
      <c r="C10" s="721"/>
      <c r="D10" s="1461"/>
      <c r="E10" s="1461"/>
      <c r="F10" s="1461"/>
      <c r="G10" s="1461"/>
      <c r="H10" s="1461"/>
      <c r="I10" s="1461"/>
      <c r="J10" s="1461"/>
      <c r="K10" s="1461"/>
    </row>
    <row r="11" spans="2:12" ht="36" customHeight="1">
      <c r="B11" s="721"/>
      <c r="C11" s="721"/>
      <c r="D11" s="1461"/>
      <c r="E11" s="1461"/>
      <c r="F11" s="1461"/>
      <c r="G11" s="1461"/>
      <c r="H11" s="1461"/>
      <c r="I11" s="1461"/>
      <c r="J11" s="1461"/>
      <c r="K11" s="1461"/>
      <c r="L11" s="324"/>
    </row>
    <row r="12" spans="2:11" ht="14.25" customHeight="1">
      <c r="B12" s="721"/>
      <c r="C12" s="721"/>
      <c r="D12" s="1461"/>
      <c r="E12" s="1461"/>
      <c r="F12" s="1461"/>
      <c r="G12" s="1461"/>
      <c r="H12" s="1461"/>
      <c r="I12" s="1461"/>
      <c r="J12" s="1461"/>
      <c r="K12" s="1461"/>
    </row>
    <row r="13" spans="2:11" ht="17.25" customHeight="1">
      <c r="B13" s="1461" t="s">
        <v>1480</v>
      </c>
      <c r="C13" s="1461"/>
      <c r="D13" s="1461"/>
      <c r="E13" s="1461"/>
      <c r="F13" s="1461"/>
      <c r="G13" s="1461"/>
      <c r="H13" s="1461"/>
      <c r="I13" s="1461"/>
      <c r="J13" s="1461"/>
      <c r="K13" s="1461"/>
    </row>
    <row r="14" spans="2:10" ht="14.25" customHeight="1">
      <c r="B14" s="275"/>
      <c r="I14" s="275" t="s">
        <v>1481</v>
      </c>
      <c r="J14" s="275"/>
    </row>
    <row r="15" spans="5:12" ht="14.25" customHeight="1">
      <c r="E15" s="275" t="s">
        <v>1482</v>
      </c>
      <c r="F15" s="275"/>
      <c r="G15" s="275"/>
      <c r="L15" s="324"/>
    </row>
    <row r="16" spans="5:12" ht="35.25" customHeight="1">
      <c r="E16" s="1360"/>
      <c r="F16" s="1361"/>
      <c r="G16" s="1361"/>
      <c r="H16" s="1361"/>
      <c r="I16" s="1361"/>
      <c r="J16" s="1361"/>
      <c r="K16" s="1362"/>
      <c r="L16" s="324"/>
    </row>
    <row r="17" spans="2:12" ht="14.25" customHeight="1">
      <c r="B17" s="275" t="s">
        <v>1492</v>
      </c>
      <c r="I17" s="275"/>
      <c r="J17" s="275"/>
      <c r="L17" s="324"/>
    </row>
    <row r="18" spans="2:12" ht="14.25" customHeight="1">
      <c r="B18" s="275"/>
      <c r="I18" s="699" t="s">
        <v>1442</v>
      </c>
      <c r="J18" s="275"/>
      <c r="L18" s="324"/>
    </row>
    <row r="19" spans="2:12" ht="14.25" customHeight="1">
      <c r="B19" s="275"/>
      <c r="E19" s="275" t="s">
        <v>1483</v>
      </c>
      <c r="I19" s="275"/>
      <c r="J19" s="275"/>
      <c r="L19" s="324"/>
    </row>
    <row r="20" spans="5:11" ht="14.25" customHeight="1">
      <c r="E20" s="693" t="s">
        <v>1427</v>
      </c>
      <c r="F20" s="1089" t="s">
        <v>1484</v>
      </c>
      <c r="G20" s="1087"/>
      <c r="H20" s="1088"/>
      <c r="I20" s="1089" t="s">
        <v>1398</v>
      </c>
      <c r="J20" s="1088"/>
      <c r="K20" s="710" t="s">
        <v>1428</v>
      </c>
    </row>
    <row r="21" spans="5:11" ht="25.5" customHeight="1">
      <c r="E21" s="714"/>
      <c r="F21" s="1454"/>
      <c r="G21" s="1455"/>
      <c r="H21" s="1452"/>
      <c r="I21" s="1454"/>
      <c r="J21" s="1452"/>
      <c r="K21" s="711" t="s">
        <v>1400</v>
      </c>
    </row>
    <row r="22" spans="5:11" ht="25.5" customHeight="1">
      <c r="E22" s="714"/>
      <c r="F22" s="1454"/>
      <c r="G22" s="1455"/>
      <c r="H22" s="1452"/>
      <c r="I22" s="1454"/>
      <c r="J22" s="1452"/>
      <c r="K22" s="711" t="s">
        <v>1400</v>
      </c>
    </row>
    <row r="23" spans="5:11" ht="6.75" customHeight="1">
      <c r="E23" s="1115"/>
      <c r="F23" s="1115"/>
      <c r="G23" s="1115"/>
      <c r="H23" s="1115"/>
      <c r="I23" s="1115"/>
      <c r="J23" s="1115"/>
      <c r="K23" s="1115"/>
    </row>
    <row r="24" spans="2:12" ht="14.25" customHeight="1">
      <c r="B24" s="275" t="s">
        <v>1485</v>
      </c>
      <c r="I24" s="275"/>
      <c r="J24" s="275"/>
      <c r="L24" s="324"/>
    </row>
    <row r="25" spans="2:12" ht="14.25" customHeight="1">
      <c r="B25" s="275"/>
      <c r="I25" s="699" t="s">
        <v>1442</v>
      </c>
      <c r="J25" s="275"/>
      <c r="L25" s="324"/>
    </row>
    <row r="26" spans="2:12" ht="14.25" customHeight="1">
      <c r="B26" s="275"/>
      <c r="E26" s="275" t="s">
        <v>1441</v>
      </c>
      <c r="I26" s="275"/>
      <c r="J26" s="275"/>
      <c r="L26" s="324"/>
    </row>
    <row r="27" spans="5:12" ht="29.25" customHeight="1">
      <c r="E27" s="693" t="s">
        <v>1427</v>
      </c>
      <c r="F27" s="1089" t="s">
        <v>1430</v>
      </c>
      <c r="G27" s="1087"/>
      <c r="H27" s="1088"/>
      <c r="I27" s="1089" t="s">
        <v>1432</v>
      </c>
      <c r="J27" s="1088"/>
      <c r="K27" s="710" t="s">
        <v>1428</v>
      </c>
      <c r="L27" s="324"/>
    </row>
    <row r="28" spans="5:12" ht="19.5" customHeight="1">
      <c r="E28" s="714"/>
      <c r="F28" s="1454"/>
      <c r="G28" s="1455"/>
      <c r="H28" s="1452"/>
      <c r="I28" s="1454"/>
      <c r="J28" s="1452"/>
      <c r="K28" s="711" t="s">
        <v>1400</v>
      </c>
      <c r="L28" s="324"/>
    </row>
    <row r="29" spans="5:11" ht="19.5" customHeight="1">
      <c r="E29" s="714"/>
      <c r="F29" s="1454"/>
      <c r="G29" s="1455"/>
      <c r="H29" s="1452"/>
      <c r="I29" s="1454"/>
      <c r="J29" s="1452"/>
      <c r="K29" s="711" t="s">
        <v>1400</v>
      </c>
    </row>
    <row r="30" spans="5:11" ht="6" customHeight="1">
      <c r="E30" s="1115"/>
      <c r="F30" s="1115"/>
      <c r="G30" s="1115"/>
      <c r="H30" s="1115"/>
      <c r="I30" s="1115"/>
      <c r="J30" s="1115"/>
      <c r="K30" s="1115"/>
    </row>
    <row r="31" spans="2:10" ht="14.25" customHeight="1">
      <c r="B31" s="275" t="s">
        <v>1486</v>
      </c>
      <c r="I31" s="275"/>
      <c r="J31" s="275"/>
    </row>
    <row r="32" spans="2:10" ht="14.25" customHeight="1">
      <c r="B32" s="275"/>
      <c r="I32" s="699" t="s">
        <v>1442</v>
      </c>
      <c r="J32" s="275"/>
    </row>
    <row r="33" spans="5:7" ht="14.25" customHeight="1">
      <c r="E33" s="275" t="s">
        <v>1434</v>
      </c>
      <c r="F33" s="275"/>
      <c r="G33" s="275"/>
    </row>
    <row r="34" spans="5:11" ht="32.25" customHeight="1">
      <c r="E34" s="1360"/>
      <c r="F34" s="1361"/>
      <c r="G34" s="1361"/>
      <c r="H34" s="1361"/>
      <c r="I34" s="1361"/>
      <c r="J34" s="1361"/>
      <c r="K34" s="1362"/>
    </row>
    <row r="35" ht="6" customHeight="1"/>
    <row r="36" ht="14.25" customHeight="1">
      <c r="A36" s="225" t="s">
        <v>1512</v>
      </c>
    </row>
    <row r="37" spans="2:9" ht="14.25" customHeight="1">
      <c r="B37" s="275" t="s">
        <v>1487</v>
      </c>
      <c r="I37" s="275"/>
    </row>
    <row r="38" spans="3:11" ht="14.25" customHeight="1">
      <c r="C38" s="1462" t="s">
        <v>1488</v>
      </c>
      <c r="D38" s="1462"/>
      <c r="E38" s="1462"/>
      <c r="F38" s="1462"/>
      <c r="G38" s="1462"/>
      <c r="H38" s="723"/>
      <c r="I38" s="699" t="s">
        <v>1442</v>
      </c>
      <c r="J38" s="723"/>
      <c r="K38" s="723"/>
    </row>
    <row r="39" spans="2:11" ht="14.25" customHeight="1">
      <c r="B39" s="275" t="s">
        <v>1489</v>
      </c>
      <c r="C39" s="723"/>
      <c r="D39" s="723"/>
      <c r="E39" s="723"/>
      <c r="F39" s="723"/>
      <c r="G39" s="723"/>
      <c r="H39" s="723"/>
      <c r="I39" s="723"/>
      <c r="J39" s="723"/>
      <c r="K39" s="723"/>
    </row>
    <row r="40" spans="3:11" ht="14.25" customHeight="1">
      <c r="C40" s="1462" t="s">
        <v>1490</v>
      </c>
      <c r="D40" s="1462"/>
      <c r="E40" s="1462"/>
      <c r="F40" s="1462"/>
      <c r="G40" s="1462"/>
      <c r="H40" s="1462"/>
      <c r="I40" s="1462"/>
      <c r="J40" s="1462"/>
      <c r="K40" s="1462"/>
    </row>
    <row r="41" spans="3:11" ht="14.25" customHeight="1">
      <c r="C41" s="722"/>
      <c r="D41" s="722"/>
      <c r="I41" s="699" t="s">
        <v>1442</v>
      </c>
      <c r="J41" s="722"/>
      <c r="K41" s="722"/>
    </row>
    <row r="42" spans="3:11" ht="14.25" customHeight="1">
      <c r="C42" s="722"/>
      <c r="D42" s="722"/>
      <c r="E42" s="275" t="s">
        <v>1491</v>
      </c>
      <c r="I42" s="699"/>
      <c r="J42" s="722"/>
      <c r="K42" s="722"/>
    </row>
    <row r="43" spans="5:11" ht="45.75" customHeight="1">
      <c r="E43" s="1360"/>
      <c r="F43" s="1361"/>
      <c r="G43" s="1361"/>
      <c r="H43" s="1361"/>
      <c r="I43" s="1361"/>
      <c r="J43" s="1361"/>
      <c r="K43" s="1362"/>
    </row>
  </sheetData>
  <sheetProtection/>
  <mergeCells count="24">
    <mergeCell ref="C40:K40"/>
    <mergeCell ref="E43:K43"/>
    <mergeCell ref="F28:H28"/>
    <mergeCell ref="I28:J28"/>
    <mergeCell ref="F29:H29"/>
    <mergeCell ref="I29:J29"/>
    <mergeCell ref="E30:K30"/>
    <mergeCell ref="E34:K34"/>
    <mergeCell ref="I21:J21"/>
    <mergeCell ref="C38:G38"/>
    <mergeCell ref="F22:H22"/>
    <mergeCell ref="F27:H27"/>
    <mergeCell ref="I27:J27"/>
    <mergeCell ref="I22:J22"/>
    <mergeCell ref="E23:K23"/>
    <mergeCell ref="B2:K3"/>
    <mergeCell ref="E6:K6"/>
    <mergeCell ref="B7:K8"/>
    <mergeCell ref="D9:K12"/>
    <mergeCell ref="B13:K13"/>
    <mergeCell ref="E16:K16"/>
    <mergeCell ref="F20:H20"/>
    <mergeCell ref="I20:J20"/>
    <mergeCell ref="F21:H21"/>
  </mergeCells>
  <dataValidations count="1">
    <dataValidation type="list" allowBlank="1" showInputMessage="1" showErrorMessage="1" sqref="K21:K22 K28:K29">
      <formula1>'20安全計画21自動車の運行'!#REF!</formula1>
    </dataValidation>
  </dataValidations>
  <printOptions/>
  <pageMargins left="0.7874015748031497" right="0.7874015748031497" top="0.5905511811023623" bottom="0.1968503937007874" header="0.5118110236220472" footer="0.5118110236220472"/>
  <pageSetup horizontalDpi="600" verticalDpi="600" orientation="portrait" paperSize="9" r:id="rId2"/>
  <headerFooter alignWithMargins="0">
    <oddFooter>&amp;C&amp;"ＭＳ Ｐ明朝,標準"―２９―</oddFooter>
  </headerFooter>
  <drawing r:id="rId1"/>
</worksheet>
</file>

<file path=xl/worksheets/sheet32.xml><?xml version="1.0" encoding="utf-8"?>
<worksheet xmlns="http://schemas.openxmlformats.org/spreadsheetml/2006/main" xmlns:r="http://schemas.openxmlformats.org/officeDocument/2006/relationships">
  <sheetPr>
    <pageSetUpPr fitToPage="1"/>
  </sheetPr>
  <dimension ref="C2:BH96"/>
  <sheetViews>
    <sheetView zoomScalePageLayoutView="0" workbookViewId="0" topLeftCell="A1">
      <selection activeCell="P25" sqref="P25:P34"/>
    </sheetView>
  </sheetViews>
  <sheetFormatPr defaultColWidth="10.33203125" defaultRowHeight="13.5"/>
  <cols>
    <col min="1" max="1" width="2.83203125" style="325" customWidth="1"/>
    <col min="2" max="2" width="4.66015625" style="325" customWidth="1"/>
    <col min="3" max="4" width="3.5" style="325" customWidth="1"/>
    <col min="5" max="5" width="6.66015625" style="325" customWidth="1"/>
    <col min="6" max="7" width="10.33203125" style="325" customWidth="1"/>
    <col min="8" max="8" width="2.83203125" style="325" customWidth="1"/>
    <col min="9" max="10" width="1.5" style="325" customWidth="1"/>
    <col min="11" max="11" width="2.16015625" style="325" customWidth="1"/>
    <col min="12" max="12" width="1.5" style="325" customWidth="1"/>
    <col min="13" max="13" width="2.83203125" style="325" customWidth="1"/>
    <col min="14" max="14" width="1.5" style="325" customWidth="1"/>
    <col min="15" max="15" width="2.5" style="325" customWidth="1"/>
    <col min="16" max="16" width="3.5" style="325" customWidth="1"/>
    <col min="17" max="19" width="10.33203125" style="325" customWidth="1"/>
    <col min="20" max="20" width="5.66015625" style="325" customWidth="1"/>
    <col min="21" max="21" width="2.16015625" style="325" customWidth="1"/>
    <col min="22" max="22" width="5.66015625" style="325" customWidth="1"/>
    <col min="23" max="23" width="2.33203125" style="325" customWidth="1"/>
    <col min="24" max="25" width="3.5" style="325" customWidth="1"/>
    <col min="26" max="26" width="6.66015625" style="325" customWidth="1"/>
    <col min="27" max="28" width="10.33203125" style="325" customWidth="1"/>
    <col min="29" max="29" width="5.66015625" style="325" customWidth="1"/>
    <col min="30" max="30" width="2.16015625" style="325" customWidth="1"/>
    <col min="31" max="31" width="5.66015625" style="325" customWidth="1"/>
    <col min="32" max="16384" width="10.33203125" style="325" customWidth="1"/>
  </cols>
  <sheetData>
    <row r="1" ht="13.5"/>
    <row r="2" spans="3:60" ht="16.5" customHeight="1">
      <c r="C2" s="325" t="s">
        <v>1438</v>
      </c>
      <c r="E2" s="326"/>
      <c r="F2" s="326"/>
      <c r="G2" s="326"/>
      <c r="H2" s="326"/>
      <c r="I2" s="326"/>
      <c r="J2" s="326"/>
      <c r="K2" s="326"/>
      <c r="L2" s="326"/>
      <c r="M2" s="326"/>
      <c r="N2" s="326"/>
      <c r="O2" s="326"/>
      <c r="P2" s="326"/>
      <c r="Q2" s="326"/>
      <c r="R2" s="326"/>
      <c r="S2" s="326"/>
      <c r="T2" s="326"/>
      <c r="U2" s="326"/>
      <c r="V2" s="326"/>
      <c r="W2" s="326"/>
      <c r="X2" s="326"/>
      <c r="Y2" s="326"/>
      <c r="Z2" s="326"/>
      <c r="AA2" s="326"/>
      <c r="AB2" s="326"/>
      <c r="AC2" s="326"/>
      <c r="AD2" s="326"/>
      <c r="AE2" s="326"/>
      <c r="AF2" s="326"/>
      <c r="AG2" s="326"/>
      <c r="AH2" s="326"/>
      <c r="AI2" s="326"/>
      <c r="AJ2" s="326"/>
      <c r="AK2" s="326"/>
      <c r="AL2" s="326"/>
      <c r="AM2" s="326"/>
      <c r="AN2" s="326"/>
      <c r="AO2" s="326"/>
      <c r="AP2" s="326"/>
      <c r="AQ2" s="326"/>
      <c r="AR2" s="326"/>
      <c r="AS2" s="326"/>
      <c r="AT2" s="326"/>
      <c r="AU2" s="326"/>
      <c r="AV2" s="326"/>
      <c r="AW2" s="326"/>
      <c r="AX2" s="326"/>
      <c r="AY2" s="326"/>
      <c r="AZ2" s="326"/>
      <c r="BA2" s="326"/>
      <c r="BB2" s="326"/>
      <c r="BC2" s="326"/>
      <c r="BD2" s="326"/>
      <c r="BE2" s="326"/>
      <c r="BF2" s="326"/>
      <c r="BG2" s="326"/>
      <c r="BH2" s="326"/>
    </row>
    <row r="3" spans="3:60" ht="16.5" customHeight="1">
      <c r="C3" s="1481" t="s">
        <v>7</v>
      </c>
      <c r="D3" s="1482"/>
      <c r="E3" s="1482"/>
      <c r="F3" s="1482"/>
      <c r="G3" s="1483"/>
      <c r="H3" s="1482" t="s">
        <v>8</v>
      </c>
      <c r="I3" s="1482"/>
      <c r="J3" s="1482"/>
      <c r="K3" s="1482"/>
      <c r="L3" s="1482"/>
      <c r="M3" s="1482"/>
      <c r="N3" s="1483"/>
      <c r="O3" s="326"/>
      <c r="P3" s="1481" t="s">
        <v>7</v>
      </c>
      <c r="Q3" s="1482"/>
      <c r="R3" s="1482"/>
      <c r="S3" s="1483"/>
      <c r="T3" s="1482" t="s">
        <v>8</v>
      </c>
      <c r="U3" s="1482"/>
      <c r="V3" s="1483"/>
      <c r="W3" s="326"/>
      <c r="X3" s="1481" t="s">
        <v>7</v>
      </c>
      <c r="Y3" s="1482"/>
      <c r="Z3" s="1482"/>
      <c r="AA3" s="1482"/>
      <c r="AB3" s="1483"/>
      <c r="AC3" s="1482" t="s">
        <v>8</v>
      </c>
      <c r="AD3" s="1482"/>
      <c r="AE3" s="1483"/>
      <c r="AF3" s="326"/>
      <c r="AG3" s="326"/>
      <c r="AH3" s="326"/>
      <c r="AI3" s="326"/>
      <c r="AJ3" s="326"/>
      <c r="AK3" s="326"/>
      <c r="AL3" s="326"/>
      <c r="AM3" s="326"/>
      <c r="AN3" s="326"/>
      <c r="AO3" s="326"/>
      <c r="AP3" s="326"/>
      <c r="AQ3" s="326"/>
      <c r="AR3" s="326"/>
      <c r="AS3" s="326"/>
      <c r="AT3" s="326"/>
      <c r="AU3" s="326"/>
      <c r="AV3" s="326"/>
      <c r="AW3" s="326"/>
      <c r="AX3" s="326"/>
      <c r="AY3" s="326"/>
      <c r="AZ3" s="326"/>
      <c r="BA3" s="326"/>
      <c r="BB3" s="326"/>
      <c r="BC3" s="326"/>
      <c r="BD3" s="326"/>
      <c r="BE3" s="326"/>
      <c r="BF3" s="326"/>
      <c r="BG3" s="326"/>
      <c r="BH3" s="326"/>
    </row>
    <row r="4" spans="3:60" ht="16.5" customHeight="1">
      <c r="C4" s="1469" t="s">
        <v>9</v>
      </c>
      <c r="D4" s="1479" t="s">
        <v>10</v>
      </c>
      <c r="E4" s="1479"/>
      <c r="F4" s="1479"/>
      <c r="G4" s="1480"/>
      <c r="H4" s="1465" t="s">
        <v>148</v>
      </c>
      <c r="I4" s="1466"/>
      <c r="J4" s="1466"/>
      <c r="K4" s="1466"/>
      <c r="L4" s="1466"/>
      <c r="M4" s="1466"/>
      <c r="N4" s="1467"/>
      <c r="O4" s="326"/>
      <c r="P4" s="328"/>
      <c r="Q4" s="1479" t="s">
        <v>11</v>
      </c>
      <c r="R4" s="1479"/>
      <c r="S4" s="1480"/>
      <c r="T4" s="1465" t="s">
        <v>148</v>
      </c>
      <c r="U4" s="1466"/>
      <c r="V4" s="1467"/>
      <c r="W4" s="326"/>
      <c r="X4" s="1469" t="s">
        <v>12</v>
      </c>
      <c r="Y4" s="1471" t="s">
        <v>13</v>
      </c>
      <c r="Z4" s="1472"/>
      <c r="AA4" s="1472"/>
      <c r="AB4" s="1473"/>
      <c r="AC4" s="1465" t="s">
        <v>148</v>
      </c>
      <c r="AD4" s="1466"/>
      <c r="AE4" s="1467"/>
      <c r="AF4" s="326"/>
      <c r="AG4" s="326"/>
      <c r="AH4" s="326"/>
      <c r="AI4" s="326"/>
      <c r="AJ4" s="326"/>
      <c r="AK4" s="326" t="s">
        <v>148</v>
      </c>
      <c r="AL4" s="326"/>
      <c r="AM4" s="326"/>
      <c r="AN4" s="326"/>
      <c r="AO4" s="326"/>
      <c r="AP4" s="326"/>
      <c r="AQ4" s="326"/>
      <c r="AR4" s="326"/>
      <c r="AS4" s="326"/>
      <c r="AT4" s="326"/>
      <c r="AU4" s="326"/>
      <c r="AV4" s="326"/>
      <c r="AW4" s="326"/>
      <c r="AX4" s="326"/>
      <c r="AY4" s="326"/>
      <c r="AZ4" s="326"/>
      <c r="BA4" s="326"/>
      <c r="BB4" s="326"/>
      <c r="BC4" s="326"/>
      <c r="BD4" s="326"/>
      <c r="BE4" s="326"/>
      <c r="BF4" s="326"/>
      <c r="BG4" s="326"/>
      <c r="BH4" s="326"/>
    </row>
    <row r="5" spans="3:60" ht="16.5" customHeight="1">
      <c r="C5" s="1463"/>
      <c r="D5" s="1471" t="s">
        <v>14</v>
      </c>
      <c r="E5" s="1472"/>
      <c r="F5" s="1472"/>
      <c r="G5" s="1473"/>
      <c r="H5" s="1465" t="s">
        <v>148</v>
      </c>
      <c r="I5" s="1466"/>
      <c r="J5" s="1466"/>
      <c r="K5" s="1466"/>
      <c r="L5" s="1466"/>
      <c r="M5" s="1466"/>
      <c r="N5" s="1467"/>
      <c r="O5" s="326"/>
      <c r="P5" s="330" t="s">
        <v>15</v>
      </c>
      <c r="Q5" s="1471" t="s">
        <v>16</v>
      </c>
      <c r="R5" s="1472"/>
      <c r="S5" s="1473"/>
      <c r="T5" s="1465" t="s">
        <v>148</v>
      </c>
      <c r="U5" s="1466"/>
      <c r="V5" s="1467"/>
      <c r="W5" s="326"/>
      <c r="X5" s="1463"/>
      <c r="Y5" s="1471" t="s">
        <v>17</v>
      </c>
      <c r="Z5" s="1472"/>
      <c r="AA5" s="1472"/>
      <c r="AB5" s="1473"/>
      <c r="AC5" s="1465" t="s">
        <v>148</v>
      </c>
      <c r="AD5" s="1466"/>
      <c r="AE5" s="1467"/>
      <c r="AF5" s="326"/>
      <c r="AG5" s="326"/>
      <c r="AH5" s="326"/>
      <c r="AI5" s="326"/>
      <c r="AJ5" s="326"/>
      <c r="AK5" s="326" t="s">
        <v>149</v>
      </c>
      <c r="AL5" s="326"/>
      <c r="AM5" s="326"/>
      <c r="AN5" s="326"/>
      <c r="AO5" s="326"/>
      <c r="AP5" s="326"/>
      <c r="AQ5" s="326"/>
      <c r="AR5" s="326"/>
      <c r="AS5" s="326"/>
      <c r="AT5" s="326"/>
      <c r="AU5" s="326"/>
      <c r="AV5" s="326"/>
      <c r="AW5" s="326"/>
      <c r="AX5" s="326"/>
      <c r="AY5" s="326"/>
      <c r="AZ5" s="326"/>
      <c r="BA5" s="326"/>
      <c r="BB5" s="326"/>
      <c r="BC5" s="326"/>
      <c r="BD5" s="326"/>
      <c r="BE5" s="326"/>
      <c r="BF5" s="326"/>
      <c r="BG5" s="326"/>
      <c r="BH5" s="326"/>
    </row>
    <row r="6" spans="3:60" ht="16.5" customHeight="1">
      <c r="C6" s="1463"/>
      <c r="D6" s="1471" t="s">
        <v>18</v>
      </c>
      <c r="E6" s="1472"/>
      <c r="F6" s="1472"/>
      <c r="G6" s="1473"/>
      <c r="H6" s="1465" t="s">
        <v>148</v>
      </c>
      <c r="I6" s="1466"/>
      <c r="J6" s="1466"/>
      <c r="K6" s="1466"/>
      <c r="L6" s="1466"/>
      <c r="M6" s="1466"/>
      <c r="N6" s="1467"/>
      <c r="O6" s="326"/>
      <c r="P6" s="331"/>
      <c r="Q6" s="1471" t="s">
        <v>19</v>
      </c>
      <c r="R6" s="1472"/>
      <c r="S6" s="1473"/>
      <c r="T6" s="1465" t="s">
        <v>148</v>
      </c>
      <c r="U6" s="1466"/>
      <c r="V6" s="1467"/>
      <c r="W6" s="326"/>
      <c r="X6" s="1463"/>
      <c r="Y6" s="1471" t="s">
        <v>20</v>
      </c>
      <c r="Z6" s="1472"/>
      <c r="AA6" s="1472"/>
      <c r="AB6" s="1473"/>
      <c r="AC6" s="1465" t="s">
        <v>148</v>
      </c>
      <c r="AD6" s="1466"/>
      <c r="AE6" s="1467"/>
      <c r="AF6" s="326"/>
      <c r="AG6" s="326"/>
      <c r="AH6" s="326"/>
      <c r="AI6" s="326"/>
      <c r="AJ6" s="326"/>
      <c r="AK6" s="326" t="s">
        <v>150</v>
      </c>
      <c r="AL6" s="326"/>
      <c r="AM6" s="326"/>
      <c r="AN6" s="326"/>
      <c r="AO6" s="326"/>
      <c r="AP6" s="326"/>
      <c r="AQ6" s="326"/>
      <c r="AR6" s="326"/>
      <c r="AS6" s="326"/>
      <c r="AT6" s="326"/>
      <c r="AU6" s="326"/>
      <c r="AV6" s="326"/>
      <c r="AW6" s="326"/>
      <c r="AX6" s="326"/>
      <c r="AY6" s="326"/>
      <c r="AZ6" s="326"/>
      <c r="BA6" s="326"/>
      <c r="BB6" s="326"/>
      <c r="BC6" s="326"/>
      <c r="BD6" s="326"/>
      <c r="BE6" s="326"/>
      <c r="BF6" s="326"/>
      <c r="BG6" s="326"/>
      <c r="BH6" s="326"/>
    </row>
    <row r="7" spans="3:60" ht="16.5" customHeight="1">
      <c r="C7" s="1463"/>
      <c r="D7" s="1471" t="s">
        <v>21</v>
      </c>
      <c r="E7" s="1472"/>
      <c r="F7" s="1472"/>
      <c r="G7" s="1473"/>
      <c r="H7" s="1465" t="s">
        <v>148</v>
      </c>
      <c r="I7" s="1466"/>
      <c r="J7" s="1466"/>
      <c r="K7" s="1466"/>
      <c r="L7" s="1466"/>
      <c r="M7" s="1466"/>
      <c r="N7" s="1467"/>
      <c r="O7" s="326"/>
      <c r="P7" s="331"/>
      <c r="Q7" s="1471" t="s">
        <v>22</v>
      </c>
      <c r="R7" s="1472"/>
      <c r="S7" s="1473"/>
      <c r="T7" s="1465" t="s">
        <v>148</v>
      </c>
      <c r="U7" s="1466"/>
      <c r="V7" s="1467"/>
      <c r="W7" s="326"/>
      <c r="X7" s="1463"/>
      <c r="Y7" s="1471" t="s">
        <v>23</v>
      </c>
      <c r="Z7" s="1472"/>
      <c r="AA7" s="1472"/>
      <c r="AB7" s="1473"/>
      <c r="AC7" s="1465" t="s">
        <v>148</v>
      </c>
      <c r="AD7" s="1466"/>
      <c r="AE7" s="1467"/>
      <c r="AF7" s="326"/>
      <c r="AG7" s="326"/>
      <c r="AH7" s="326"/>
      <c r="AI7" s="326"/>
      <c r="AJ7" s="326"/>
      <c r="AK7" s="326"/>
      <c r="AL7" s="326"/>
      <c r="AM7" s="326"/>
      <c r="AN7" s="326"/>
      <c r="AO7" s="326"/>
      <c r="AP7" s="326"/>
      <c r="AQ7" s="326"/>
      <c r="AR7" s="326"/>
      <c r="AS7" s="326"/>
      <c r="AT7" s="326"/>
      <c r="AU7" s="326"/>
      <c r="AV7" s="326"/>
      <c r="AW7" s="326"/>
      <c r="AX7" s="326"/>
      <c r="AY7" s="326"/>
      <c r="AZ7" s="326"/>
      <c r="BA7" s="326"/>
      <c r="BB7" s="326"/>
      <c r="BC7" s="326"/>
      <c r="BD7" s="326"/>
      <c r="BE7" s="326"/>
      <c r="BF7" s="326"/>
      <c r="BG7" s="326"/>
      <c r="BH7" s="326"/>
    </row>
    <row r="8" spans="3:60" ht="16.5" customHeight="1">
      <c r="C8" s="1463"/>
      <c r="D8" s="1471" t="s">
        <v>24</v>
      </c>
      <c r="E8" s="1472"/>
      <c r="F8" s="1472"/>
      <c r="G8" s="1473"/>
      <c r="H8" s="1465" t="s">
        <v>148</v>
      </c>
      <c r="I8" s="1466"/>
      <c r="J8" s="1466"/>
      <c r="K8" s="1466"/>
      <c r="L8" s="1466"/>
      <c r="M8" s="1466"/>
      <c r="N8" s="1467"/>
      <c r="O8" s="326"/>
      <c r="P8" s="330" t="s">
        <v>25</v>
      </c>
      <c r="Q8" s="1471" t="s">
        <v>26</v>
      </c>
      <c r="R8" s="1472"/>
      <c r="S8" s="1473"/>
      <c r="T8" s="1465" t="s">
        <v>148</v>
      </c>
      <c r="U8" s="1466"/>
      <c r="V8" s="1467"/>
      <c r="W8" s="326"/>
      <c r="X8" s="1463"/>
      <c r="Y8" s="1471" t="s">
        <v>543</v>
      </c>
      <c r="Z8" s="1472"/>
      <c r="AA8" s="1472"/>
      <c r="AB8" s="1473"/>
      <c r="AC8" s="1465" t="s">
        <v>148</v>
      </c>
      <c r="AD8" s="1466"/>
      <c r="AE8" s="1467"/>
      <c r="AF8" s="326"/>
      <c r="AG8" s="326"/>
      <c r="AH8" s="326"/>
      <c r="AI8" s="326"/>
      <c r="AJ8" s="326"/>
      <c r="AK8" s="326"/>
      <c r="AL8" s="326"/>
      <c r="AM8" s="326"/>
      <c r="AN8" s="326"/>
      <c r="AO8" s="326"/>
      <c r="AP8" s="326"/>
      <c r="AQ8" s="326"/>
      <c r="AR8" s="326"/>
      <c r="AS8" s="326"/>
      <c r="AT8" s="326"/>
      <c r="AU8" s="326"/>
      <c r="AV8" s="326"/>
      <c r="AW8" s="326"/>
      <c r="AX8" s="326"/>
      <c r="AY8" s="326"/>
      <c r="AZ8" s="326"/>
      <c r="BA8" s="326"/>
      <c r="BB8" s="326"/>
      <c r="BC8" s="326"/>
      <c r="BD8" s="326"/>
      <c r="BE8" s="326"/>
      <c r="BF8" s="326"/>
      <c r="BG8" s="326"/>
      <c r="BH8" s="326"/>
    </row>
    <row r="9" spans="3:60" ht="16.5" customHeight="1">
      <c r="C9" s="1463"/>
      <c r="D9" s="1471" t="s">
        <v>27</v>
      </c>
      <c r="E9" s="1472"/>
      <c r="F9" s="1472"/>
      <c r="G9" s="1473"/>
      <c r="H9" s="1465" t="s">
        <v>148</v>
      </c>
      <c r="I9" s="1466"/>
      <c r="J9" s="1466"/>
      <c r="K9" s="1466"/>
      <c r="L9" s="1466"/>
      <c r="M9" s="1466"/>
      <c r="N9" s="1467"/>
      <c r="O9" s="326"/>
      <c r="P9" s="331"/>
      <c r="Q9" s="1471" t="s">
        <v>28</v>
      </c>
      <c r="R9" s="1472"/>
      <c r="S9" s="1473"/>
      <c r="T9" s="1465" t="s">
        <v>148</v>
      </c>
      <c r="U9" s="1466"/>
      <c r="V9" s="1467"/>
      <c r="W9" s="326"/>
      <c r="X9" s="1463"/>
      <c r="Y9" s="1471"/>
      <c r="Z9" s="1472"/>
      <c r="AA9" s="1472"/>
      <c r="AB9" s="1473"/>
      <c r="AC9" s="1465" t="s">
        <v>148</v>
      </c>
      <c r="AD9" s="1466"/>
      <c r="AE9" s="1467"/>
      <c r="AF9" s="326"/>
      <c r="AG9" s="326"/>
      <c r="AH9" s="326"/>
      <c r="AI9" s="326"/>
      <c r="AJ9" s="326"/>
      <c r="AK9" s="326"/>
      <c r="AL9" s="326"/>
      <c r="AM9" s="326"/>
      <c r="AN9" s="326"/>
      <c r="AO9" s="326"/>
      <c r="AP9" s="326"/>
      <c r="AQ9" s="326"/>
      <c r="AR9" s="326"/>
      <c r="AS9" s="326"/>
      <c r="AT9" s="326"/>
      <c r="AU9" s="326"/>
      <c r="AV9" s="326"/>
      <c r="AW9" s="326"/>
      <c r="AX9" s="326"/>
      <c r="AY9" s="326"/>
      <c r="AZ9" s="326"/>
      <c r="BA9" s="326"/>
      <c r="BB9" s="326"/>
      <c r="BC9" s="326"/>
      <c r="BD9" s="326"/>
      <c r="BE9" s="326"/>
      <c r="BF9" s="326"/>
      <c r="BG9" s="326"/>
      <c r="BH9" s="326"/>
    </row>
    <row r="10" spans="3:60" ht="16.5" customHeight="1">
      <c r="C10" s="1463"/>
      <c r="D10" s="1471" t="s">
        <v>29</v>
      </c>
      <c r="E10" s="1472"/>
      <c r="F10" s="1472"/>
      <c r="G10" s="1473"/>
      <c r="H10" s="1465" t="s">
        <v>148</v>
      </c>
      <c r="I10" s="1466"/>
      <c r="J10" s="1466"/>
      <c r="K10" s="1466"/>
      <c r="L10" s="1466"/>
      <c r="M10" s="1466"/>
      <c r="N10" s="1467"/>
      <c r="O10" s="326"/>
      <c r="P10" s="331"/>
      <c r="Q10" s="1471" t="s">
        <v>30</v>
      </c>
      <c r="R10" s="1472"/>
      <c r="S10" s="1473"/>
      <c r="T10" s="1465" t="s">
        <v>148</v>
      </c>
      <c r="U10" s="1466"/>
      <c r="V10" s="1467"/>
      <c r="W10" s="326"/>
      <c r="X10" s="1463"/>
      <c r="Y10" s="1471"/>
      <c r="Z10" s="1472"/>
      <c r="AA10" s="1472"/>
      <c r="AB10" s="1473"/>
      <c r="AC10" s="1465" t="s">
        <v>148</v>
      </c>
      <c r="AD10" s="1466"/>
      <c r="AE10" s="1467"/>
      <c r="AF10" s="367"/>
      <c r="AG10" s="368"/>
      <c r="AH10" s="326"/>
      <c r="AI10" s="326"/>
      <c r="AJ10" s="326"/>
      <c r="AK10" s="326"/>
      <c r="AL10" s="326"/>
      <c r="AM10" s="326"/>
      <c r="AN10" s="326"/>
      <c r="AO10" s="326"/>
      <c r="AP10" s="326"/>
      <c r="AQ10" s="326"/>
      <c r="AR10" s="326"/>
      <c r="AS10" s="326"/>
      <c r="AT10" s="326"/>
      <c r="AU10" s="326"/>
      <c r="AV10" s="326"/>
      <c r="AW10" s="326"/>
      <c r="AX10" s="326"/>
      <c r="AY10" s="326"/>
      <c r="AZ10" s="326"/>
      <c r="BA10" s="326"/>
      <c r="BB10" s="326"/>
      <c r="BC10" s="326"/>
      <c r="BD10" s="326"/>
      <c r="BE10" s="326"/>
      <c r="BF10" s="326"/>
      <c r="BG10" s="326"/>
      <c r="BH10" s="326"/>
    </row>
    <row r="11" spans="3:60" ht="16.5" customHeight="1">
      <c r="C11" s="1463"/>
      <c r="D11" s="1471" t="s">
        <v>31</v>
      </c>
      <c r="E11" s="1472"/>
      <c r="F11" s="1472"/>
      <c r="G11" s="1473"/>
      <c r="H11" s="1465" t="s">
        <v>148</v>
      </c>
      <c r="I11" s="1466"/>
      <c r="J11" s="1466"/>
      <c r="K11" s="1466"/>
      <c r="L11" s="1466"/>
      <c r="M11" s="1466"/>
      <c r="N11" s="1467"/>
      <c r="O11" s="326"/>
      <c r="P11" s="330" t="s">
        <v>32</v>
      </c>
      <c r="Q11" s="1471" t="s">
        <v>33</v>
      </c>
      <c r="R11" s="1472"/>
      <c r="S11" s="1473"/>
      <c r="T11" s="1465" t="s">
        <v>148</v>
      </c>
      <c r="U11" s="1466"/>
      <c r="V11" s="1467"/>
      <c r="W11" s="326"/>
      <c r="X11" s="1463"/>
      <c r="Y11" s="1471"/>
      <c r="Z11" s="1472"/>
      <c r="AA11" s="1472"/>
      <c r="AB11" s="1473"/>
      <c r="AC11" s="1465" t="s">
        <v>148</v>
      </c>
      <c r="AD11" s="1466"/>
      <c r="AE11" s="1467"/>
      <c r="AF11" s="326"/>
      <c r="AG11" s="326"/>
      <c r="AH11" s="326"/>
      <c r="AI11" s="326"/>
      <c r="AJ11" s="326"/>
      <c r="AK11" s="326"/>
      <c r="AL11" s="326"/>
      <c r="AM11" s="326"/>
      <c r="AN11" s="326"/>
      <c r="AO11" s="326"/>
      <c r="AP11" s="326"/>
      <c r="AQ11" s="326"/>
      <c r="AR11" s="326"/>
      <c r="AS11" s="326"/>
      <c r="AT11" s="326"/>
      <c r="AU11" s="326"/>
      <c r="AV11" s="326"/>
      <c r="AW11" s="326"/>
      <c r="AX11" s="326"/>
      <c r="AY11" s="326"/>
      <c r="AZ11" s="326"/>
      <c r="BA11" s="326"/>
      <c r="BB11" s="326"/>
      <c r="BC11" s="326"/>
      <c r="BD11" s="326"/>
      <c r="BE11" s="326"/>
      <c r="BF11" s="326"/>
      <c r="BG11" s="326"/>
      <c r="BH11" s="326"/>
    </row>
    <row r="12" spans="3:60" ht="16.5" customHeight="1">
      <c r="C12" s="1463"/>
      <c r="D12" s="1471" t="s">
        <v>34</v>
      </c>
      <c r="E12" s="1472"/>
      <c r="F12" s="1472"/>
      <c r="G12" s="1473"/>
      <c r="H12" s="1465" t="s">
        <v>148</v>
      </c>
      <c r="I12" s="1466"/>
      <c r="J12" s="1466"/>
      <c r="K12" s="1466"/>
      <c r="L12" s="1466"/>
      <c r="M12" s="1466"/>
      <c r="N12" s="1467"/>
      <c r="O12" s="326"/>
      <c r="P12" s="331"/>
      <c r="Q12" s="1471" t="s">
        <v>35</v>
      </c>
      <c r="R12" s="1472"/>
      <c r="S12" s="1473"/>
      <c r="T12" s="1465" t="s">
        <v>148</v>
      </c>
      <c r="U12" s="1466"/>
      <c r="V12" s="1467"/>
      <c r="W12" s="326"/>
      <c r="X12" s="1463"/>
      <c r="Y12" s="1471"/>
      <c r="Z12" s="1472"/>
      <c r="AA12" s="1472"/>
      <c r="AB12" s="1473"/>
      <c r="AC12" s="1465" t="s">
        <v>148</v>
      </c>
      <c r="AD12" s="1466"/>
      <c r="AE12" s="1467"/>
      <c r="AF12" s="326"/>
      <c r="AG12" s="326"/>
      <c r="AH12" s="326"/>
      <c r="AI12" s="326"/>
      <c r="AJ12" s="326"/>
      <c r="AK12" s="326"/>
      <c r="AL12" s="326"/>
      <c r="AM12" s="326"/>
      <c r="AN12" s="326"/>
      <c r="AO12" s="326"/>
      <c r="AP12" s="326"/>
      <c r="AQ12" s="326"/>
      <c r="AR12" s="326"/>
      <c r="AS12" s="326"/>
      <c r="AT12" s="326"/>
      <c r="AU12" s="326"/>
      <c r="AV12" s="326"/>
      <c r="AW12" s="326"/>
      <c r="AX12" s="326"/>
      <c r="AY12" s="326"/>
      <c r="AZ12" s="326"/>
      <c r="BA12" s="326"/>
      <c r="BB12" s="326"/>
      <c r="BC12" s="326"/>
      <c r="BD12" s="326"/>
      <c r="BE12" s="326"/>
      <c r="BF12" s="326"/>
      <c r="BG12" s="326"/>
      <c r="BH12" s="326"/>
    </row>
    <row r="13" spans="3:60" ht="16.5" customHeight="1">
      <c r="C13" s="1463"/>
      <c r="D13" s="1471" t="s">
        <v>36</v>
      </c>
      <c r="E13" s="1472"/>
      <c r="F13" s="1472"/>
      <c r="G13" s="1473"/>
      <c r="H13" s="1465" t="s">
        <v>148</v>
      </c>
      <c r="I13" s="1466"/>
      <c r="J13" s="1466"/>
      <c r="K13" s="1466"/>
      <c r="L13" s="1466"/>
      <c r="M13" s="1466"/>
      <c r="N13" s="1467"/>
      <c r="O13" s="326"/>
      <c r="P13" s="331"/>
      <c r="Q13" s="1471" t="s">
        <v>37</v>
      </c>
      <c r="R13" s="1472"/>
      <c r="S13" s="1473"/>
      <c r="T13" s="1465" t="s">
        <v>148</v>
      </c>
      <c r="U13" s="1466"/>
      <c r="V13" s="1467"/>
      <c r="W13" s="326"/>
      <c r="X13" s="1463"/>
      <c r="Y13" s="1471"/>
      <c r="Z13" s="1472"/>
      <c r="AA13" s="1472"/>
      <c r="AB13" s="1473"/>
      <c r="AC13" s="1465" t="s">
        <v>148</v>
      </c>
      <c r="AD13" s="1466"/>
      <c r="AE13" s="1467"/>
      <c r="AF13" s="326"/>
      <c r="AG13" s="326"/>
      <c r="AH13" s="326"/>
      <c r="AI13" s="326"/>
      <c r="AJ13" s="326"/>
      <c r="AK13" s="326"/>
      <c r="AL13" s="326"/>
      <c r="AM13" s="326"/>
      <c r="AN13" s="326"/>
      <c r="AO13" s="326"/>
      <c r="AP13" s="326"/>
      <c r="AQ13" s="326"/>
      <c r="AR13" s="326"/>
      <c r="AS13" s="326"/>
      <c r="AT13" s="326"/>
      <c r="AU13" s="326"/>
      <c r="AV13" s="326"/>
      <c r="AW13" s="326"/>
      <c r="AX13" s="326"/>
      <c r="AY13" s="326"/>
      <c r="AZ13" s="326"/>
      <c r="BA13" s="326"/>
      <c r="BB13" s="326"/>
      <c r="BC13" s="326"/>
      <c r="BD13" s="326"/>
      <c r="BE13" s="326"/>
      <c r="BF13" s="326"/>
      <c r="BG13" s="326"/>
      <c r="BH13" s="326"/>
    </row>
    <row r="14" spans="3:60" ht="16.5" customHeight="1">
      <c r="C14" s="1463"/>
      <c r="D14" s="1471" t="s">
        <v>38</v>
      </c>
      <c r="E14" s="1472"/>
      <c r="F14" s="1472"/>
      <c r="G14" s="1473"/>
      <c r="H14" s="1465" t="s">
        <v>148</v>
      </c>
      <c r="I14" s="1466"/>
      <c r="J14" s="1466"/>
      <c r="K14" s="1466"/>
      <c r="L14" s="1466"/>
      <c r="M14" s="1466"/>
      <c r="N14" s="1467"/>
      <c r="O14" s="326"/>
      <c r="P14" s="330" t="s">
        <v>39</v>
      </c>
      <c r="Q14" s="1471" t="s">
        <v>40</v>
      </c>
      <c r="R14" s="1472"/>
      <c r="S14" s="1473"/>
      <c r="T14" s="1465" t="s">
        <v>148</v>
      </c>
      <c r="U14" s="1466"/>
      <c r="V14" s="1467"/>
      <c r="W14" s="326"/>
      <c r="X14" s="1463"/>
      <c r="Y14" s="1471"/>
      <c r="Z14" s="1472"/>
      <c r="AA14" s="1472"/>
      <c r="AB14" s="1473"/>
      <c r="AC14" s="1465" t="s">
        <v>148</v>
      </c>
      <c r="AD14" s="1466"/>
      <c r="AE14" s="1467"/>
      <c r="AF14" s="326"/>
      <c r="AG14" s="326"/>
      <c r="AH14" s="326"/>
      <c r="AI14" s="326"/>
      <c r="AJ14" s="326"/>
      <c r="AK14" s="326"/>
      <c r="AL14" s="326"/>
      <c r="AM14" s="326"/>
      <c r="AN14" s="326"/>
      <c r="AO14" s="326"/>
      <c r="AP14" s="326"/>
      <c r="AQ14" s="326"/>
      <c r="AR14" s="326"/>
      <c r="AS14" s="326"/>
      <c r="AT14" s="326"/>
      <c r="AU14" s="326"/>
      <c r="AV14" s="326"/>
      <c r="AW14" s="326"/>
      <c r="AX14" s="326"/>
      <c r="AY14" s="326"/>
      <c r="AZ14" s="326"/>
      <c r="BA14" s="326"/>
      <c r="BB14" s="326"/>
      <c r="BC14" s="326"/>
      <c r="BD14" s="326"/>
      <c r="BE14" s="326"/>
      <c r="BF14" s="326"/>
      <c r="BG14" s="326"/>
      <c r="BH14" s="326"/>
    </row>
    <row r="15" spans="3:60" ht="16.5" customHeight="1">
      <c r="C15" s="1463"/>
      <c r="D15" s="1471" t="s">
        <v>41</v>
      </c>
      <c r="E15" s="1472"/>
      <c r="F15" s="1472"/>
      <c r="G15" s="1473"/>
      <c r="H15" s="1465" t="s">
        <v>148</v>
      </c>
      <c r="I15" s="1466"/>
      <c r="J15" s="1466"/>
      <c r="K15" s="1466"/>
      <c r="L15" s="1466"/>
      <c r="M15" s="1466"/>
      <c r="N15" s="1467"/>
      <c r="O15" s="326"/>
      <c r="P15" s="331"/>
      <c r="Q15" s="1471" t="s">
        <v>42</v>
      </c>
      <c r="R15" s="1472"/>
      <c r="S15" s="1473"/>
      <c r="T15" s="1465" t="s">
        <v>148</v>
      </c>
      <c r="U15" s="1466"/>
      <c r="V15" s="1467"/>
      <c r="W15" s="326"/>
      <c r="X15" s="1463"/>
      <c r="Y15" s="1471"/>
      <c r="Z15" s="1472"/>
      <c r="AA15" s="1472"/>
      <c r="AB15" s="1473"/>
      <c r="AC15" s="1465" t="s">
        <v>148</v>
      </c>
      <c r="AD15" s="1466"/>
      <c r="AE15" s="1467"/>
      <c r="AF15" s="326"/>
      <c r="AG15" s="326"/>
      <c r="AH15" s="326"/>
      <c r="AI15" s="326"/>
      <c r="AJ15" s="326"/>
      <c r="AK15" s="326"/>
      <c r="AL15" s="326"/>
      <c r="AM15" s="326"/>
      <c r="AN15" s="326"/>
      <c r="AO15" s="326"/>
      <c r="AP15" s="326"/>
      <c r="AQ15" s="326"/>
      <c r="AR15" s="326"/>
      <c r="AS15" s="326"/>
      <c r="AT15" s="326"/>
      <c r="AU15" s="326"/>
      <c r="AV15" s="326"/>
      <c r="AW15" s="326"/>
      <c r="AX15" s="326"/>
      <c r="AY15" s="326"/>
      <c r="AZ15" s="326"/>
      <c r="BA15" s="326"/>
      <c r="BB15" s="326"/>
      <c r="BC15" s="326"/>
      <c r="BD15" s="326"/>
      <c r="BE15" s="326"/>
      <c r="BF15" s="326"/>
      <c r="BG15" s="326"/>
      <c r="BH15" s="326"/>
    </row>
    <row r="16" spans="3:60" ht="16.5" customHeight="1">
      <c r="C16" s="1463"/>
      <c r="D16" s="1471" t="s">
        <v>43</v>
      </c>
      <c r="E16" s="1472"/>
      <c r="F16" s="1472"/>
      <c r="G16" s="1473"/>
      <c r="H16" s="1465" t="s">
        <v>148</v>
      </c>
      <c r="I16" s="1466"/>
      <c r="J16" s="1466"/>
      <c r="K16" s="1466"/>
      <c r="L16" s="1466"/>
      <c r="M16" s="1466"/>
      <c r="N16" s="1467"/>
      <c r="O16" s="326"/>
      <c r="P16" s="331"/>
      <c r="Q16" s="1471"/>
      <c r="R16" s="1472"/>
      <c r="S16" s="1473"/>
      <c r="T16" s="1465" t="s">
        <v>148</v>
      </c>
      <c r="U16" s="1466"/>
      <c r="V16" s="1467"/>
      <c r="W16" s="326"/>
      <c r="X16" s="1463"/>
      <c r="Y16" s="1471"/>
      <c r="Z16" s="1472"/>
      <c r="AA16" s="1472"/>
      <c r="AB16" s="1473"/>
      <c r="AC16" s="1465" t="s">
        <v>148</v>
      </c>
      <c r="AD16" s="1466"/>
      <c r="AE16" s="1467"/>
      <c r="AF16" s="326"/>
      <c r="AG16" s="326"/>
      <c r="AH16" s="326"/>
      <c r="AI16" s="326"/>
      <c r="AJ16" s="326"/>
      <c r="AK16" s="326"/>
      <c r="AL16" s="326"/>
      <c r="AM16" s="326"/>
      <c r="AN16" s="326"/>
      <c r="AO16" s="326"/>
      <c r="AP16" s="326"/>
      <c r="AQ16" s="326"/>
      <c r="AR16" s="326"/>
      <c r="AS16" s="326"/>
      <c r="AT16" s="326"/>
      <c r="AU16" s="326"/>
      <c r="AV16" s="326"/>
      <c r="AW16" s="326"/>
      <c r="AX16" s="326"/>
      <c r="AY16" s="326"/>
      <c r="AZ16" s="326"/>
      <c r="BA16" s="326"/>
      <c r="BB16" s="326"/>
      <c r="BC16" s="326"/>
      <c r="BD16" s="326"/>
      <c r="BE16" s="326"/>
      <c r="BF16" s="326"/>
      <c r="BG16" s="326"/>
      <c r="BH16" s="326"/>
    </row>
    <row r="17" spans="3:60" ht="16.5" customHeight="1">
      <c r="C17" s="1464"/>
      <c r="D17" s="1471"/>
      <c r="E17" s="1472"/>
      <c r="F17" s="1472"/>
      <c r="G17" s="1473"/>
      <c r="H17" s="1465" t="s">
        <v>148</v>
      </c>
      <c r="I17" s="1466"/>
      <c r="J17" s="1466"/>
      <c r="K17" s="1466"/>
      <c r="L17" s="1466"/>
      <c r="M17" s="1466"/>
      <c r="N17" s="1467"/>
      <c r="O17" s="326"/>
      <c r="P17" s="332"/>
      <c r="Q17" s="1471"/>
      <c r="R17" s="1472"/>
      <c r="S17" s="1473"/>
      <c r="T17" s="1465" t="s">
        <v>148</v>
      </c>
      <c r="U17" s="1466"/>
      <c r="V17" s="1467"/>
      <c r="W17" s="326"/>
      <c r="X17" s="1464"/>
      <c r="Y17" s="1471"/>
      <c r="Z17" s="1472"/>
      <c r="AA17" s="1472"/>
      <c r="AB17" s="1473"/>
      <c r="AC17" s="1465" t="s">
        <v>148</v>
      </c>
      <c r="AD17" s="1466"/>
      <c r="AE17" s="1467"/>
      <c r="AF17" s="326"/>
      <c r="AG17" s="326"/>
      <c r="AH17" s="326"/>
      <c r="AI17" s="326"/>
      <c r="AJ17" s="326"/>
      <c r="AK17" s="326"/>
      <c r="AL17" s="326"/>
      <c r="AM17" s="326"/>
      <c r="AN17" s="326"/>
      <c r="AO17" s="326"/>
      <c r="AP17" s="326"/>
      <c r="AQ17" s="326"/>
      <c r="AR17" s="326"/>
      <c r="AS17" s="326"/>
      <c r="AT17" s="326"/>
      <c r="AU17" s="326"/>
      <c r="AV17" s="326"/>
      <c r="AW17" s="326"/>
      <c r="AX17" s="326"/>
      <c r="AY17" s="326"/>
      <c r="AZ17" s="326"/>
      <c r="BA17" s="326"/>
      <c r="BB17" s="326"/>
      <c r="BC17" s="326"/>
      <c r="BD17" s="326"/>
      <c r="BE17" s="326"/>
      <c r="BF17" s="326"/>
      <c r="BG17" s="326"/>
      <c r="BH17" s="326"/>
    </row>
    <row r="18" spans="3:60" ht="16.5" customHeight="1">
      <c r="C18" s="1469" t="s">
        <v>44</v>
      </c>
      <c r="D18" s="1471" t="s">
        <v>45</v>
      </c>
      <c r="E18" s="1472"/>
      <c r="F18" s="1472"/>
      <c r="G18" s="1473"/>
      <c r="H18" s="1465" t="s">
        <v>148</v>
      </c>
      <c r="I18" s="1466"/>
      <c r="J18" s="1466"/>
      <c r="K18" s="1466"/>
      <c r="L18" s="1466"/>
      <c r="M18" s="1466"/>
      <c r="N18" s="1467"/>
      <c r="O18" s="326"/>
      <c r="P18" s="1469" t="s">
        <v>46</v>
      </c>
      <c r="Q18" s="1471" t="s">
        <v>47</v>
      </c>
      <c r="R18" s="1472"/>
      <c r="S18" s="1473"/>
      <c r="T18" s="1465" t="s">
        <v>148</v>
      </c>
      <c r="U18" s="1466"/>
      <c r="V18" s="1467"/>
      <c r="W18" s="326"/>
      <c r="X18" s="331"/>
      <c r="Y18" s="1471" t="s">
        <v>48</v>
      </c>
      <c r="Z18" s="1472"/>
      <c r="AA18" s="1472"/>
      <c r="AB18" s="1473"/>
      <c r="AC18" s="1465" t="s">
        <v>148</v>
      </c>
      <c r="AD18" s="1466"/>
      <c r="AE18" s="1467"/>
      <c r="AF18" s="326"/>
      <c r="AG18" s="326"/>
      <c r="AH18" s="326"/>
      <c r="AI18" s="326"/>
      <c r="AJ18" s="326"/>
      <c r="AK18" s="326"/>
      <c r="AL18" s="326"/>
      <c r="AM18" s="326"/>
      <c r="AN18" s="326"/>
      <c r="AO18" s="326"/>
      <c r="AP18" s="326"/>
      <c r="AQ18" s="326"/>
      <c r="AR18" s="326"/>
      <c r="AS18" s="326"/>
      <c r="AT18" s="326"/>
      <c r="AU18" s="326"/>
      <c r="AV18" s="326"/>
      <c r="AW18" s="326"/>
      <c r="AX18" s="326"/>
      <c r="AY18" s="326"/>
      <c r="AZ18" s="326"/>
      <c r="BA18" s="326"/>
      <c r="BB18" s="326"/>
      <c r="BC18" s="326"/>
      <c r="BD18" s="326"/>
      <c r="BE18" s="326"/>
      <c r="BF18" s="326"/>
      <c r="BG18" s="326"/>
      <c r="BH18" s="326"/>
    </row>
    <row r="19" spans="3:60" ht="16.5" customHeight="1">
      <c r="C19" s="1463"/>
      <c r="D19" s="1471" t="s">
        <v>49</v>
      </c>
      <c r="E19" s="1472"/>
      <c r="F19" s="1472"/>
      <c r="G19" s="1473"/>
      <c r="H19" s="1465" t="s">
        <v>148</v>
      </c>
      <c r="I19" s="1466"/>
      <c r="J19" s="1466"/>
      <c r="K19" s="1466"/>
      <c r="L19" s="1466"/>
      <c r="M19" s="1466"/>
      <c r="N19" s="1467"/>
      <c r="O19" s="326"/>
      <c r="P19" s="1463"/>
      <c r="Q19" s="1471" t="s">
        <v>50</v>
      </c>
      <c r="R19" s="1472"/>
      <c r="S19" s="1473"/>
      <c r="T19" s="1465" t="s">
        <v>148</v>
      </c>
      <c r="U19" s="1466"/>
      <c r="V19" s="1467"/>
      <c r="W19" s="326"/>
      <c r="X19" s="1468" t="s">
        <v>51</v>
      </c>
      <c r="Y19" s="1471" t="s">
        <v>52</v>
      </c>
      <c r="Z19" s="1472"/>
      <c r="AA19" s="1472"/>
      <c r="AB19" s="1473"/>
      <c r="AC19" s="1465" t="s">
        <v>148</v>
      </c>
      <c r="AD19" s="1466"/>
      <c r="AE19" s="1467"/>
      <c r="AF19" s="326"/>
      <c r="AG19" s="326"/>
      <c r="AH19" s="326"/>
      <c r="AI19" s="326"/>
      <c r="AJ19" s="326"/>
      <c r="AK19" s="326"/>
      <c r="AL19" s="326"/>
      <c r="AM19" s="326"/>
      <c r="AN19" s="326"/>
      <c r="AO19" s="326"/>
      <c r="AP19" s="326"/>
      <c r="AQ19" s="326"/>
      <c r="AR19" s="326"/>
      <c r="AS19" s="326"/>
      <c r="AT19" s="326"/>
      <c r="AU19" s="326"/>
      <c r="AV19" s="326"/>
      <c r="AW19" s="326"/>
      <c r="AX19" s="326"/>
      <c r="AY19" s="326"/>
      <c r="AZ19" s="326"/>
      <c r="BA19" s="326"/>
      <c r="BB19" s="326"/>
      <c r="BC19" s="326"/>
      <c r="BD19" s="326"/>
      <c r="BE19" s="326"/>
      <c r="BF19" s="326"/>
      <c r="BG19" s="326"/>
      <c r="BH19" s="326"/>
    </row>
    <row r="20" spans="3:60" ht="16.5" customHeight="1">
      <c r="C20" s="1463"/>
      <c r="D20" s="1471" t="s">
        <v>53</v>
      </c>
      <c r="E20" s="1472"/>
      <c r="F20" s="1472"/>
      <c r="G20" s="1473"/>
      <c r="H20" s="1465" t="s">
        <v>148</v>
      </c>
      <c r="I20" s="1466"/>
      <c r="J20" s="1466"/>
      <c r="K20" s="1466"/>
      <c r="L20" s="1466"/>
      <c r="M20" s="1466"/>
      <c r="N20" s="1467"/>
      <c r="O20" s="326"/>
      <c r="P20" s="1463"/>
      <c r="Q20" s="1471" t="s">
        <v>54</v>
      </c>
      <c r="R20" s="1472"/>
      <c r="S20" s="1473"/>
      <c r="T20" s="1465" t="s">
        <v>148</v>
      </c>
      <c r="U20" s="1466"/>
      <c r="V20" s="1467"/>
      <c r="W20" s="326"/>
      <c r="X20" s="1468"/>
      <c r="Y20" s="1471" t="s">
        <v>55</v>
      </c>
      <c r="Z20" s="1474"/>
      <c r="AA20" s="1474"/>
      <c r="AB20" s="1475"/>
      <c r="AC20" s="1465" t="s">
        <v>148</v>
      </c>
      <c r="AD20" s="1466"/>
      <c r="AE20" s="1467"/>
      <c r="AF20" s="326"/>
      <c r="AG20" s="326"/>
      <c r="AH20" s="326"/>
      <c r="AI20" s="326"/>
      <c r="AJ20" s="326"/>
      <c r="AK20" s="326"/>
      <c r="AL20" s="326"/>
      <c r="AM20" s="326"/>
      <c r="AN20" s="326"/>
      <c r="AO20" s="326"/>
      <c r="AP20" s="326"/>
      <c r="AQ20" s="326"/>
      <c r="AR20" s="326"/>
      <c r="AS20" s="326"/>
      <c r="AT20" s="326"/>
      <c r="AU20" s="326"/>
      <c r="AV20" s="326"/>
      <c r="AW20" s="326"/>
      <c r="AX20" s="326"/>
      <c r="AY20" s="326"/>
      <c r="AZ20" s="326"/>
      <c r="BA20" s="326"/>
      <c r="BB20" s="326"/>
      <c r="BC20" s="326"/>
      <c r="BD20" s="326"/>
      <c r="BE20" s="326"/>
      <c r="BF20" s="326"/>
      <c r="BG20" s="326"/>
      <c r="BH20" s="326"/>
    </row>
    <row r="21" spans="3:60" ht="16.5" customHeight="1">
      <c r="C21" s="1463"/>
      <c r="D21" s="1471" t="s">
        <v>56</v>
      </c>
      <c r="E21" s="1472"/>
      <c r="F21" s="1472"/>
      <c r="G21" s="1473"/>
      <c r="H21" s="1465" t="s">
        <v>148</v>
      </c>
      <c r="I21" s="1466"/>
      <c r="J21" s="1466"/>
      <c r="K21" s="1466"/>
      <c r="L21" s="1466"/>
      <c r="M21" s="1466"/>
      <c r="N21" s="1467"/>
      <c r="O21" s="326"/>
      <c r="P21" s="1463"/>
      <c r="Q21" s="1471" t="s">
        <v>57</v>
      </c>
      <c r="R21" s="1472"/>
      <c r="S21" s="1473"/>
      <c r="T21" s="1465" t="s">
        <v>148</v>
      </c>
      <c r="U21" s="1466"/>
      <c r="V21" s="1467"/>
      <c r="W21" s="326"/>
      <c r="X21" s="1468" t="s">
        <v>58</v>
      </c>
      <c r="Y21" s="1471" t="s">
        <v>505</v>
      </c>
      <c r="Z21" s="1474"/>
      <c r="AA21" s="1474"/>
      <c r="AB21" s="1475"/>
      <c r="AC21" s="1465" t="s">
        <v>148</v>
      </c>
      <c r="AD21" s="1466"/>
      <c r="AE21" s="1467"/>
      <c r="AF21" s="326"/>
      <c r="AG21" s="326"/>
      <c r="AH21" s="326"/>
      <c r="AI21" s="326"/>
      <c r="AJ21" s="326"/>
      <c r="AK21" s="326"/>
      <c r="AL21" s="326"/>
      <c r="AM21" s="326"/>
      <c r="AN21" s="326"/>
      <c r="AO21" s="326"/>
      <c r="AP21" s="326"/>
      <c r="AQ21" s="326"/>
      <c r="AR21" s="326"/>
      <c r="AS21" s="326"/>
      <c r="AT21" s="326"/>
      <c r="AU21" s="326"/>
      <c r="AV21" s="326"/>
      <c r="AW21" s="326"/>
      <c r="AX21" s="326"/>
      <c r="AY21" s="326"/>
      <c r="AZ21" s="326"/>
      <c r="BA21" s="326"/>
      <c r="BB21" s="326"/>
      <c r="BC21" s="326"/>
      <c r="BD21" s="326"/>
      <c r="BE21" s="326"/>
      <c r="BF21" s="326"/>
      <c r="BG21" s="326"/>
      <c r="BH21" s="326"/>
    </row>
    <row r="22" spans="3:60" ht="16.5" customHeight="1">
      <c r="C22" s="1463"/>
      <c r="D22" s="1469" t="s">
        <v>506</v>
      </c>
      <c r="E22" s="1479" t="s">
        <v>507</v>
      </c>
      <c r="F22" s="1479"/>
      <c r="G22" s="1480"/>
      <c r="H22" s="333" t="s">
        <v>860</v>
      </c>
      <c r="I22" s="327" t="s">
        <v>879</v>
      </c>
      <c r="J22" s="1484"/>
      <c r="K22" s="1484"/>
      <c r="L22" s="1484"/>
      <c r="M22" s="333" t="s">
        <v>863</v>
      </c>
      <c r="N22" s="334" t="s">
        <v>864</v>
      </c>
      <c r="O22" s="326"/>
      <c r="P22" s="1463"/>
      <c r="Q22" s="1471" t="s">
        <v>508</v>
      </c>
      <c r="R22" s="1472"/>
      <c r="S22" s="1473"/>
      <c r="T22" s="1465" t="s">
        <v>148</v>
      </c>
      <c r="U22" s="1466"/>
      <c r="V22" s="1467"/>
      <c r="W22" s="326"/>
      <c r="X22" s="1468"/>
      <c r="Y22" s="1471" t="s">
        <v>509</v>
      </c>
      <c r="Z22" s="1474"/>
      <c r="AA22" s="1474"/>
      <c r="AB22" s="1475"/>
      <c r="AC22" s="1465" t="s">
        <v>148</v>
      </c>
      <c r="AD22" s="1466"/>
      <c r="AE22" s="1467"/>
      <c r="AF22" s="326"/>
      <c r="AG22" s="326"/>
      <c r="AH22" s="326"/>
      <c r="AI22" s="326"/>
      <c r="AJ22" s="326"/>
      <c r="AK22" s="326"/>
      <c r="AL22" s="326"/>
      <c r="AM22" s="326"/>
      <c r="AN22" s="326"/>
      <c r="AO22" s="326"/>
      <c r="AP22" s="326"/>
      <c r="AQ22" s="326"/>
      <c r="AR22" s="326"/>
      <c r="AS22" s="326"/>
      <c r="AT22" s="326"/>
      <c r="AU22" s="326"/>
      <c r="AV22" s="326"/>
      <c r="AW22" s="326"/>
      <c r="AX22" s="326"/>
      <c r="AY22" s="326"/>
      <c r="AZ22" s="326"/>
      <c r="BA22" s="326"/>
      <c r="BB22" s="326"/>
      <c r="BC22" s="326"/>
      <c r="BD22" s="326"/>
      <c r="BE22" s="326"/>
      <c r="BF22" s="326"/>
      <c r="BG22" s="326"/>
      <c r="BH22" s="326"/>
    </row>
    <row r="23" spans="3:60" ht="16.5" customHeight="1">
      <c r="C23" s="1463"/>
      <c r="D23" s="1463"/>
      <c r="E23" s="1471" t="s">
        <v>510</v>
      </c>
      <c r="F23" s="1472"/>
      <c r="G23" s="1473"/>
      <c r="H23" s="335" t="s">
        <v>860</v>
      </c>
      <c r="I23" s="329" t="s">
        <v>879</v>
      </c>
      <c r="J23" s="1470"/>
      <c r="K23" s="1470"/>
      <c r="L23" s="1470"/>
      <c r="M23" s="335" t="s">
        <v>863</v>
      </c>
      <c r="N23" s="336" t="s">
        <v>864</v>
      </c>
      <c r="O23" s="326"/>
      <c r="P23" s="1463"/>
      <c r="Q23" s="1471"/>
      <c r="R23" s="1472"/>
      <c r="S23" s="1473"/>
      <c r="T23" s="1465" t="s">
        <v>148</v>
      </c>
      <c r="U23" s="1466"/>
      <c r="V23" s="1467"/>
      <c r="W23" s="326"/>
      <c r="X23" s="1468" t="s">
        <v>511</v>
      </c>
      <c r="Y23" s="1471" t="s">
        <v>512</v>
      </c>
      <c r="Z23" s="1474"/>
      <c r="AA23" s="1474"/>
      <c r="AB23" s="1475"/>
      <c r="AC23" s="1465" t="s">
        <v>148</v>
      </c>
      <c r="AD23" s="1466"/>
      <c r="AE23" s="1467"/>
      <c r="AF23" s="326"/>
      <c r="AG23" s="326"/>
      <c r="AH23" s="326"/>
      <c r="AI23" s="326"/>
      <c r="AJ23" s="326"/>
      <c r="AK23" s="326"/>
      <c r="AL23" s="326"/>
      <c r="AM23" s="326"/>
      <c r="AN23" s="326"/>
      <c r="AO23" s="326"/>
      <c r="AP23" s="326"/>
      <c r="AQ23" s="326"/>
      <c r="AR23" s="326"/>
      <c r="AS23" s="326"/>
      <c r="AT23" s="326"/>
      <c r="AU23" s="326"/>
      <c r="AV23" s="326"/>
      <c r="AW23" s="326"/>
      <c r="AX23" s="326"/>
      <c r="AY23" s="326"/>
      <c r="AZ23" s="326"/>
      <c r="BA23" s="326"/>
      <c r="BB23" s="326"/>
      <c r="BC23" s="326"/>
      <c r="BD23" s="326"/>
      <c r="BE23" s="326"/>
      <c r="BF23" s="326"/>
      <c r="BG23" s="326"/>
      <c r="BH23" s="326"/>
    </row>
    <row r="24" spans="3:60" ht="16.5" customHeight="1">
      <c r="C24" s="1464"/>
      <c r="D24" s="1463"/>
      <c r="E24" s="1479" t="s">
        <v>513</v>
      </c>
      <c r="F24" s="1479"/>
      <c r="G24" s="1480"/>
      <c r="H24" s="333" t="s">
        <v>860</v>
      </c>
      <c r="I24" s="327" t="s">
        <v>879</v>
      </c>
      <c r="J24" s="1484"/>
      <c r="K24" s="1484"/>
      <c r="L24" s="1484"/>
      <c r="M24" s="333" t="s">
        <v>863</v>
      </c>
      <c r="N24" s="334" t="s">
        <v>864</v>
      </c>
      <c r="O24" s="326"/>
      <c r="P24" s="1464"/>
      <c r="Q24" s="1471"/>
      <c r="R24" s="1472"/>
      <c r="S24" s="1473"/>
      <c r="T24" s="1465" t="s">
        <v>148</v>
      </c>
      <c r="U24" s="1466"/>
      <c r="V24" s="1467"/>
      <c r="W24" s="326"/>
      <c r="X24" s="1468"/>
      <c r="Y24" s="1471" t="s">
        <v>514</v>
      </c>
      <c r="Z24" s="1474"/>
      <c r="AA24" s="1474"/>
      <c r="AB24" s="1475"/>
      <c r="AC24" s="1465" t="s">
        <v>148</v>
      </c>
      <c r="AD24" s="1466"/>
      <c r="AE24" s="1467"/>
      <c r="AF24" s="326"/>
      <c r="AG24" s="326"/>
      <c r="AH24" s="326"/>
      <c r="AI24" s="326"/>
      <c r="AJ24" s="326"/>
      <c r="AK24" s="326"/>
      <c r="AL24" s="326"/>
      <c r="AM24" s="326"/>
      <c r="AN24" s="326"/>
      <c r="AO24" s="326"/>
      <c r="AP24" s="326"/>
      <c r="AQ24" s="326"/>
      <c r="AR24" s="326"/>
      <c r="AS24" s="326"/>
      <c r="AT24" s="326"/>
      <c r="AU24" s="326"/>
      <c r="AV24" s="326"/>
      <c r="AW24" s="326"/>
      <c r="AX24" s="326"/>
      <c r="AY24" s="326"/>
      <c r="AZ24" s="326"/>
      <c r="BA24" s="326"/>
      <c r="BB24" s="326"/>
      <c r="BC24" s="326"/>
      <c r="BD24" s="326"/>
      <c r="BE24" s="326"/>
      <c r="BF24" s="326"/>
      <c r="BG24" s="326"/>
      <c r="BH24" s="326"/>
    </row>
    <row r="25" spans="3:60" ht="16.5" customHeight="1">
      <c r="C25" s="1463" t="s">
        <v>515</v>
      </c>
      <c r="D25" s="1471" t="s">
        <v>516</v>
      </c>
      <c r="E25" s="1472"/>
      <c r="F25" s="1472"/>
      <c r="G25" s="1473"/>
      <c r="H25" s="1465" t="s">
        <v>150</v>
      </c>
      <c r="I25" s="1466"/>
      <c r="J25" s="1466"/>
      <c r="K25" s="1466"/>
      <c r="L25" s="1466"/>
      <c r="M25" s="1466"/>
      <c r="N25" s="1467"/>
      <c r="O25" s="326"/>
      <c r="P25" s="1463" t="s">
        <v>12</v>
      </c>
      <c r="Q25" s="1471" t="s">
        <v>517</v>
      </c>
      <c r="R25" s="1472"/>
      <c r="S25" s="1473"/>
      <c r="T25" s="1465" t="s">
        <v>148</v>
      </c>
      <c r="U25" s="1466"/>
      <c r="V25" s="1467"/>
      <c r="W25" s="326"/>
      <c r="X25" s="1468" t="s">
        <v>32</v>
      </c>
      <c r="Y25" s="1471" t="s">
        <v>518</v>
      </c>
      <c r="Z25" s="1474"/>
      <c r="AA25" s="1474"/>
      <c r="AB25" s="1475"/>
      <c r="AC25" s="1465" t="s">
        <v>148</v>
      </c>
      <c r="AD25" s="1466"/>
      <c r="AE25" s="1467"/>
      <c r="AF25" s="326"/>
      <c r="AG25" s="326"/>
      <c r="AH25" s="326"/>
      <c r="AI25" s="326"/>
      <c r="AJ25" s="326"/>
      <c r="AK25" s="326"/>
      <c r="AL25" s="326"/>
      <c r="AM25" s="326"/>
      <c r="AN25" s="326"/>
      <c r="AO25" s="326"/>
      <c r="AP25" s="326"/>
      <c r="AQ25" s="326"/>
      <c r="AR25" s="326"/>
      <c r="AS25" s="326"/>
      <c r="AT25" s="326"/>
      <c r="AU25" s="326"/>
      <c r="AV25" s="326"/>
      <c r="AW25" s="326"/>
      <c r="AX25" s="326"/>
      <c r="AY25" s="326"/>
      <c r="AZ25" s="326"/>
      <c r="BA25" s="326"/>
      <c r="BB25" s="326"/>
      <c r="BC25" s="326"/>
      <c r="BD25" s="326"/>
      <c r="BE25" s="326"/>
      <c r="BF25" s="326"/>
      <c r="BG25" s="326"/>
      <c r="BH25" s="326"/>
    </row>
    <row r="26" spans="3:60" ht="16.5" customHeight="1">
      <c r="C26" s="1463"/>
      <c r="D26" s="1471" t="s">
        <v>519</v>
      </c>
      <c r="E26" s="1472"/>
      <c r="F26" s="1472"/>
      <c r="G26" s="1473"/>
      <c r="H26" s="1465" t="s">
        <v>148</v>
      </c>
      <c r="I26" s="1466"/>
      <c r="J26" s="1466"/>
      <c r="K26" s="1466"/>
      <c r="L26" s="1466"/>
      <c r="M26" s="1466"/>
      <c r="N26" s="1467"/>
      <c r="O26" s="326"/>
      <c r="P26" s="1463"/>
      <c r="Q26" s="1471" t="s">
        <v>520</v>
      </c>
      <c r="R26" s="1472"/>
      <c r="S26" s="1473"/>
      <c r="T26" s="1465" t="s">
        <v>148</v>
      </c>
      <c r="U26" s="1466"/>
      <c r="V26" s="1467"/>
      <c r="W26" s="326"/>
      <c r="X26" s="1468"/>
      <c r="Y26" s="1471" t="s">
        <v>521</v>
      </c>
      <c r="Z26" s="1474"/>
      <c r="AA26" s="1474"/>
      <c r="AB26" s="1475"/>
      <c r="AC26" s="1465" t="s">
        <v>148</v>
      </c>
      <c r="AD26" s="1466"/>
      <c r="AE26" s="1467"/>
      <c r="AF26" s="326"/>
      <c r="AG26" s="326"/>
      <c r="AH26" s="326"/>
      <c r="AI26" s="326"/>
      <c r="AJ26" s="326"/>
      <c r="AK26" s="326"/>
      <c r="AL26" s="326"/>
      <c r="AM26" s="326"/>
      <c r="AN26" s="326"/>
      <c r="AO26" s="326"/>
      <c r="AP26" s="326"/>
      <c r="AQ26" s="326"/>
      <c r="AR26" s="326"/>
      <c r="AS26" s="326"/>
      <c r="AT26" s="326"/>
      <c r="AU26" s="326"/>
      <c r="AV26" s="326"/>
      <c r="AW26" s="326"/>
      <c r="AX26" s="326"/>
      <c r="AY26" s="326"/>
      <c r="AZ26" s="326"/>
      <c r="BA26" s="326"/>
      <c r="BB26" s="326"/>
      <c r="BC26" s="326"/>
      <c r="BD26" s="326"/>
      <c r="BE26" s="326"/>
      <c r="BF26" s="326"/>
      <c r="BG26" s="326"/>
      <c r="BH26" s="326"/>
    </row>
    <row r="27" spans="3:60" ht="16.5" customHeight="1">
      <c r="C27" s="1463"/>
      <c r="D27" s="1471" t="s">
        <v>522</v>
      </c>
      <c r="E27" s="1472"/>
      <c r="F27" s="1472"/>
      <c r="G27" s="1473"/>
      <c r="H27" s="1465" t="s">
        <v>148</v>
      </c>
      <c r="I27" s="1466"/>
      <c r="J27" s="1466"/>
      <c r="K27" s="1466"/>
      <c r="L27" s="1466"/>
      <c r="M27" s="1466"/>
      <c r="N27" s="1467"/>
      <c r="O27" s="326"/>
      <c r="P27" s="1463"/>
      <c r="Q27" s="1471" t="s">
        <v>523</v>
      </c>
      <c r="R27" s="1472"/>
      <c r="S27" s="1473"/>
      <c r="T27" s="1465" t="s">
        <v>148</v>
      </c>
      <c r="U27" s="1466"/>
      <c r="V27" s="1467"/>
      <c r="W27" s="326"/>
      <c r="X27" s="1468" t="s">
        <v>39</v>
      </c>
      <c r="Y27" s="1471" t="s">
        <v>524</v>
      </c>
      <c r="Z27" s="1474"/>
      <c r="AA27" s="1474"/>
      <c r="AB27" s="1475"/>
      <c r="AC27" s="1465" t="s">
        <v>148</v>
      </c>
      <c r="AD27" s="1466"/>
      <c r="AE27" s="1467"/>
      <c r="AF27" s="326"/>
      <c r="AG27" s="326"/>
      <c r="AH27" s="326"/>
      <c r="AI27" s="326"/>
      <c r="AJ27" s="326"/>
      <c r="AK27" s="326"/>
      <c r="AL27" s="326"/>
      <c r="AM27" s="326"/>
      <c r="AN27" s="326"/>
      <c r="AO27" s="326"/>
      <c r="AP27" s="326"/>
      <c r="AQ27" s="326"/>
      <c r="AR27" s="326"/>
      <c r="AS27" s="326"/>
      <c r="AT27" s="326"/>
      <c r="AU27" s="326"/>
      <c r="AV27" s="326"/>
      <c r="AW27" s="326"/>
      <c r="AX27" s="326"/>
      <c r="AY27" s="326"/>
      <c r="AZ27" s="326"/>
      <c r="BA27" s="326"/>
      <c r="BB27" s="326"/>
      <c r="BC27" s="326"/>
      <c r="BD27" s="326"/>
      <c r="BE27" s="326"/>
      <c r="BF27" s="326"/>
      <c r="BG27" s="326"/>
      <c r="BH27" s="326"/>
    </row>
    <row r="28" spans="3:60" ht="16.5" customHeight="1">
      <c r="C28" s="1463"/>
      <c r="D28" s="1471" t="s">
        <v>525</v>
      </c>
      <c r="E28" s="1472"/>
      <c r="F28" s="1472"/>
      <c r="G28" s="1473"/>
      <c r="H28" s="1465" t="s">
        <v>148</v>
      </c>
      <c r="I28" s="1466"/>
      <c r="J28" s="1466"/>
      <c r="K28" s="1466"/>
      <c r="L28" s="1466"/>
      <c r="M28" s="1466"/>
      <c r="N28" s="1467"/>
      <c r="O28" s="326"/>
      <c r="P28" s="1463"/>
      <c r="Q28" s="1471" t="s">
        <v>526</v>
      </c>
      <c r="R28" s="1472"/>
      <c r="S28" s="1473"/>
      <c r="T28" s="1465" t="s">
        <v>148</v>
      </c>
      <c r="U28" s="1466"/>
      <c r="V28" s="1467"/>
      <c r="W28" s="326"/>
      <c r="X28" s="1468"/>
      <c r="Y28" s="330"/>
      <c r="Z28" s="1476"/>
      <c r="AA28" s="1477"/>
      <c r="AB28" s="1478"/>
      <c r="AC28" s="1465" t="s">
        <v>148</v>
      </c>
      <c r="AD28" s="1466"/>
      <c r="AE28" s="1467"/>
      <c r="AF28" s="326"/>
      <c r="AG28" s="326"/>
      <c r="AH28" s="326"/>
      <c r="AI28" s="326"/>
      <c r="AJ28" s="326"/>
      <c r="AK28" s="326"/>
      <c r="AL28" s="326"/>
      <c r="AM28" s="326"/>
      <c r="AN28" s="326"/>
      <c r="AO28" s="326"/>
      <c r="AP28" s="326"/>
      <c r="AQ28" s="326"/>
      <c r="AR28" s="326"/>
      <c r="AS28" s="326"/>
      <c r="AT28" s="326"/>
      <c r="AU28" s="326"/>
      <c r="AV28" s="326"/>
      <c r="AW28" s="326"/>
      <c r="AX28" s="326"/>
      <c r="AY28" s="326"/>
      <c r="AZ28" s="326"/>
      <c r="BA28" s="326"/>
      <c r="BB28" s="326"/>
      <c r="BC28" s="326"/>
      <c r="BD28" s="326"/>
      <c r="BE28" s="326"/>
      <c r="BF28" s="326"/>
      <c r="BG28" s="326"/>
      <c r="BH28" s="326"/>
    </row>
    <row r="29" spans="3:60" ht="16.5" customHeight="1">
      <c r="C29" s="1463"/>
      <c r="D29" s="1471" t="s">
        <v>527</v>
      </c>
      <c r="E29" s="1472"/>
      <c r="F29" s="1472"/>
      <c r="G29" s="1473"/>
      <c r="H29" s="1465" t="s">
        <v>148</v>
      </c>
      <c r="I29" s="1466"/>
      <c r="J29" s="1466"/>
      <c r="K29" s="1466"/>
      <c r="L29" s="1466"/>
      <c r="M29" s="1466"/>
      <c r="N29" s="1467"/>
      <c r="O29" s="326"/>
      <c r="P29" s="1463"/>
      <c r="Q29" s="1471" t="s">
        <v>528</v>
      </c>
      <c r="R29" s="1472"/>
      <c r="S29" s="1473"/>
      <c r="T29" s="1465" t="s">
        <v>148</v>
      </c>
      <c r="U29" s="1466"/>
      <c r="V29" s="1467"/>
      <c r="W29" s="326"/>
      <c r="X29" s="331"/>
      <c r="Y29" s="330" t="s">
        <v>529</v>
      </c>
      <c r="Z29" s="1471"/>
      <c r="AA29" s="1472"/>
      <c r="AB29" s="1473"/>
      <c r="AC29" s="1465" t="s">
        <v>148</v>
      </c>
      <c r="AD29" s="1466"/>
      <c r="AE29" s="1467"/>
      <c r="AF29" s="326"/>
      <c r="AG29" s="326"/>
      <c r="AH29" s="326"/>
      <c r="AI29" s="326"/>
      <c r="AJ29" s="326"/>
      <c r="AK29" s="326"/>
      <c r="AL29" s="326"/>
      <c r="AM29" s="326"/>
      <c r="AN29" s="326"/>
      <c r="AO29" s="326"/>
      <c r="AP29" s="326"/>
      <c r="AQ29" s="326"/>
      <c r="AR29" s="326"/>
      <c r="AS29" s="326"/>
      <c r="AT29" s="326"/>
      <c r="AU29" s="326"/>
      <c r="AV29" s="326"/>
      <c r="AW29" s="326"/>
      <c r="AX29" s="326"/>
      <c r="AY29" s="326"/>
      <c r="AZ29" s="326"/>
      <c r="BA29" s="326"/>
      <c r="BB29" s="326"/>
      <c r="BC29" s="326"/>
      <c r="BD29" s="326"/>
      <c r="BE29" s="326"/>
      <c r="BF29" s="326"/>
      <c r="BG29" s="326"/>
      <c r="BH29" s="326"/>
    </row>
    <row r="30" spans="3:60" ht="16.5" customHeight="1">
      <c r="C30" s="1463"/>
      <c r="D30" s="1471" t="s">
        <v>530</v>
      </c>
      <c r="E30" s="1472"/>
      <c r="F30" s="1472"/>
      <c r="G30" s="1473"/>
      <c r="H30" s="1465" t="s">
        <v>148</v>
      </c>
      <c r="I30" s="1466"/>
      <c r="J30" s="1466"/>
      <c r="K30" s="1466"/>
      <c r="L30" s="1466"/>
      <c r="M30" s="1466"/>
      <c r="N30" s="1467"/>
      <c r="O30" s="326"/>
      <c r="P30" s="1463"/>
      <c r="Q30" s="1471" t="s">
        <v>531</v>
      </c>
      <c r="R30" s="1472"/>
      <c r="S30" s="1473"/>
      <c r="T30" s="1465" t="s">
        <v>148</v>
      </c>
      <c r="U30" s="1466"/>
      <c r="V30" s="1467"/>
      <c r="W30" s="326"/>
      <c r="X30" s="331"/>
      <c r="Y30" s="330" t="s">
        <v>532</v>
      </c>
      <c r="Z30" s="1471"/>
      <c r="AA30" s="1472"/>
      <c r="AB30" s="1473"/>
      <c r="AC30" s="1465" t="s">
        <v>148</v>
      </c>
      <c r="AD30" s="1466"/>
      <c r="AE30" s="1467"/>
      <c r="AF30" s="326"/>
      <c r="AG30" s="326"/>
      <c r="AH30" s="326"/>
      <c r="AI30" s="326"/>
      <c r="AJ30" s="326"/>
      <c r="AK30" s="326"/>
      <c r="AL30" s="326"/>
      <c r="AM30" s="326"/>
      <c r="AN30" s="326"/>
      <c r="AO30" s="326"/>
      <c r="AP30" s="326"/>
      <c r="AQ30" s="326"/>
      <c r="AR30" s="326"/>
      <c r="AS30" s="326"/>
      <c r="AT30" s="326"/>
      <c r="AU30" s="326"/>
      <c r="AV30" s="326"/>
      <c r="AW30" s="326"/>
      <c r="AX30" s="326"/>
      <c r="AY30" s="326"/>
      <c r="AZ30" s="326"/>
      <c r="BA30" s="326"/>
      <c r="BB30" s="326"/>
      <c r="BC30" s="326"/>
      <c r="BD30" s="326"/>
      <c r="BE30" s="326"/>
      <c r="BF30" s="326"/>
      <c r="BG30" s="326"/>
      <c r="BH30" s="326"/>
    </row>
    <row r="31" spans="3:60" ht="16.5" customHeight="1">
      <c r="C31" s="1463"/>
      <c r="D31" s="1471" t="s">
        <v>533</v>
      </c>
      <c r="E31" s="1472"/>
      <c r="F31" s="1472"/>
      <c r="G31" s="1473"/>
      <c r="H31" s="1465" t="s">
        <v>148</v>
      </c>
      <c r="I31" s="1466"/>
      <c r="J31" s="1466"/>
      <c r="K31" s="1466"/>
      <c r="L31" s="1466"/>
      <c r="M31" s="1466"/>
      <c r="N31" s="1467"/>
      <c r="O31" s="326"/>
      <c r="P31" s="1463"/>
      <c r="Q31" s="1471" t="s">
        <v>534</v>
      </c>
      <c r="R31" s="1472"/>
      <c r="S31" s="1473"/>
      <c r="T31" s="1465" t="s">
        <v>148</v>
      </c>
      <c r="U31" s="1466"/>
      <c r="V31" s="1467"/>
      <c r="W31" s="326"/>
      <c r="X31" s="337"/>
      <c r="Y31" s="330" t="s">
        <v>535</v>
      </c>
      <c r="Z31" s="1471"/>
      <c r="AA31" s="1472"/>
      <c r="AB31" s="1473"/>
      <c r="AC31" s="1465" t="s">
        <v>148</v>
      </c>
      <c r="AD31" s="1466"/>
      <c r="AE31" s="1467"/>
      <c r="AF31" s="326"/>
      <c r="AG31" s="326"/>
      <c r="AH31" s="326"/>
      <c r="AI31" s="326"/>
      <c r="AJ31" s="326"/>
      <c r="AK31" s="326"/>
      <c r="AL31" s="326"/>
      <c r="AM31" s="326"/>
      <c r="AN31" s="326"/>
      <c r="AO31" s="326"/>
      <c r="AP31" s="326"/>
      <c r="AQ31" s="326"/>
      <c r="AR31" s="326"/>
      <c r="AS31" s="326"/>
      <c r="AT31" s="326"/>
      <c r="AU31" s="326"/>
      <c r="AV31" s="326"/>
      <c r="AW31" s="326"/>
      <c r="AX31" s="326"/>
      <c r="AY31" s="326"/>
      <c r="AZ31" s="326"/>
      <c r="BA31" s="326"/>
      <c r="BB31" s="326"/>
      <c r="BC31" s="326"/>
      <c r="BD31" s="326"/>
      <c r="BE31" s="326"/>
      <c r="BF31" s="326"/>
      <c r="BG31" s="326"/>
      <c r="BH31" s="326"/>
    </row>
    <row r="32" spans="3:60" ht="16.5" customHeight="1">
      <c r="C32" s="1463"/>
      <c r="D32" s="1471" t="s">
        <v>536</v>
      </c>
      <c r="E32" s="1472"/>
      <c r="F32" s="1472"/>
      <c r="G32" s="1473"/>
      <c r="H32" s="1465" t="s">
        <v>148</v>
      </c>
      <c r="I32" s="1466"/>
      <c r="J32" s="1466"/>
      <c r="K32" s="1466"/>
      <c r="L32" s="1466"/>
      <c r="M32" s="1466"/>
      <c r="N32" s="1467"/>
      <c r="O32" s="326"/>
      <c r="P32" s="1463"/>
      <c r="Q32" s="1471" t="s">
        <v>537</v>
      </c>
      <c r="R32" s="1472"/>
      <c r="S32" s="1473"/>
      <c r="T32" s="1465" t="s">
        <v>148</v>
      </c>
      <c r="U32" s="1466"/>
      <c r="V32" s="1467"/>
      <c r="W32" s="326"/>
      <c r="X32" s="331"/>
      <c r="Y32" s="330" t="s">
        <v>58</v>
      </c>
      <c r="Z32" s="1471"/>
      <c r="AA32" s="1472"/>
      <c r="AB32" s="1473"/>
      <c r="AC32" s="1465" t="s">
        <v>148</v>
      </c>
      <c r="AD32" s="1466"/>
      <c r="AE32" s="1467"/>
      <c r="AF32" s="326"/>
      <c r="AG32" s="326"/>
      <c r="AH32" s="326"/>
      <c r="AI32" s="326"/>
      <c r="AJ32" s="326"/>
      <c r="AK32" s="326"/>
      <c r="AL32" s="326"/>
      <c r="AM32" s="326"/>
      <c r="AN32" s="326"/>
      <c r="AO32" s="326"/>
      <c r="AP32" s="326"/>
      <c r="AQ32" s="326"/>
      <c r="AR32" s="326"/>
      <c r="AS32" s="326"/>
      <c r="AT32" s="326"/>
      <c r="AU32" s="326"/>
      <c r="AV32" s="326"/>
      <c r="AW32" s="326"/>
      <c r="AX32" s="326"/>
      <c r="AY32" s="326"/>
      <c r="AZ32" s="326"/>
      <c r="BA32" s="326"/>
      <c r="BB32" s="326"/>
      <c r="BC32" s="326"/>
      <c r="BD32" s="326"/>
      <c r="BE32" s="326"/>
      <c r="BF32" s="326"/>
      <c r="BG32" s="326"/>
      <c r="BH32" s="326"/>
    </row>
    <row r="33" spans="3:60" ht="16.5" customHeight="1">
      <c r="C33" s="1463"/>
      <c r="D33" s="1471" t="s">
        <v>538</v>
      </c>
      <c r="E33" s="1472"/>
      <c r="F33" s="1472"/>
      <c r="G33" s="1473"/>
      <c r="H33" s="1465" t="s">
        <v>148</v>
      </c>
      <c r="I33" s="1466"/>
      <c r="J33" s="1466"/>
      <c r="K33" s="1466"/>
      <c r="L33" s="1466"/>
      <c r="M33" s="1466"/>
      <c r="N33" s="1467"/>
      <c r="O33" s="326"/>
      <c r="P33" s="1463"/>
      <c r="Q33" s="1471" t="s">
        <v>539</v>
      </c>
      <c r="R33" s="1472"/>
      <c r="S33" s="1473"/>
      <c r="T33" s="1465" t="s">
        <v>148</v>
      </c>
      <c r="U33" s="1466"/>
      <c r="V33" s="1467"/>
      <c r="W33" s="326"/>
      <c r="X33" s="331"/>
      <c r="Y33" s="330" t="s">
        <v>511</v>
      </c>
      <c r="Z33" s="1471"/>
      <c r="AA33" s="1472"/>
      <c r="AB33" s="1473"/>
      <c r="AC33" s="1465" t="s">
        <v>148</v>
      </c>
      <c r="AD33" s="1466"/>
      <c r="AE33" s="1467"/>
      <c r="AF33" s="326"/>
      <c r="AG33" s="326"/>
      <c r="AH33" s="326"/>
      <c r="AI33" s="326"/>
      <c r="AJ33" s="326"/>
      <c r="AK33" s="326"/>
      <c r="AL33" s="326"/>
      <c r="AM33" s="326"/>
      <c r="AN33" s="326"/>
      <c r="AO33" s="326"/>
      <c r="AP33" s="326"/>
      <c r="AQ33" s="326"/>
      <c r="AR33" s="326"/>
      <c r="AS33" s="326"/>
      <c r="AT33" s="326"/>
      <c r="AU33" s="326"/>
      <c r="AV33" s="326"/>
      <c r="AW33" s="326"/>
      <c r="AX33" s="326"/>
      <c r="AY33" s="326"/>
      <c r="AZ33" s="326"/>
      <c r="BA33" s="326"/>
      <c r="BB33" s="326"/>
      <c r="BC33" s="326"/>
      <c r="BD33" s="326"/>
      <c r="BE33" s="326"/>
      <c r="BF33" s="326"/>
      <c r="BG33" s="326"/>
      <c r="BH33" s="326"/>
    </row>
    <row r="34" spans="3:60" ht="16.5" customHeight="1">
      <c r="C34" s="1464"/>
      <c r="D34" s="1477"/>
      <c r="E34" s="1477"/>
      <c r="F34" s="1477"/>
      <c r="G34" s="1478"/>
      <c r="H34" s="1465" t="s">
        <v>148</v>
      </c>
      <c r="I34" s="1466"/>
      <c r="J34" s="1466"/>
      <c r="K34" s="1466"/>
      <c r="L34" s="1466"/>
      <c r="M34" s="1466"/>
      <c r="N34" s="1467"/>
      <c r="O34" s="326"/>
      <c r="P34" s="1464"/>
      <c r="Q34" s="1471" t="s">
        <v>540</v>
      </c>
      <c r="R34" s="1472"/>
      <c r="S34" s="1473"/>
      <c r="T34" s="1465" t="s">
        <v>148</v>
      </c>
      <c r="U34" s="1466"/>
      <c r="V34" s="1467"/>
      <c r="W34" s="326"/>
      <c r="X34" s="332"/>
      <c r="Y34" s="332"/>
      <c r="Z34" s="1477"/>
      <c r="AA34" s="1477"/>
      <c r="AB34" s="1478"/>
      <c r="AC34" s="1465" t="s">
        <v>148</v>
      </c>
      <c r="AD34" s="1466"/>
      <c r="AE34" s="1467"/>
      <c r="AF34" s="326"/>
      <c r="AG34" s="326"/>
      <c r="AH34" s="326"/>
      <c r="AI34" s="326"/>
      <c r="AJ34" s="326"/>
      <c r="AK34" s="326"/>
      <c r="AL34" s="326"/>
      <c r="AM34" s="326"/>
      <c r="AN34" s="326"/>
      <c r="AO34" s="326"/>
      <c r="AP34" s="326"/>
      <c r="AQ34" s="326"/>
      <c r="AR34" s="326"/>
      <c r="AS34" s="326"/>
      <c r="AT34" s="326"/>
      <c r="AU34" s="326"/>
      <c r="AV34" s="326"/>
      <c r="AW34" s="326"/>
      <c r="AX34" s="326"/>
      <c r="AY34" s="326"/>
      <c r="AZ34" s="326"/>
      <c r="BA34" s="326"/>
      <c r="BB34" s="326"/>
      <c r="BC34" s="326"/>
      <c r="BD34" s="326"/>
      <c r="BE34" s="326"/>
      <c r="BF34" s="326"/>
      <c r="BG34" s="326"/>
      <c r="BH34" s="326"/>
    </row>
    <row r="35" spans="3:60" ht="13.5">
      <c r="C35" s="326"/>
      <c r="D35" s="326"/>
      <c r="E35" s="326"/>
      <c r="F35" s="326"/>
      <c r="G35" s="326"/>
      <c r="H35" s="326"/>
      <c r="I35" s="326"/>
      <c r="J35" s="326"/>
      <c r="K35" s="326"/>
      <c r="L35" s="326"/>
      <c r="M35" s="326"/>
      <c r="N35" s="326"/>
      <c r="O35" s="326"/>
      <c r="P35" s="326"/>
      <c r="Q35" s="326"/>
      <c r="R35" s="326"/>
      <c r="S35" s="326"/>
      <c r="T35" s="326"/>
      <c r="U35" s="326"/>
      <c r="V35" s="326"/>
      <c r="W35" s="326"/>
      <c r="X35" s="326"/>
      <c r="Y35" s="326"/>
      <c r="Z35" s="326"/>
      <c r="AA35" s="326"/>
      <c r="AB35" s="326"/>
      <c r="AC35" s="326"/>
      <c r="AD35" s="326"/>
      <c r="AE35" s="326"/>
      <c r="AF35" s="326"/>
      <c r="AG35" s="326"/>
      <c r="AH35" s="326"/>
      <c r="AI35" s="326"/>
      <c r="AJ35" s="326"/>
      <c r="AK35" s="326"/>
      <c r="AL35" s="326"/>
      <c r="AM35" s="326"/>
      <c r="AN35" s="326"/>
      <c r="AO35" s="326"/>
      <c r="AP35" s="326"/>
      <c r="AQ35" s="326"/>
      <c r="AR35" s="326"/>
      <c r="AS35" s="326"/>
      <c r="AT35" s="326"/>
      <c r="AU35" s="326"/>
      <c r="AV35" s="326"/>
      <c r="AW35" s="326"/>
      <c r="AX35" s="326"/>
      <c r="AY35" s="326"/>
      <c r="AZ35" s="326"/>
      <c r="BA35" s="326"/>
      <c r="BB35" s="326"/>
      <c r="BC35" s="326"/>
      <c r="BD35" s="326"/>
      <c r="BE35" s="326"/>
      <c r="BF35" s="326"/>
      <c r="BG35" s="326"/>
      <c r="BH35" s="326"/>
    </row>
    <row r="36" spans="3:60" ht="13.5">
      <c r="C36" s="326"/>
      <c r="D36" s="326"/>
      <c r="E36" s="326"/>
      <c r="F36" s="326"/>
      <c r="G36" s="326"/>
      <c r="H36" s="326"/>
      <c r="I36" s="326"/>
      <c r="J36" s="326"/>
      <c r="K36" s="326"/>
      <c r="L36" s="326"/>
      <c r="M36" s="326"/>
      <c r="N36" s="326"/>
      <c r="O36" s="326"/>
      <c r="P36" s="326"/>
      <c r="Q36" s="326"/>
      <c r="R36" s="326"/>
      <c r="S36" s="326"/>
      <c r="T36" s="326"/>
      <c r="U36" s="326"/>
      <c r="V36" s="326"/>
      <c r="W36" s="326"/>
      <c r="X36" s="326"/>
      <c r="Y36" s="326"/>
      <c r="Z36" s="326"/>
      <c r="AA36" s="326"/>
      <c r="AB36" s="326"/>
      <c r="AC36" s="326"/>
      <c r="AD36" s="326"/>
      <c r="AE36" s="326"/>
      <c r="AF36" s="326"/>
      <c r="AG36" s="326"/>
      <c r="AH36" s="326"/>
      <c r="AI36" s="326"/>
      <c r="AJ36" s="326"/>
      <c r="AK36" s="326"/>
      <c r="AL36" s="326"/>
      <c r="AM36" s="326"/>
      <c r="AN36" s="326"/>
      <c r="AO36" s="326"/>
      <c r="AP36" s="326"/>
      <c r="AQ36" s="326"/>
      <c r="AR36" s="326"/>
      <c r="AS36" s="326"/>
      <c r="AT36" s="326"/>
      <c r="AU36" s="326"/>
      <c r="AV36" s="326"/>
      <c r="AW36" s="326"/>
      <c r="AX36" s="326"/>
      <c r="AY36" s="326"/>
      <c r="AZ36" s="326"/>
      <c r="BA36" s="326"/>
      <c r="BB36" s="326"/>
      <c r="BC36" s="326"/>
      <c r="BD36" s="326"/>
      <c r="BE36" s="326"/>
      <c r="BF36" s="326"/>
      <c r="BG36" s="326"/>
      <c r="BH36" s="326"/>
    </row>
    <row r="37" spans="3:60" ht="13.5">
      <c r="C37" s="326"/>
      <c r="D37" s="326"/>
      <c r="E37" s="326"/>
      <c r="F37" s="326"/>
      <c r="G37" s="326"/>
      <c r="H37" s="326"/>
      <c r="I37" s="326"/>
      <c r="J37" s="326"/>
      <c r="K37" s="326"/>
      <c r="L37" s="326"/>
      <c r="M37" s="326"/>
      <c r="N37" s="326"/>
      <c r="O37" s="326"/>
      <c r="P37" s="326"/>
      <c r="Q37" s="326"/>
      <c r="R37" s="326"/>
      <c r="S37" s="326"/>
      <c r="T37" s="326"/>
      <c r="U37" s="326"/>
      <c r="V37" s="326"/>
      <c r="W37" s="326"/>
      <c r="X37" s="326"/>
      <c r="Y37" s="326"/>
      <c r="Z37" s="326"/>
      <c r="AA37" s="326"/>
      <c r="AB37" s="326"/>
      <c r="AC37" s="326"/>
      <c r="AD37" s="326"/>
      <c r="AE37" s="326"/>
      <c r="AF37" s="326"/>
      <c r="AG37" s="326"/>
      <c r="AH37" s="326"/>
      <c r="AI37" s="326"/>
      <c r="AJ37" s="326"/>
      <c r="AK37" s="326"/>
      <c r="AL37" s="326"/>
      <c r="AM37" s="326"/>
      <c r="AN37" s="326"/>
      <c r="AO37" s="326"/>
      <c r="AP37" s="326"/>
      <c r="AQ37" s="326"/>
      <c r="AR37" s="326"/>
      <c r="AS37" s="326"/>
      <c r="AT37" s="326"/>
      <c r="AU37" s="326"/>
      <c r="AV37" s="326"/>
      <c r="AW37" s="326"/>
      <c r="AX37" s="326"/>
      <c r="AY37" s="326"/>
      <c r="AZ37" s="326"/>
      <c r="BA37" s="326"/>
      <c r="BB37" s="326"/>
      <c r="BC37" s="326"/>
      <c r="BD37" s="326"/>
      <c r="BE37" s="326"/>
      <c r="BF37" s="326"/>
      <c r="BG37" s="326"/>
      <c r="BH37" s="326"/>
    </row>
    <row r="38" spans="3:60" ht="13.5">
      <c r="C38" s="326"/>
      <c r="D38" s="326"/>
      <c r="E38" s="326"/>
      <c r="F38" s="326"/>
      <c r="G38" s="326"/>
      <c r="H38" s="326"/>
      <c r="I38" s="326"/>
      <c r="J38" s="326"/>
      <c r="K38" s="326"/>
      <c r="L38" s="326"/>
      <c r="M38" s="326"/>
      <c r="N38" s="326"/>
      <c r="O38" s="326"/>
      <c r="P38" s="326"/>
      <c r="Q38" s="326"/>
      <c r="R38" s="326"/>
      <c r="S38" s="326"/>
      <c r="T38" s="326"/>
      <c r="U38" s="326"/>
      <c r="V38" s="326"/>
      <c r="W38" s="326"/>
      <c r="X38" s="326"/>
      <c r="Y38" s="326"/>
      <c r="Z38" s="326"/>
      <c r="AA38" s="326"/>
      <c r="AB38" s="326"/>
      <c r="AC38" s="326"/>
      <c r="AD38" s="326"/>
      <c r="AE38" s="326"/>
      <c r="AF38" s="326"/>
      <c r="AG38" s="326"/>
      <c r="AH38" s="326"/>
      <c r="AI38" s="326"/>
      <c r="AJ38" s="326"/>
      <c r="AK38" s="326"/>
      <c r="AL38" s="326"/>
      <c r="AM38" s="326"/>
      <c r="AN38" s="326"/>
      <c r="AO38" s="326"/>
      <c r="AP38" s="326"/>
      <c r="AQ38" s="326"/>
      <c r="AR38" s="326"/>
      <c r="AS38" s="326"/>
      <c r="AT38" s="326"/>
      <c r="AU38" s="326"/>
      <c r="AV38" s="326"/>
      <c r="AW38" s="326"/>
      <c r="AX38" s="326"/>
      <c r="AY38" s="326"/>
      <c r="AZ38" s="326"/>
      <c r="BA38" s="326"/>
      <c r="BB38" s="326"/>
      <c r="BC38" s="326"/>
      <c r="BD38" s="326"/>
      <c r="BE38" s="326"/>
      <c r="BF38" s="326"/>
      <c r="BG38" s="326"/>
      <c r="BH38" s="326"/>
    </row>
    <row r="39" spans="3:60" ht="13.5">
      <c r="C39" s="326"/>
      <c r="D39" s="326"/>
      <c r="E39" s="326"/>
      <c r="F39" s="326"/>
      <c r="G39" s="326"/>
      <c r="H39" s="326"/>
      <c r="I39" s="326"/>
      <c r="J39" s="326"/>
      <c r="K39" s="326"/>
      <c r="L39" s="326"/>
      <c r="M39" s="326"/>
      <c r="N39" s="326"/>
      <c r="O39" s="326"/>
      <c r="P39" s="326"/>
      <c r="Q39" s="326"/>
      <c r="R39" s="326"/>
      <c r="S39" s="326"/>
      <c r="T39" s="326"/>
      <c r="U39" s="326"/>
      <c r="V39" s="326"/>
      <c r="W39" s="326"/>
      <c r="X39" s="326"/>
      <c r="Y39" s="326"/>
      <c r="Z39" s="326"/>
      <c r="AA39" s="326"/>
      <c r="AB39" s="326"/>
      <c r="AC39" s="326"/>
      <c r="AD39" s="326"/>
      <c r="AE39" s="326"/>
      <c r="AF39" s="326"/>
      <c r="AG39" s="326"/>
      <c r="AH39" s="326"/>
      <c r="AI39" s="326"/>
      <c r="AJ39" s="326"/>
      <c r="AK39" s="326"/>
      <c r="AL39" s="326"/>
      <c r="AM39" s="326"/>
      <c r="AN39" s="326"/>
      <c r="AO39" s="326"/>
      <c r="AP39" s="326"/>
      <c r="AQ39" s="326"/>
      <c r="AR39" s="326"/>
      <c r="AS39" s="326"/>
      <c r="AT39" s="326"/>
      <c r="AU39" s="326"/>
      <c r="AV39" s="326"/>
      <c r="AW39" s="326"/>
      <c r="AX39" s="326"/>
      <c r="AY39" s="326"/>
      <c r="AZ39" s="326"/>
      <c r="BA39" s="326"/>
      <c r="BB39" s="326"/>
      <c r="BC39" s="326"/>
      <c r="BD39" s="326"/>
      <c r="BE39" s="326"/>
      <c r="BF39" s="326"/>
      <c r="BG39" s="326"/>
      <c r="BH39" s="326"/>
    </row>
    <row r="40" spans="3:60" ht="13.5">
      <c r="C40" s="326"/>
      <c r="D40" s="326"/>
      <c r="E40" s="326"/>
      <c r="F40" s="326"/>
      <c r="G40" s="326"/>
      <c r="H40" s="326"/>
      <c r="I40" s="326"/>
      <c r="J40" s="326"/>
      <c r="K40" s="326"/>
      <c r="L40" s="326"/>
      <c r="M40" s="326"/>
      <c r="N40" s="326"/>
      <c r="O40" s="326"/>
      <c r="P40" s="326"/>
      <c r="Q40" s="326"/>
      <c r="R40" s="326"/>
      <c r="S40" s="326"/>
      <c r="T40" s="326"/>
      <c r="U40" s="326"/>
      <c r="V40" s="326"/>
      <c r="W40" s="326"/>
      <c r="X40" s="326"/>
      <c r="Y40" s="326"/>
      <c r="Z40" s="326"/>
      <c r="AA40" s="326"/>
      <c r="AB40" s="326"/>
      <c r="AC40" s="326"/>
      <c r="AD40" s="326"/>
      <c r="AE40" s="326"/>
      <c r="AF40" s="326"/>
      <c r="AG40" s="326"/>
      <c r="AH40" s="326"/>
      <c r="AI40" s="326"/>
      <c r="AJ40" s="326"/>
      <c r="AK40" s="326"/>
      <c r="AL40" s="326"/>
      <c r="AM40" s="326"/>
      <c r="AN40" s="326"/>
      <c r="AO40" s="326"/>
      <c r="AP40" s="326"/>
      <c r="AQ40" s="326"/>
      <c r="AR40" s="326"/>
      <c r="AS40" s="326"/>
      <c r="AT40" s="326"/>
      <c r="AU40" s="326"/>
      <c r="AV40" s="326"/>
      <c r="AW40" s="326"/>
      <c r="AX40" s="326"/>
      <c r="AY40" s="326"/>
      <c r="AZ40" s="326"/>
      <c r="BA40" s="326"/>
      <c r="BB40" s="326"/>
      <c r="BC40" s="326"/>
      <c r="BD40" s="326"/>
      <c r="BE40" s="326"/>
      <c r="BF40" s="326"/>
      <c r="BG40" s="326"/>
      <c r="BH40" s="326"/>
    </row>
    <row r="41" spans="3:60" ht="13.5">
      <c r="C41" s="326"/>
      <c r="D41" s="326"/>
      <c r="E41" s="326"/>
      <c r="F41" s="326"/>
      <c r="G41" s="326"/>
      <c r="H41" s="326"/>
      <c r="I41" s="326"/>
      <c r="J41" s="326"/>
      <c r="K41" s="326"/>
      <c r="L41" s="326"/>
      <c r="M41" s="326"/>
      <c r="N41" s="326"/>
      <c r="O41" s="326"/>
      <c r="P41" s="326"/>
      <c r="Q41" s="326"/>
      <c r="R41" s="326"/>
      <c r="S41" s="326"/>
      <c r="T41" s="326"/>
      <c r="U41" s="326"/>
      <c r="V41" s="326"/>
      <c r="W41" s="326"/>
      <c r="X41" s="326"/>
      <c r="Y41" s="326"/>
      <c r="Z41" s="326"/>
      <c r="AA41" s="326"/>
      <c r="AB41" s="326"/>
      <c r="AC41" s="326"/>
      <c r="AD41" s="326"/>
      <c r="AE41" s="326"/>
      <c r="AF41" s="326"/>
      <c r="AG41" s="326"/>
      <c r="AH41" s="326"/>
      <c r="AI41" s="326"/>
      <c r="AJ41" s="326"/>
      <c r="AK41" s="326"/>
      <c r="AL41" s="326"/>
      <c r="AM41" s="326"/>
      <c r="AN41" s="326"/>
      <c r="AO41" s="326"/>
      <c r="AP41" s="326"/>
      <c r="AQ41" s="326"/>
      <c r="AR41" s="326"/>
      <c r="AS41" s="326"/>
      <c r="AT41" s="326"/>
      <c r="AU41" s="326"/>
      <c r="AV41" s="326"/>
      <c r="AW41" s="326"/>
      <c r="AX41" s="326"/>
      <c r="AY41" s="326"/>
      <c r="AZ41" s="326"/>
      <c r="BA41" s="326"/>
      <c r="BB41" s="326"/>
      <c r="BC41" s="326"/>
      <c r="BD41" s="326"/>
      <c r="BE41" s="326"/>
      <c r="BF41" s="326"/>
      <c r="BG41" s="326"/>
      <c r="BH41" s="326"/>
    </row>
    <row r="42" spans="3:60" ht="13.5">
      <c r="C42" s="326"/>
      <c r="D42" s="326"/>
      <c r="E42" s="326"/>
      <c r="F42" s="326"/>
      <c r="G42" s="326"/>
      <c r="H42" s="326"/>
      <c r="I42" s="326"/>
      <c r="J42" s="326"/>
      <c r="K42" s="326"/>
      <c r="L42" s="326"/>
      <c r="M42" s="326"/>
      <c r="N42" s="326"/>
      <c r="O42" s="326"/>
      <c r="P42" s="326"/>
      <c r="Q42" s="326"/>
      <c r="R42" s="326"/>
      <c r="S42" s="326"/>
      <c r="T42" s="326"/>
      <c r="U42" s="326"/>
      <c r="V42" s="326"/>
      <c r="W42" s="326"/>
      <c r="X42" s="326"/>
      <c r="Y42" s="326"/>
      <c r="Z42" s="326"/>
      <c r="AA42" s="326"/>
      <c r="AB42" s="326"/>
      <c r="AC42" s="326"/>
      <c r="AD42" s="326"/>
      <c r="AE42" s="326"/>
      <c r="AF42" s="326"/>
      <c r="AG42" s="326"/>
      <c r="AH42" s="326"/>
      <c r="AI42" s="326"/>
      <c r="AJ42" s="326"/>
      <c r="AK42" s="326"/>
      <c r="AL42" s="326"/>
      <c r="AM42" s="326"/>
      <c r="AN42" s="326"/>
      <c r="AO42" s="326"/>
      <c r="AP42" s="326"/>
      <c r="AQ42" s="326"/>
      <c r="AR42" s="326"/>
      <c r="AS42" s="326"/>
      <c r="AT42" s="326"/>
      <c r="AU42" s="326"/>
      <c r="AV42" s="326"/>
      <c r="AW42" s="326"/>
      <c r="AX42" s="326"/>
      <c r="AY42" s="326"/>
      <c r="AZ42" s="326"/>
      <c r="BA42" s="326"/>
      <c r="BB42" s="326"/>
      <c r="BC42" s="326"/>
      <c r="BD42" s="326"/>
      <c r="BE42" s="326"/>
      <c r="BF42" s="326"/>
      <c r="BG42" s="326"/>
      <c r="BH42" s="326"/>
    </row>
    <row r="43" spans="3:60" ht="13.5">
      <c r="C43" s="326"/>
      <c r="D43" s="326"/>
      <c r="E43" s="326"/>
      <c r="F43" s="326"/>
      <c r="G43" s="326"/>
      <c r="H43" s="326"/>
      <c r="I43" s="326"/>
      <c r="J43" s="326"/>
      <c r="K43" s="326"/>
      <c r="L43" s="326"/>
      <c r="M43" s="326"/>
      <c r="N43" s="326"/>
      <c r="O43" s="326"/>
      <c r="P43" s="326"/>
      <c r="Q43" s="326"/>
      <c r="R43" s="326"/>
      <c r="S43" s="326"/>
      <c r="T43" s="326"/>
      <c r="U43" s="326"/>
      <c r="V43" s="326"/>
      <c r="W43" s="326"/>
      <c r="X43" s="326"/>
      <c r="Y43" s="326"/>
      <c r="Z43" s="326"/>
      <c r="AA43" s="326"/>
      <c r="AB43" s="326"/>
      <c r="AC43" s="326"/>
      <c r="AD43" s="326"/>
      <c r="AE43" s="326"/>
      <c r="AF43" s="326"/>
      <c r="AG43" s="326"/>
      <c r="AH43" s="326"/>
      <c r="AI43" s="326"/>
      <c r="AJ43" s="326"/>
      <c r="AK43" s="326"/>
      <c r="AL43" s="326"/>
      <c r="AM43" s="326"/>
      <c r="AN43" s="326"/>
      <c r="AO43" s="326"/>
      <c r="AP43" s="326"/>
      <c r="AQ43" s="326"/>
      <c r="AR43" s="326"/>
      <c r="AS43" s="326"/>
      <c r="AT43" s="326"/>
      <c r="AU43" s="326"/>
      <c r="AV43" s="326"/>
      <c r="AW43" s="326"/>
      <c r="AX43" s="326"/>
      <c r="AY43" s="326"/>
      <c r="AZ43" s="326"/>
      <c r="BA43" s="326"/>
      <c r="BB43" s="326"/>
      <c r="BC43" s="326"/>
      <c r="BD43" s="326"/>
      <c r="BE43" s="326"/>
      <c r="BF43" s="326"/>
      <c r="BG43" s="326"/>
      <c r="BH43" s="326"/>
    </row>
    <row r="44" spans="3:60" ht="13.5">
      <c r="C44" s="326"/>
      <c r="D44" s="326"/>
      <c r="E44" s="326"/>
      <c r="F44" s="326"/>
      <c r="G44" s="326"/>
      <c r="H44" s="326"/>
      <c r="I44" s="326"/>
      <c r="J44" s="326"/>
      <c r="K44" s="326"/>
      <c r="L44" s="326"/>
      <c r="M44" s="326"/>
      <c r="N44" s="326"/>
      <c r="O44" s="326"/>
      <c r="P44" s="326"/>
      <c r="Q44" s="326"/>
      <c r="R44" s="326"/>
      <c r="S44" s="326"/>
      <c r="T44" s="326"/>
      <c r="U44" s="326"/>
      <c r="V44" s="326"/>
      <c r="W44" s="326"/>
      <c r="X44" s="326"/>
      <c r="Y44" s="326"/>
      <c r="Z44" s="326"/>
      <c r="AA44" s="326"/>
      <c r="AB44" s="326"/>
      <c r="AC44" s="326"/>
      <c r="AD44" s="326"/>
      <c r="AE44" s="326"/>
      <c r="AF44" s="326"/>
      <c r="AG44" s="326"/>
      <c r="AH44" s="326"/>
      <c r="AI44" s="326"/>
      <c r="AJ44" s="326"/>
      <c r="AK44" s="326"/>
      <c r="AL44" s="326"/>
      <c r="AM44" s="326"/>
      <c r="AN44" s="326"/>
      <c r="AO44" s="326"/>
      <c r="AP44" s="326"/>
      <c r="AQ44" s="326"/>
      <c r="AR44" s="326"/>
      <c r="AS44" s="326"/>
      <c r="AT44" s="326"/>
      <c r="AU44" s="326"/>
      <c r="AV44" s="326"/>
      <c r="AW44" s="326"/>
      <c r="AX44" s="326"/>
      <c r="AY44" s="326"/>
      <c r="AZ44" s="326"/>
      <c r="BA44" s="326"/>
      <c r="BB44" s="326"/>
      <c r="BC44" s="326"/>
      <c r="BD44" s="326"/>
      <c r="BE44" s="326"/>
      <c r="BF44" s="326"/>
      <c r="BG44" s="326"/>
      <c r="BH44" s="326"/>
    </row>
    <row r="45" spans="3:60" ht="13.5">
      <c r="C45" s="326"/>
      <c r="D45" s="326"/>
      <c r="E45" s="326"/>
      <c r="F45" s="326"/>
      <c r="G45" s="326"/>
      <c r="H45" s="326"/>
      <c r="I45" s="326"/>
      <c r="J45" s="326"/>
      <c r="K45" s="326"/>
      <c r="L45" s="326"/>
      <c r="M45" s="326"/>
      <c r="N45" s="326"/>
      <c r="O45" s="326"/>
      <c r="P45" s="326"/>
      <c r="Q45" s="326"/>
      <c r="R45" s="326"/>
      <c r="S45" s="326"/>
      <c r="T45" s="326"/>
      <c r="U45" s="326"/>
      <c r="V45" s="326"/>
      <c r="W45" s="326"/>
      <c r="X45" s="326"/>
      <c r="Y45" s="326"/>
      <c r="Z45" s="326"/>
      <c r="AA45" s="326"/>
      <c r="AB45" s="326"/>
      <c r="AC45" s="326"/>
      <c r="AD45" s="326"/>
      <c r="AE45" s="326"/>
      <c r="AF45" s="326"/>
      <c r="AG45" s="326"/>
      <c r="AH45" s="326"/>
      <c r="AI45" s="326"/>
      <c r="AJ45" s="326"/>
      <c r="AK45" s="326"/>
      <c r="AL45" s="326"/>
      <c r="AM45" s="326"/>
      <c r="AN45" s="326"/>
      <c r="AO45" s="326"/>
      <c r="AP45" s="326"/>
      <c r="AQ45" s="326"/>
      <c r="AR45" s="326"/>
      <c r="AS45" s="326"/>
      <c r="AT45" s="326"/>
      <c r="AU45" s="326"/>
      <c r="AV45" s="326"/>
      <c r="AW45" s="326"/>
      <c r="AX45" s="326"/>
      <c r="AY45" s="326"/>
      <c r="AZ45" s="326"/>
      <c r="BA45" s="326"/>
      <c r="BB45" s="326"/>
      <c r="BC45" s="326"/>
      <c r="BD45" s="326"/>
      <c r="BE45" s="326"/>
      <c r="BF45" s="326"/>
      <c r="BG45" s="326"/>
      <c r="BH45" s="326"/>
    </row>
    <row r="46" spans="3:60" ht="13.5">
      <c r="C46" s="326"/>
      <c r="D46" s="326"/>
      <c r="E46" s="326"/>
      <c r="F46" s="326"/>
      <c r="G46" s="326"/>
      <c r="H46" s="326"/>
      <c r="I46" s="326"/>
      <c r="J46" s="326"/>
      <c r="K46" s="326"/>
      <c r="L46" s="326"/>
      <c r="M46" s="326"/>
      <c r="N46" s="326"/>
      <c r="O46" s="326"/>
      <c r="P46" s="326"/>
      <c r="Q46" s="326"/>
      <c r="R46" s="326"/>
      <c r="S46" s="326"/>
      <c r="T46" s="326"/>
      <c r="U46" s="326"/>
      <c r="V46" s="326"/>
      <c r="W46" s="326"/>
      <c r="X46" s="326"/>
      <c r="Y46" s="326"/>
      <c r="Z46" s="326"/>
      <c r="AA46" s="326"/>
      <c r="AB46" s="326"/>
      <c r="AC46" s="326"/>
      <c r="AD46" s="326"/>
      <c r="AE46" s="326"/>
      <c r="AF46" s="326"/>
      <c r="AG46" s="326"/>
      <c r="AH46" s="326"/>
      <c r="AI46" s="326"/>
      <c r="AJ46" s="326"/>
      <c r="AK46" s="326"/>
      <c r="AL46" s="326"/>
      <c r="AM46" s="326"/>
      <c r="AN46" s="326"/>
      <c r="AO46" s="326"/>
      <c r="AP46" s="326"/>
      <c r="AQ46" s="326"/>
      <c r="AR46" s="326"/>
      <c r="AS46" s="326"/>
      <c r="AT46" s="326"/>
      <c r="AU46" s="326"/>
      <c r="AV46" s="326"/>
      <c r="AW46" s="326"/>
      <c r="AX46" s="326"/>
      <c r="AY46" s="326"/>
      <c r="AZ46" s="326"/>
      <c r="BA46" s="326"/>
      <c r="BB46" s="326"/>
      <c r="BC46" s="326"/>
      <c r="BD46" s="326"/>
      <c r="BE46" s="326"/>
      <c r="BF46" s="326"/>
      <c r="BG46" s="326"/>
      <c r="BH46" s="326"/>
    </row>
    <row r="47" spans="3:60" ht="13.5">
      <c r="C47" s="326"/>
      <c r="D47" s="326"/>
      <c r="E47" s="326"/>
      <c r="F47" s="326"/>
      <c r="G47" s="326"/>
      <c r="H47" s="326"/>
      <c r="I47" s="326"/>
      <c r="J47" s="326"/>
      <c r="K47" s="326"/>
      <c r="L47" s="326"/>
      <c r="M47" s="326"/>
      <c r="N47" s="326"/>
      <c r="O47" s="326"/>
      <c r="P47" s="326"/>
      <c r="Q47" s="326"/>
      <c r="R47" s="326"/>
      <c r="S47" s="326"/>
      <c r="T47" s="326"/>
      <c r="U47" s="326"/>
      <c r="V47" s="326"/>
      <c r="W47" s="326"/>
      <c r="X47" s="326"/>
      <c r="Y47" s="326"/>
      <c r="Z47" s="326"/>
      <c r="AA47" s="326"/>
      <c r="AB47" s="326"/>
      <c r="AC47" s="326"/>
      <c r="AD47" s="326"/>
      <c r="AE47" s="326"/>
      <c r="AF47" s="326"/>
      <c r="AG47" s="326"/>
      <c r="AH47" s="326"/>
      <c r="AI47" s="326"/>
      <c r="AJ47" s="326"/>
      <c r="AK47" s="326"/>
      <c r="AL47" s="326"/>
      <c r="AM47" s="326"/>
      <c r="AN47" s="326"/>
      <c r="AO47" s="326"/>
      <c r="AP47" s="326"/>
      <c r="AQ47" s="326"/>
      <c r="AR47" s="326"/>
      <c r="AS47" s="326"/>
      <c r="AT47" s="326"/>
      <c r="AU47" s="326"/>
      <c r="AV47" s="326"/>
      <c r="AW47" s="326"/>
      <c r="AX47" s="326"/>
      <c r="AY47" s="326"/>
      <c r="AZ47" s="326"/>
      <c r="BA47" s="326"/>
      <c r="BB47" s="326"/>
      <c r="BC47" s="326"/>
      <c r="BD47" s="326"/>
      <c r="BE47" s="326"/>
      <c r="BF47" s="326"/>
      <c r="BG47" s="326"/>
      <c r="BH47" s="326"/>
    </row>
    <row r="48" spans="3:60" ht="13.5">
      <c r="C48" s="326"/>
      <c r="D48" s="326"/>
      <c r="E48" s="326"/>
      <c r="F48" s="326"/>
      <c r="G48" s="326"/>
      <c r="H48" s="326"/>
      <c r="I48" s="326"/>
      <c r="J48" s="326"/>
      <c r="K48" s="326"/>
      <c r="L48" s="326"/>
      <c r="M48" s="326"/>
      <c r="N48" s="326"/>
      <c r="O48" s="326"/>
      <c r="P48" s="326"/>
      <c r="Q48" s="326"/>
      <c r="R48" s="326"/>
      <c r="S48" s="326"/>
      <c r="T48" s="326"/>
      <c r="U48" s="326"/>
      <c r="V48" s="326"/>
      <c r="W48" s="326"/>
      <c r="X48" s="326"/>
      <c r="Y48" s="326"/>
      <c r="Z48" s="326"/>
      <c r="AA48" s="326"/>
      <c r="AB48" s="326"/>
      <c r="AC48" s="326"/>
      <c r="AD48" s="326"/>
      <c r="AE48" s="326"/>
      <c r="AF48" s="326"/>
      <c r="AG48" s="326"/>
      <c r="AH48" s="326"/>
      <c r="AI48" s="326"/>
      <c r="AJ48" s="326"/>
      <c r="AK48" s="326"/>
      <c r="AL48" s="326"/>
      <c r="AM48" s="326"/>
      <c r="AN48" s="326"/>
      <c r="AO48" s="326"/>
      <c r="AP48" s="326"/>
      <c r="AQ48" s="326"/>
      <c r="AR48" s="326"/>
      <c r="AS48" s="326"/>
      <c r="AT48" s="326"/>
      <c r="AU48" s="326"/>
      <c r="AV48" s="326"/>
      <c r="AW48" s="326"/>
      <c r="AX48" s="326"/>
      <c r="AY48" s="326"/>
      <c r="AZ48" s="326"/>
      <c r="BA48" s="326"/>
      <c r="BB48" s="326"/>
      <c r="BC48" s="326"/>
      <c r="BD48" s="326"/>
      <c r="BE48" s="326"/>
      <c r="BF48" s="326"/>
      <c r="BG48" s="326"/>
      <c r="BH48" s="326"/>
    </row>
    <row r="49" spans="3:60" ht="13.5">
      <c r="C49" s="326"/>
      <c r="D49" s="326"/>
      <c r="E49" s="326"/>
      <c r="F49" s="326"/>
      <c r="G49" s="326"/>
      <c r="H49" s="326"/>
      <c r="I49" s="326"/>
      <c r="J49" s="326"/>
      <c r="K49" s="326"/>
      <c r="L49" s="326"/>
      <c r="M49" s="326"/>
      <c r="N49" s="326"/>
      <c r="O49" s="326"/>
      <c r="P49" s="326"/>
      <c r="Q49" s="326"/>
      <c r="R49" s="326"/>
      <c r="S49" s="326"/>
      <c r="T49" s="326"/>
      <c r="U49" s="326"/>
      <c r="V49" s="326"/>
      <c r="W49" s="326"/>
      <c r="X49" s="326"/>
      <c r="Y49" s="326"/>
      <c r="Z49" s="326"/>
      <c r="AA49" s="326"/>
      <c r="AB49" s="326"/>
      <c r="AC49" s="326"/>
      <c r="AD49" s="326"/>
      <c r="AE49" s="326"/>
      <c r="AF49" s="326"/>
      <c r="AG49" s="326"/>
      <c r="AH49" s="326"/>
      <c r="AI49" s="326"/>
      <c r="AJ49" s="326"/>
      <c r="AK49" s="326"/>
      <c r="AL49" s="326"/>
      <c r="AM49" s="326"/>
      <c r="AN49" s="326"/>
      <c r="AO49" s="326"/>
      <c r="AP49" s="326"/>
      <c r="AQ49" s="326"/>
      <c r="AR49" s="326"/>
      <c r="AS49" s="326"/>
      <c r="AT49" s="326"/>
      <c r="AU49" s="326"/>
      <c r="AV49" s="326"/>
      <c r="AW49" s="326"/>
      <c r="AX49" s="326"/>
      <c r="AY49" s="326"/>
      <c r="AZ49" s="326"/>
      <c r="BA49" s="326"/>
      <c r="BB49" s="326"/>
      <c r="BC49" s="326"/>
      <c r="BD49" s="326"/>
      <c r="BE49" s="326"/>
      <c r="BF49" s="326"/>
      <c r="BG49" s="326"/>
      <c r="BH49" s="326"/>
    </row>
    <row r="50" spans="3:60" ht="13.5">
      <c r="C50" s="326"/>
      <c r="D50" s="326"/>
      <c r="E50" s="326"/>
      <c r="F50" s="326"/>
      <c r="G50" s="326"/>
      <c r="H50" s="326"/>
      <c r="I50" s="326"/>
      <c r="J50" s="326"/>
      <c r="K50" s="326"/>
      <c r="L50" s="326"/>
      <c r="M50" s="326"/>
      <c r="N50" s="326"/>
      <c r="O50" s="326"/>
      <c r="P50" s="326"/>
      <c r="Q50" s="326"/>
      <c r="R50" s="326"/>
      <c r="S50" s="326"/>
      <c r="T50" s="326"/>
      <c r="U50" s="326"/>
      <c r="V50" s="326"/>
      <c r="W50" s="326"/>
      <c r="X50" s="326"/>
      <c r="Y50" s="326"/>
      <c r="Z50" s="326"/>
      <c r="AA50" s="326"/>
      <c r="AB50" s="326"/>
      <c r="AC50" s="326"/>
      <c r="AD50" s="326"/>
      <c r="AE50" s="326"/>
      <c r="AF50" s="326"/>
      <c r="AG50" s="326"/>
      <c r="AH50" s="326"/>
      <c r="AI50" s="326"/>
      <c r="AJ50" s="326"/>
      <c r="AK50" s="326"/>
      <c r="AL50" s="326"/>
      <c r="AM50" s="326"/>
      <c r="AN50" s="326"/>
      <c r="AO50" s="326"/>
      <c r="AP50" s="326"/>
      <c r="AQ50" s="326"/>
      <c r="AR50" s="326"/>
      <c r="AS50" s="326"/>
      <c r="AT50" s="326"/>
      <c r="AU50" s="326"/>
      <c r="AV50" s="326"/>
      <c r="AW50" s="326"/>
      <c r="AX50" s="326"/>
      <c r="AY50" s="326"/>
      <c r="AZ50" s="326"/>
      <c r="BA50" s="326"/>
      <c r="BB50" s="326"/>
      <c r="BC50" s="326"/>
      <c r="BD50" s="326"/>
      <c r="BE50" s="326"/>
      <c r="BF50" s="326"/>
      <c r="BG50" s="326"/>
      <c r="BH50" s="326"/>
    </row>
    <row r="51" spans="3:60" ht="13.5">
      <c r="C51" s="326"/>
      <c r="D51" s="326"/>
      <c r="E51" s="326"/>
      <c r="F51" s="326"/>
      <c r="G51" s="326"/>
      <c r="H51" s="326"/>
      <c r="I51" s="326"/>
      <c r="J51" s="326"/>
      <c r="K51" s="326"/>
      <c r="L51" s="326"/>
      <c r="M51" s="326"/>
      <c r="N51" s="326"/>
      <c r="O51" s="326"/>
      <c r="P51" s="326"/>
      <c r="Q51" s="326"/>
      <c r="R51" s="326"/>
      <c r="S51" s="326"/>
      <c r="T51" s="326"/>
      <c r="U51" s="326"/>
      <c r="V51" s="326"/>
      <c r="W51" s="326"/>
      <c r="X51" s="326"/>
      <c r="Y51" s="326"/>
      <c r="Z51" s="326"/>
      <c r="AA51" s="326"/>
      <c r="AB51" s="326"/>
      <c r="AC51" s="326"/>
      <c r="AD51" s="326"/>
      <c r="AE51" s="326"/>
      <c r="AF51" s="326"/>
      <c r="AG51" s="326"/>
      <c r="AH51" s="326"/>
      <c r="AI51" s="326"/>
      <c r="AJ51" s="326"/>
      <c r="AK51" s="326"/>
      <c r="AL51" s="326"/>
      <c r="AM51" s="326"/>
      <c r="AN51" s="326"/>
      <c r="AO51" s="326"/>
      <c r="AP51" s="326"/>
      <c r="AQ51" s="326"/>
      <c r="AR51" s="326"/>
      <c r="AS51" s="326"/>
      <c r="AT51" s="326"/>
      <c r="AU51" s="326"/>
      <c r="AV51" s="326"/>
      <c r="AW51" s="326"/>
      <c r="AX51" s="326"/>
      <c r="AY51" s="326"/>
      <c r="AZ51" s="326"/>
      <c r="BA51" s="326"/>
      <c r="BB51" s="326"/>
      <c r="BC51" s="326"/>
      <c r="BD51" s="326"/>
      <c r="BE51" s="326"/>
      <c r="BF51" s="326"/>
      <c r="BG51" s="326"/>
      <c r="BH51" s="326"/>
    </row>
    <row r="52" spans="3:60" ht="13.5">
      <c r="C52" s="326"/>
      <c r="D52" s="326"/>
      <c r="E52" s="326"/>
      <c r="F52" s="326"/>
      <c r="G52" s="326"/>
      <c r="H52" s="326"/>
      <c r="I52" s="326"/>
      <c r="J52" s="326"/>
      <c r="K52" s="326"/>
      <c r="L52" s="326"/>
      <c r="M52" s="326"/>
      <c r="N52" s="326"/>
      <c r="O52" s="326"/>
      <c r="P52" s="326"/>
      <c r="Q52" s="326"/>
      <c r="R52" s="326"/>
      <c r="S52" s="326"/>
      <c r="T52" s="326"/>
      <c r="U52" s="326"/>
      <c r="V52" s="326"/>
      <c r="W52" s="326"/>
      <c r="X52" s="326"/>
      <c r="Y52" s="326"/>
      <c r="Z52" s="326"/>
      <c r="AA52" s="326"/>
      <c r="AB52" s="326"/>
      <c r="AC52" s="326"/>
      <c r="AD52" s="326"/>
      <c r="AE52" s="326"/>
      <c r="AF52" s="326"/>
      <c r="AG52" s="326"/>
      <c r="AH52" s="326"/>
      <c r="AI52" s="326"/>
      <c r="AJ52" s="326"/>
      <c r="AK52" s="326"/>
      <c r="AL52" s="326"/>
      <c r="AM52" s="326"/>
      <c r="AN52" s="326"/>
      <c r="AO52" s="326"/>
      <c r="AP52" s="326"/>
      <c r="AQ52" s="326"/>
      <c r="AR52" s="326"/>
      <c r="AS52" s="326"/>
      <c r="AT52" s="326"/>
      <c r="AU52" s="326"/>
      <c r="AV52" s="326"/>
      <c r="AW52" s="326"/>
      <c r="AX52" s="326"/>
      <c r="AY52" s="326"/>
      <c r="AZ52" s="326"/>
      <c r="BA52" s="326"/>
      <c r="BB52" s="326"/>
      <c r="BC52" s="326"/>
      <c r="BD52" s="326"/>
      <c r="BE52" s="326"/>
      <c r="BF52" s="326"/>
      <c r="BG52" s="326"/>
      <c r="BH52" s="326"/>
    </row>
    <row r="53" spans="3:60" ht="13.5">
      <c r="C53" s="326"/>
      <c r="D53" s="326"/>
      <c r="E53" s="326"/>
      <c r="F53" s="326"/>
      <c r="G53" s="326"/>
      <c r="H53" s="326"/>
      <c r="I53" s="326"/>
      <c r="J53" s="326"/>
      <c r="K53" s="326"/>
      <c r="L53" s="326"/>
      <c r="M53" s="326"/>
      <c r="N53" s="326"/>
      <c r="O53" s="326"/>
      <c r="P53" s="326"/>
      <c r="Q53" s="326"/>
      <c r="R53" s="326"/>
      <c r="S53" s="326"/>
      <c r="T53" s="326"/>
      <c r="U53" s="326"/>
      <c r="V53" s="326"/>
      <c r="W53" s="326"/>
      <c r="X53" s="326"/>
      <c r="Y53" s="326"/>
      <c r="Z53" s="326"/>
      <c r="AA53" s="326"/>
      <c r="AB53" s="326"/>
      <c r="AC53" s="326"/>
      <c r="AD53" s="326"/>
      <c r="AE53" s="326"/>
      <c r="AF53" s="326"/>
      <c r="AG53" s="326"/>
      <c r="AH53" s="326"/>
      <c r="AI53" s="326"/>
      <c r="AJ53" s="326"/>
      <c r="AK53" s="326"/>
      <c r="AL53" s="326"/>
      <c r="AM53" s="326"/>
      <c r="AN53" s="326"/>
      <c r="AO53" s="326"/>
      <c r="AP53" s="326"/>
      <c r="AQ53" s="326"/>
      <c r="AR53" s="326"/>
      <c r="AS53" s="326"/>
      <c r="AT53" s="326"/>
      <c r="AU53" s="326"/>
      <c r="AV53" s="326"/>
      <c r="AW53" s="326"/>
      <c r="AX53" s="326"/>
      <c r="AY53" s="326"/>
      <c r="AZ53" s="326"/>
      <c r="BA53" s="326"/>
      <c r="BB53" s="326"/>
      <c r="BC53" s="326"/>
      <c r="BD53" s="326"/>
      <c r="BE53" s="326"/>
      <c r="BF53" s="326"/>
      <c r="BG53" s="326"/>
      <c r="BH53" s="326"/>
    </row>
    <row r="54" spans="3:60" ht="13.5">
      <c r="C54" s="326"/>
      <c r="D54" s="326"/>
      <c r="E54" s="326"/>
      <c r="F54" s="326"/>
      <c r="G54" s="326"/>
      <c r="H54" s="326"/>
      <c r="I54" s="326"/>
      <c r="J54" s="326"/>
      <c r="K54" s="326"/>
      <c r="L54" s="326"/>
      <c r="M54" s="326"/>
      <c r="N54" s="326"/>
      <c r="O54" s="326"/>
      <c r="P54" s="326"/>
      <c r="Q54" s="326"/>
      <c r="R54" s="326"/>
      <c r="S54" s="326"/>
      <c r="T54" s="326"/>
      <c r="U54" s="326"/>
      <c r="V54" s="326"/>
      <c r="W54" s="326"/>
      <c r="X54" s="326"/>
      <c r="Y54" s="326"/>
      <c r="Z54" s="326"/>
      <c r="AA54" s="326"/>
      <c r="AB54" s="326"/>
      <c r="AC54" s="326"/>
      <c r="AD54" s="326"/>
      <c r="AE54" s="326"/>
      <c r="AF54" s="326"/>
      <c r="AG54" s="326"/>
      <c r="AH54" s="326"/>
      <c r="AI54" s="326"/>
      <c r="AJ54" s="326"/>
      <c r="AK54" s="326"/>
      <c r="AL54" s="326"/>
      <c r="AM54" s="326"/>
      <c r="AN54" s="326"/>
      <c r="AO54" s="326"/>
      <c r="AP54" s="326"/>
      <c r="AQ54" s="326"/>
      <c r="AR54" s="326"/>
      <c r="AS54" s="326"/>
      <c r="AT54" s="326"/>
      <c r="AU54" s="326"/>
      <c r="AV54" s="326"/>
      <c r="AW54" s="326"/>
      <c r="AX54" s="326"/>
      <c r="AY54" s="326"/>
      <c r="AZ54" s="326"/>
      <c r="BA54" s="326"/>
      <c r="BB54" s="326"/>
      <c r="BC54" s="326"/>
      <c r="BD54" s="326"/>
      <c r="BE54" s="326"/>
      <c r="BF54" s="326"/>
      <c r="BG54" s="326"/>
      <c r="BH54" s="326"/>
    </row>
    <row r="55" spans="3:60" ht="13.5">
      <c r="C55" s="326"/>
      <c r="D55" s="326"/>
      <c r="E55" s="326"/>
      <c r="F55" s="326"/>
      <c r="G55" s="326"/>
      <c r="H55" s="326"/>
      <c r="I55" s="326"/>
      <c r="J55" s="326"/>
      <c r="K55" s="326"/>
      <c r="L55" s="326"/>
      <c r="M55" s="326"/>
      <c r="N55" s="326"/>
      <c r="O55" s="326"/>
      <c r="P55" s="326"/>
      <c r="Q55" s="326"/>
      <c r="R55" s="326"/>
      <c r="S55" s="326"/>
      <c r="T55" s="326"/>
      <c r="U55" s="326"/>
      <c r="V55" s="326"/>
      <c r="W55" s="326"/>
      <c r="X55" s="326"/>
      <c r="Y55" s="326"/>
      <c r="Z55" s="326"/>
      <c r="AA55" s="326"/>
      <c r="AB55" s="326"/>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6"/>
      <c r="AY55" s="326"/>
      <c r="AZ55" s="326"/>
      <c r="BA55" s="326"/>
      <c r="BB55" s="326"/>
      <c r="BC55" s="326"/>
      <c r="BD55" s="326"/>
      <c r="BE55" s="326"/>
      <c r="BF55" s="326"/>
      <c r="BG55" s="326"/>
      <c r="BH55" s="326"/>
    </row>
    <row r="56" spans="3:60" ht="13.5">
      <c r="C56" s="326"/>
      <c r="D56" s="326"/>
      <c r="E56" s="326"/>
      <c r="F56" s="326"/>
      <c r="G56" s="326"/>
      <c r="H56" s="326"/>
      <c r="I56" s="326"/>
      <c r="J56" s="326"/>
      <c r="K56" s="326"/>
      <c r="L56" s="326"/>
      <c r="M56" s="326"/>
      <c r="N56" s="326"/>
      <c r="O56" s="326"/>
      <c r="P56" s="326"/>
      <c r="Q56" s="326"/>
      <c r="R56" s="326"/>
      <c r="S56" s="326"/>
      <c r="T56" s="326"/>
      <c r="U56" s="326"/>
      <c r="V56" s="326"/>
      <c r="W56" s="326"/>
      <c r="X56" s="326"/>
      <c r="Y56" s="326"/>
      <c r="Z56" s="326"/>
      <c r="AA56" s="326"/>
      <c r="AB56" s="326"/>
      <c r="AC56" s="326"/>
      <c r="AD56" s="326"/>
      <c r="AE56" s="326"/>
      <c r="AF56" s="326"/>
      <c r="AG56" s="326"/>
      <c r="AH56" s="326"/>
      <c r="AI56" s="326"/>
      <c r="AJ56" s="326"/>
      <c r="AK56" s="326"/>
      <c r="AL56" s="326"/>
      <c r="AM56" s="326"/>
      <c r="AN56" s="326"/>
      <c r="AO56" s="326"/>
      <c r="AP56" s="326"/>
      <c r="AQ56" s="326"/>
      <c r="AR56" s="326"/>
      <c r="AS56" s="326"/>
      <c r="AT56" s="326"/>
      <c r="AU56" s="326"/>
      <c r="AV56" s="326"/>
      <c r="AW56" s="326"/>
      <c r="AX56" s="326"/>
      <c r="AY56" s="326"/>
      <c r="AZ56" s="326"/>
      <c r="BA56" s="326"/>
      <c r="BB56" s="326"/>
      <c r="BC56" s="326"/>
      <c r="BD56" s="326"/>
      <c r="BE56" s="326"/>
      <c r="BF56" s="326"/>
      <c r="BG56" s="326"/>
      <c r="BH56" s="326"/>
    </row>
    <row r="57" spans="3:60" ht="13.5">
      <c r="C57" s="326"/>
      <c r="D57" s="326"/>
      <c r="E57" s="326"/>
      <c r="F57" s="326"/>
      <c r="G57" s="326"/>
      <c r="H57" s="326"/>
      <c r="I57" s="326"/>
      <c r="J57" s="326"/>
      <c r="K57" s="326"/>
      <c r="L57" s="326"/>
      <c r="M57" s="326"/>
      <c r="N57" s="326"/>
      <c r="O57" s="326"/>
      <c r="P57" s="326"/>
      <c r="Q57" s="326"/>
      <c r="R57" s="326"/>
      <c r="S57" s="326"/>
      <c r="T57" s="326"/>
      <c r="U57" s="326"/>
      <c r="V57" s="326"/>
      <c r="W57" s="326"/>
      <c r="X57" s="326"/>
      <c r="Y57" s="326"/>
      <c r="Z57" s="326"/>
      <c r="AA57" s="326"/>
      <c r="AB57" s="326"/>
      <c r="AC57" s="326"/>
      <c r="AD57" s="326"/>
      <c r="AE57" s="326"/>
      <c r="AF57" s="326"/>
      <c r="AG57" s="326"/>
      <c r="AH57" s="326"/>
      <c r="AI57" s="326"/>
      <c r="AJ57" s="326"/>
      <c r="AK57" s="326"/>
      <c r="AL57" s="326"/>
      <c r="AM57" s="326"/>
      <c r="AN57" s="326"/>
      <c r="AO57" s="326"/>
      <c r="AP57" s="326"/>
      <c r="AQ57" s="326"/>
      <c r="AR57" s="326"/>
      <c r="AS57" s="326"/>
      <c r="AT57" s="326"/>
      <c r="AU57" s="326"/>
      <c r="AV57" s="326"/>
      <c r="AW57" s="326"/>
      <c r="AX57" s="326"/>
      <c r="AY57" s="326"/>
      <c r="AZ57" s="326"/>
      <c r="BA57" s="326"/>
      <c r="BB57" s="326"/>
      <c r="BC57" s="326"/>
      <c r="BD57" s="326"/>
      <c r="BE57" s="326"/>
      <c r="BF57" s="326"/>
      <c r="BG57" s="326"/>
      <c r="BH57" s="326"/>
    </row>
    <row r="58" spans="3:60" ht="13.5">
      <c r="C58" s="326"/>
      <c r="D58" s="326"/>
      <c r="E58" s="326"/>
      <c r="F58" s="326"/>
      <c r="G58" s="326"/>
      <c r="H58" s="326"/>
      <c r="I58" s="326"/>
      <c r="J58" s="326"/>
      <c r="K58" s="326"/>
      <c r="L58" s="326"/>
      <c r="M58" s="326"/>
      <c r="N58" s="326"/>
      <c r="O58" s="326"/>
      <c r="P58" s="326"/>
      <c r="Q58" s="326"/>
      <c r="R58" s="326"/>
      <c r="S58" s="326"/>
      <c r="T58" s="326"/>
      <c r="U58" s="326"/>
      <c r="V58" s="326"/>
      <c r="W58" s="326"/>
      <c r="X58" s="326"/>
      <c r="Y58" s="326"/>
      <c r="Z58" s="326"/>
      <c r="AA58" s="326"/>
      <c r="AB58" s="326"/>
      <c r="AC58" s="326"/>
      <c r="AD58" s="326"/>
      <c r="AE58" s="326"/>
      <c r="AF58" s="326"/>
      <c r="AG58" s="326"/>
      <c r="AH58" s="326"/>
      <c r="AI58" s="326"/>
      <c r="AJ58" s="326"/>
      <c r="AK58" s="326"/>
      <c r="AL58" s="326"/>
      <c r="AM58" s="326"/>
      <c r="AN58" s="326"/>
      <c r="AO58" s="326"/>
      <c r="AP58" s="326"/>
      <c r="AQ58" s="326"/>
      <c r="AR58" s="326"/>
      <c r="AS58" s="326"/>
      <c r="AT58" s="326"/>
      <c r="AU58" s="326"/>
      <c r="AV58" s="326"/>
      <c r="AW58" s="326"/>
      <c r="AX58" s="326"/>
      <c r="AY58" s="326"/>
      <c r="AZ58" s="326"/>
      <c r="BA58" s="326"/>
      <c r="BB58" s="326"/>
      <c r="BC58" s="326"/>
      <c r="BD58" s="326"/>
      <c r="BE58" s="326"/>
      <c r="BF58" s="326"/>
      <c r="BG58" s="326"/>
      <c r="BH58" s="326"/>
    </row>
    <row r="59" spans="3:60" ht="13.5">
      <c r="C59" s="326"/>
      <c r="D59" s="326"/>
      <c r="E59" s="326"/>
      <c r="F59" s="326"/>
      <c r="G59" s="326"/>
      <c r="H59" s="326"/>
      <c r="I59" s="326"/>
      <c r="J59" s="326"/>
      <c r="K59" s="326"/>
      <c r="L59" s="326"/>
      <c r="M59" s="326"/>
      <c r="N59" s="326"/>
      <c r="O59" s="326"/>
      <c r="P59" s="326"/>
      <c r="Q59" s="326"/>
      <c r="R59" s="326"/>
      <c r="S59" s="326"/>
      <c r="T59" s="326"/>
      <c r="U59" s="326"/>
      <c r="V59" s="326"/>
      <c r="W59" s="326"/>
      <c r="X59" s="326"/>
      <c r="Y59" s="326"/>
      <c r="Z59" s="326"/>
      <c r="AA59" s="326"/>
      <c r="AB59" s="326"/>
      <c r="AC59" s="326"/>
      <c r="AD59" s="326"/>
      <c r="AE59" s="326"/>
      <c r="AF59" s="326"/>
      <c r="AG59" s="326"/>
      <c r="AH59" s="326"/>
      <c r="AI59" s="326"/>
      <c r="AJ59" s="326"/>
      <c r="AK59" s="326"/>
      <c r="AL59" s="326"/>
      <c r="AM59" s="326"/>
      <c r="AN59" s="326"/>
      <c r="AO59" s="326"/>
      <c r="AP59" s="326"/>
      <c r="AQ59" s="326"/>
      <c r="AR59" s="326"/>
      <c r="AS59" s="326"/>
      <c r="AT59" s="326"/>
      <c r="AU59" s="326"/>
      <c r="AV59" s="326"/>
      <c r="AW59" s="326"/>
      <c r="AX59" s="326"/>
      <c r="AY59" s="326"/>
      <c r="AZ59" s="326"/>
      <c r="BA59" s="326"/>
      <c r="BB59" s="326"/>
      <c r="BC59" s="326"/>
      <c r="BD59" s="326"/>
      <c r="BE59" s="326"/>
      <c r="BF59" s="326"/>
      <c r="BG59" s="326"/>
      <c r="BH59" s="326"/>
    </row>
    <row r="60" spans="3:60" ht="13.5">
      <c r="C60" s="326"/>
      <c r="D60" s="326"/>
      <c r="E60" s="326"/>
      <c r="F60" s="326"/>
      <c r="G60" s="326"/>
      <c r="H60" s="326"/>
      <c r="I60" s="326"/>
      <c r="J60" s="326"/>
      <c r="K60" s="326"/>
      <c r="L60" s="326"/>
      <c r="M60" s="326"/>
      <c r="N60" s="326"/>
      <c r="O60" s="326"/>
      <c r="P60" s="326"/>
      <c r="Q60" s="326"/>
      <c r="R60" s="326"/>
      <c r="S60" s="326"/>
      <c r="T60" s="326"/>
      <c r="U60" s="326"/>
      <c r="V60" s="326"/>
      <c r="W60" s="326"/>
      <c r="X60" s="326"/>
      <c r="Y60" s="326"/>
      <c r="Z60" s="326"/>
      <c r="AA60" s="326"/>
      <c r="AB60" s="326"/>
      <c r="AC60" s="326"/>
      <c r="AD60" s="326"/>
      <c r="AE60" s="326"/>
      <c r="AF60" s="326"/>
      <c r="AG60" s="326"/>
      <c r="AH60" s="326"/>
      <c r="AI60" s="326"/>
      <c r="AJ60" s="326"/>
      <c r="AK60" s="326"/>
      <c r="AL60" s="326"/>
      <c r="AM60" s="326"/>
      <c r="AN60" s="326"/>
      <c r="AO60" s="326"/>
      <c r="AP60" s="326"/>
      <c r="AQ60" s="326"/>
      <c r="AR60" s="326"/>
      <c r="AS60" s="326"/>
      <c r="AT60" s="326"/>
      <c r="AU60" s="326"/>
      <c r="AV60" s="326"/>
      <c r="AW60" s="326"/>
      <c r="AX60" s="326"/>
      <c r="AY60" s="326"/>
      <c r="AZ60" s="326"/>
      <c r="BA60" s="326"/>
      <c r="BB60" s="326"/>
      <c r="BC60" s="326"/>
      <c r="BD60" s="326"/>
      <c r="BE60" s="326"/>
      <c r="BF60" s="326"/>
      <c r="BG60" s="326"/>
      <c r="BH60" s="326"/>
    </row>
    <row r="61" spans="3:60" ht="13.5">
      <c r="C61" s="326"/>
      <c r="D61" s="326"/>
      <c r="E61" s="326"/>
      <c r="F61" s="326"/>
      <c r="G61" s="326"/>
      <c r="H61" s="326"/>
      <c r="I61" s="326"/>
      <c r="J61" s="326"/>
      <c r="K61" s="326"/>
      <c r="L61" s="326"/>
      <c r="M61" s="326"/>
      <c r="N61" s="326"/>
      <c r="O61" s="326"/>
      <c r="P61" s="326"/>
      <c r="Q61" s="326"/>
      <c r="R61" s="326"/>
      <c r="S61" s="326"/>
      <c r="T61" s="326"/>
      <c r="U61" s="326"/>
      <c r="V61" s="326"/>
      <c r="W61" s="326"/>
      <c r="X61" s="326"/>
      <c r="Y61" s="326"/>
      <c r="Z61" s="326"/>
      <c r="AA61" s="326"/>
      <c r="AB61" s="326"/>
      <c r="AC61" s="326"/>
      <c r="AD61" s="326"/>
      <c r="AE61" s="326"/>
      <c r="AF61" s="326"/>
      <c r="AG61" s="326"/>
      <c r="AH61" s="326"/>
      <c r="AI61" s="326"/>
      <c r="AJ61" s="326"/>
      <c r="AK61" s="326"/>
      <c r="AL61" s="326"/>
      <c r="AM61" s="326"/>
      <c r="AN61" s="326"/>
      <c r="AO61" s="326"/>
      <c r="AP61" s="326"/>
      <c r="AQ61" s="326"/>
      <c r="AR61" s="326"/>
      <c r="AS61" s="326"/>
      <c r="AT61" s="326"/>
      <c r="AU61" s="326"/>
      <c r="AV61" s="326"/>
      <c r="AW61" s="326"/>
      <c r="AX61" s="326"/>
      <c r="AY61" s="326"/>
      <c r="AZ61" s="326"/>
      <c r="BA61" s="326"/>
      <c r="BB61" s="326"/>
      <c r="BC61" s="326"/>
      <c r="BD61" s="326"/>
      <c r="BE61" s="326"/>
      <c r="BF61" s="326"/>
      <c r="BG61" s="326"/>
      <c r="BH61" s="326"/>
    </row>
    <row r="62" spans="3:60" ht="13.5">
      <c r="C62" s="326"/>
      <c r="D62" s="326"/>
      <c r="E62" s="326"/>
      <c r="F62" s="326"/>
      <c r="G62" s="326"/>
      <c r="H62" s="326"/>
      <c r="I62" s="326"/>
      <c r="J62" s="326"/>
      <c r="K62" s="326"/>
      <c r="L62" s="326"/>
      <c r="M62" s="326"/>
      <c r="N62" s="326"/>
      <c r="O62" s="326"/>
      <c r="P62" s="326"/>
      <c r="Q62" s="326"/>
      <c r="R62" s="326"/>
      <c r="S62" s="326"/>
      <c r="T62" s="326"/>
      <c r="U62" s="326"/>
      <c r="V62" s="326"/>
      <c r="W62" s="326"/>
      <c r="X62" s="326"/>
      <c r="Y62" s="326"/>
      <c r="Z62" s="326"/>
      <c r="AA62" s="326"/>
      <c r="AB62" s="326"/>
      <c r="AC62" s="326"/>
      <c r="AD62" s="326"/>
      <c r="AE62" s="326"/>
      <c r="AF62" s="326"/>
      <c r="AG62" s="326"/>
      <c r="AH62" s="326"/>
      <c r="AI62" s="326"/>
      <c r="AJ62" s="326"/>
      <c r="AK62" s="326"/>
      <c r="AL62" s="326"/>
      <c r="AM62" s="326"/>
      <c r="AN62" s="326"/>
      <c r="AO62" s="326"/>
      <c r="AP62" s="326"/>
      <c r="AQ62" s="326"/>
      <c r="AR62" s="326"/>
      <c r="AS62" s="326"/>
      <c r="AT62" s="326"/>
      <c r="AU62" s="326"/>
      <c r="AV62" s="326"/>
      <c r="AW62" s="326"/>
      <c r="AX62" s="326"/>
      <c r="AY62" s="326"/>
      <c r="AZ62" s="326"/>
      <c r="BA62" s="326"/>
      <c r="BB62" s="326"/>
      <c r="BC62" s="326"/>
      <c r="BD62" s="326"/>
      <c r="BE62" s="326"/>
      <c r="BF62" s="326"/>
      <c r="BG62" s="326"/>
      <c r="BH62" s="326"/>
    </row>
    <row r="63" spans="3:60" ht="13.5">
      <c r="C63" s="326"/>
      <c r="D63" s="326"/>
      <c r="E63" s="326"/>
      <c r="F63" s="326"/>
      <c r="G63" s="326"/>
      <c r="H63" s="326"/>
      <c r="I63" s="326"/>
      <c r="J63" s="326"/>
      <c r="K63" s="326"/>
      <c r="L63" s="326"/>
      <c r="M63" s="326"/>
      <c r="N63" s="326"/>
      <c r="O63" s="326"/>
      <c r="P63" s="326"/>
      <c r="Q63" s="326"/>
      <c r="R63" s="326"/>
      <c r="S63" s="326"/>
      <c r="T63" s="326"/>
      <c r="U63" s="326"/>
      <c r="V63" s="326"/>
      <c r="W63" s="326"/>
      <c r="X63" s="326"/>
      <c r="Y63" s="326"/>
      <c r="Z63" s="326"/>
      <c r="AA63" s="326"/>
      <c r="AB63" s="326"/>
      <c r="AC63" s="326"/>
      <c r="AD63" s="326"/>
      <c r="AE63" s="326"/>
      <c r="AF63" s="326"/>
      <c r="AG63" s="326"/>
      <c r="AH63" s="326"/>
      <c r="AI63" s="326"/>
      <c r="AJ63" s="326"/>
      <c r="AK63" s="326"/>
      <c r="AL63" s="326"/>
      <c r="AM63" s="326"/>
      <c r="AN63" s="326"/>
      <c r="AO63" s="326"/>
      <c r="AP63" s="326"/>
      <c r="AQ63" s="326"/>
      <c r="AR63" s="326"/>
      <c r="AS63" s="326"/>
      <c r="AT63" s="326"/>
      <c r="AU63" s="326"/>
      <c r="AV63" s="326"/>
      <c r="AW63" s="326"/>
      <c r="AX63" s="326"/>
      <c r="AY63" s="326"/>
      <c r="AZ63" s="326"/>
      <c r="BA63" s="326"/>
      <c r="BB63" s="326"/>
      <c r="BC63" s="326"/>
      <c r="BD63" s="326"/>
      <c r="BE63" s="326"/>
      <c r="BF63" s="326"/>
      <c r="BG63" s="326"/>
      <c r="BH63" s="326"/>
    </row>
    <row r="64" spans="3:60" ht="13.5">
      <c r="C64" s="326"/>
      <c r="D64" s="326"/>
      <c r="E64" s="326"/>
      <c r="F64" s="326"/>
      <c r="G64" s="326"/>
      <c r="H64" s="326"/>
      <c r="I64" s="326"/>
      <c r="J64" s="326"/>
      <c r="K64" s="326"/>
      <c r="L64" s="326"/>
      <c r="M64" s="326"/>
      <c r="N64" s="326"/>
      <c r="O64" s="326"/>
      <c r="P64" s="326"/>
      <c r="Q64" s="326"/>
      <c r="R64" s="326"/>
      <c r="S64" s="326"/>
      <c r="T64" s="326"/>
      <c r="U64" s="326"/>
      <c r="V64" s="326"/>
      <c r="W64" s="326"/>
      <c r="X64" s="326"/>
      <c r="Y64" s="326"/>
      <c r="Z64" s="326"/>
      <c r="AA64" s="326"/>
      <c r="AB64" s="326"/>
      <c r="AC64" s="326"/>
      <c r="AD64" s="326"/>
      <c r="AE64" s="326"/>
      <c r="AF64" s="326"/>
      <c r="AG64" s="326"/>
      <c r="AH64" s="326"/>
      <c r="AI64" s="326"/>
      <c r="AJ64" s="326"/>
      <c r="AK64" s="326"/>
      <c r="AL64" s="326"/>
      <c r="AM64" s="326"/>
      <c r="AN64" s="326"/>
      <c r="AO64" s="326"/>
      <c r="AP64" s="326"/>
      <c r="AQ64" s="326"/>
      <c r="AR64" s="326"/>
      <c r="AS64" s="326"/>
      <c r="AT64" s="326"/>
      <c r="AU64" s="326"/>
      <c r="AV64" s="326"/>
      <c r="AW64" s="326"/>
      <c r="AX64" s="326"/>
      <c r="AY64" s="326"/>
      <c r="AZ64" s="326"/>
      <c r="BA64" s="326"/>
      <c r="BB64" s="326"/>
      <c r="BC64" s="326"/>
      <c r="BD64" s="326"/>
      <c r="BE64" s="326"/>
      <c r="BF64" s="326"/>
      <c r="BG64" s="326"/>
      <c r="BH64" s="326"/>
    </row>
    <row r="65" spans="3:60" ht="13.5">
      <c r="C65" s="326"/>
      <c r="D65" s="326"/>
      <c r="E65" s="326"/>
      <c r="F65" s="326"/>
      <c r="G65" s="326"/>
      <c r="H65" s="326"/>
      <c r="I65" s="326"/>
      <c r="J65" s="326"/>
      <c r="K65" s="326"/>
      <c r="L65" s="326"/>
      <c r="M65" s="326"/>
      <c r="N65" s="326"/>
      <c r="O65" s="326"/>
      <c r="P65" s="326"/>
      <c r="Q65" s="326"/>
      <c r="R65" s="326"/>
      <c r="S65" s="326"/>
      <c r="T65" s="326"/>
      <c r="U65" s="326"/>
      <c r="V65" s="326"/>
      <c r="W65" s="326"/>
      <c r="X65" s="326"/>
      <c r="Y65" s="326"/>
      <c r="Z65" s="326"/>
      <c r="AA65" s="326"/>
      <c r="AB65" s="326"/>
      <c r="AC65" s="326"/>
      <c r="AD65" s="326"/>
      <c r="AE65" s="326"/>
      <c r="AF65" s="326"/>
      <c r="AG65" s="326"/>
      <c r="AH65" s="326"/>
      <c r="AI65" s="326"/>
      <c r="AJ65" s="326"/>
      <c r="AK65" s="326"/>
      <c r="AL65" s="326"/>
      <c r="AM65" s="326"/>
      <c r="AN65" s="326"/>
      <c r="AO65" s="326"/>
      <c r="AP65" s="326"/>
      <c r="AQ65" s="326"/>
      <c r="AR65" s="326"/>
      <c r="AS65" s="326"/>
      <c r="AT65" s="326"/>
      <c r="AU65" s="326"/>
      <c r="AV65" s="326"/>
      <c r="AW65" s="326"/>
      <c r="AX65" s="326"/>
      <c r="AY65" s="326"/>
      <c r="AZ65" s="326"/>
      <c r="BA65" s="326"/>
      <c r="BB65" s="326"/>
      <c r="BC65" s="326"/>
      <c r="BD65" s="326"/>
      <c r="BE65" s="326"/>
      <c r="BF65" s="326"/>
      <c r="BG65" s="326"/>
      <c r="BH65" s="326"/>
    </row>
    <row r="66" spans="3:60" ht="13.5">
      <c r="C66" s="326"/>
      <c r="D66" s="326"/>
      <c r="E66" s="326"/>
      <c r="F66" s="326"/>
      <c r="G66" s="326"/>
      <c r="H66" s="326"/>
      <c r="I66" s="326"/>
      <c r="J66" s="326"/>
      <c r="K66" s="326"/>
      <c r="L66" s="326"/>
      <c r="M66" s="326"/>
      <c r="N66" s="326"/>
      <c r="O66" s="326"/>
      <c r="P66" s="326"/>
      <c r="Q66" s="326"/>
      <c r="R66" s="326"/>
      <c r="S66" s="326"/>
      <c r="T66" s="326"/>
      <c r="U66" s="326"/>
      <c r="V66" s="326"/>
      <c r="W66" s="326"/>
      <c r="X66" s="326"/>
      <c r="Y66" s="326"/>
      <c r="Z66" s="326"/>
      <c r="AA66" s="326"/>
      <c r="AB66" s="326"/>
      <c r="AC66" s="326"/>
      <c r="AD66" s="326"/>
      <c r="AE66" s="326"/>
      <c r="AF66" s="326"/>
      <c r="AG66" s="326"/>
      <c r="AH66" s="326"/>
      <c r="AI66" s="326"/>
      <c r="AJ66" s="326"/>
      <c r="AK66" s="326"/>
      <c r="AL66" s="326"/>
      <c r="AM66" s="326"/>
      <c r="AN66" s="326"/>
      <c r="AO66" s="326"/>
      <c r="AP66" s="326"/>
      <c r="AQ66" s="326"/>
      <c r="AR66" s="326"/>
      <c r="AS66" s="326"/>
      <c r="AT66" s="326"/>
      <c r="AU66" s="326"/>
      <c r="AV66" s="326"/>
      <c r="AW66" s="326"/>
      <c r="AX66" s="326"/>
      <c r="AY66" s="326"/>
      <c r="AZ66" s="326"/>
      <c r="BA66" s="326"/>
      <c r="BB66" s="326"/>
      <c r="BC66" s="326"/>
      <c r="BD66" s="326"/>
      <c r="BE66" s="326"/>
      <c r="BF66" s="326"/>
      <c r="BG66" s="326"/>
      <c r="BH66" s="326"/>
    </row>
    <row r="67" spans="3:60" ht="13.5">
      <c r="C67" s="326"/>
      <c r="D67" s="326"/>
      <c r="E67" s="326"/>
      <c r="F67" s="326"/>
      <c r="G67" s="326"/>
      <c r="H67" s="326"/>
      <c r="I67" s="326"/>
      <c r="J67" s="326"/>
      <c r="K67" s="326"/>
      <c r="L67" s="326"/>
      <c r="M67" s="326"/>
      <c r="N67" s="326"/>
      <c r="O67" s="326"/>
      <c r="P67" s="326"/>
      <c r="Q67" s="326"/>
      <c r="R67" s="326"/>
      <c r="S67" s="326"/>
      <c r="T67" s="326"/>
      <c r="U67" s="326"/>
      <c r="V67" s="326"/>
      <c r="W67" s="326"/>
      <c r="X67" s="326"/>
      <c r="Y67" s="326"/>
      <c r="Z67" s="326"/>
      <c r="AA67" s="326"/>
      <c r="AB67" s="326"/>
      <c r="AC67" s="326"/>
      <c r="AD67" s="326"/>
      <c r="AE67" s="326"/>
      <c r="AF67" s="326"/>
      <c r="AG67" s="326"/>
      <c r="AH67" s="326"/>
      <c r="AI67" s="326"/>
      <c r="AJ67" s="326"/>
      <c r="AK67" s="326"/>
      <c r="AL67" s="326"/>
      <c r="AM67" s="326"/>
      <c r="AN67" s="326"/>
      <c r="AO67" s="326"/>
      <c r="AP67" s="326"/>
      <c r="AQ67" s="326"/>
      <c r="AR67" s="326"/>
      <c r="AS67" s="326"/>
      <c r="AT67" s="326"/>
      <c r="AU67" s="326"/>
      <c r="AV67" s="326"/>
      <c r="AW67" s="326"/>
      <c r="AX67" s="326"/>
      <c r="AY67" s="326"/>
      <c r="AZ67" s="326"/>
      <c r="BA67" s="326"/>
      <c r="BB67" s="326"/>
      <c r="BC67" s="326"/>
      <c r="BD67" s="326"/>
      <c r="BE67" s="326"/>
      <c r="BF67" s="326"/>
      <c r="BG67" s="326"/>
      <c r="BH67" s="326"/>
    </row>
    <row r="68" spans="3:60" ht="13.5">
      <c r="C68" s="326"/>
      <c r="D68" s="326"/>
      <c r="E68" s="326"/>
      <c r="F68" s="326"/>
      <c r="G68" s="326"/>
      <c r="H68" s="326"/>
      <c r="I68" s="326"/>
      <c r="J68" s="326"/>
      <c r="K68" s="326"/>
      <c r="L68" s="326"/>
      <c r="M68" s="326"/>
      <c r="N68" s="326"/>
      <c r="O68" s="326"/>
      <c r="P68" s="326"/>
      <c r="Q68" s="326"/>
      <c r="R68" s="326"/>
      <c r="S68" s="326"/>
      <c r="T68" s="326"/>
      <c r="U68" s="326"/>
      <c r="V68" s="326"/>
      <c r="W68" s="326"/>
      <c r="X68" s="326"/>
      <c r="Y68" s="326"/>
      <c r="Z68" s="326"/>
      <c r="AA68" s="326"/>
      <c r="AB68" s="326"/>
      <c r="AC68" s="326"/>
      <c r="AD68" s="326"/>
      <c r="AE68" s="326"/>
      <c r="AF68" s="326"/>
      <c r="AG68" s="326"/>
      <c r="AH68" s="326"/>
      <c r="AI68" s="326"/>
      <c r="AJ68" s="326"/>
      <c r="AK68" s="326"/>
      <c r="AL68" s="326"/>
      <c r="AM68" s="326"/>
      <c r="AN68" s="326"/>
      <c r="AO68" s="326"/>
      <c r="AP68" s="326"/>
      <c r="AQ68" s="326"/>
      <c r="AR68" s="326"/>
      <c r="AS68" s="326"/>
      <c r="AT68" s="326"/>
      <c r="AU68" s="326"/>
      <c r="AV68" s="326"/>
      <c r="AW68" s="326"/>
      <c r="AX68" s="326"/>
      <c r="AY68" s="326"/>
      <c r="AZ68" s="326"/>
      <c r="BA68" s="326"/>
      <c r="BB68" s="326"/>
      <c r="BC68" s="326"/>
      <c r="BD68" s="326"/>
      <c r="BE68" s="326"/>
      <c r="BF68" s="326"/>
      <c r="BG68" s="326"/>
      <c r="BH68" s="326"/>
    </row>
    <row r="69" spans="3:60" ht="13.5">
      <c r="C69" s="326"/>
      <c r="D69" s="326"/>
      <c r="E69" s="326"/>
      <c r="F69" s="326"/>
      <c r="G69" s="326"/>
      <c r="H69" s="326"/>
      <c r="I69" s="326"/>
      <c r="J69" s="326"/>
      <c r="K69" s="326"/>
      <c r="L69" s="326"/>
      <c r="M69" s="326"/>
      <c r="N69" s="326"/>
      <c r="O69" s="326"/>
      <c r="P69" s="326"/>
      <c r="Q69" s="326"/>
      <c r="R69" s="326"/>
      <c r="S69" s="326"/>
      <c r="T69" s="326"/>
      <c r="U69" s="326"/>
      <c r="V69" s="326"/>
      <c r="W69" s="326"/>
      <c r="X69" s="326"/>
      <c r="Y69" s="326"/>
      <c r="Z69" s="326"/>
      <c r="AA69" s="326"/>
      <c r="AB69" s="326"/>
      <c r="AC69" s="326"/>
      <c r="AD69" s="326"/>
      <c r="AE69" s="326"/>
      <c r="AF69" s="326"/>
      <c r="AG69" s="326"/>
      <c r="AH69" s="326"/>
      <c r="AI69" s="326"/>
      <c r="AJ69" s="326"/>
      <c r="AK69" s="326"/>
      <c r="AL69" s="326"/>
      <c r="AM69" s="326"/>
      <c r="AN69" s="326"/>
      <c r="AO69" s="326"/>
      <c r="AP69" s="326"/>
      <c r="AQ69" s="326"/>
      <c r="AR69" s="326"/>
      <c r="AS69" s="326"/>
      <c r="AT69" s="326"/>
      <c r="AU69" s="326"/>
      <c r="AV69" s="326"/>
      <c r="AW69" s="326"/>
      <c r="AX69" s="326"/>
      <c r="AY69" s="326"/>
      <c r="AZ69" s="326"/>
      <c r="BA69" s="326"/>
      <c r="BB69" s="326"/>
      <c r="BC69" s="326"/>
      <c r="BD69" s="326"/>
      <c r="BE69" s="326"/>
      <c r="BF69" s="326"/>
      <c r="BG69" s="326"/>
      <c r="BH69" s="326"/>
    </row>
    <row r="70" spans="3:60" ht="13.5">
      <c r="C70" s="326"/>
      <c r="D70" s="326"/>
      <c r="E70" s="326"/>
      <c r="F70" s="326"/>
      <c r="G70" s="326"/>
      <c r="H70" s="326"/>
      <c r="I70" s="326"/>
      <c r="J70" s="326"/>
      <c r="K70" s="326"/>
      <c r="L70" s="326"/>
      <c r="M70" s="326"/>
      <c r="N70" s="326"/>
      <c r="O70" s="326"/>
      <c r="P70" s="326"/>
      <c r="Q70" s="326"/>
      <c r="R70" s="326"/>
      <c r="S70" s="326"/>
      <c r="T70" s="326"/>
      <c r="U70" s="326"/>
      <c r="V70" s="326"/>
      <c r="W70" s="326"/>
      <c r="X70" s="326"/>
      <c r="Y70" s="326"/>
      <c r="Z70" s="326"/>
      <c r="AA70" s="326"/>
      <c r="AB70" s="326"/>
      <c r="AC70" s="326"/>
      <c r="AD70" s="326"/>
      <c r="AE70" s="326"/>
      <c r="AF70" s="326"/>
      <c r="AG70" s="326"/>
      <c r="AH70" s="326"/>
      <c r="AI70" s="326"/>
      <c r="AJ70" s="326"/>
      <c r="AK70" s="326"/>
      <c r="AL70" s="326"/>
      <c r="AM70" s="326"/>
      <c r="AN70" s="326"/>
      <c r="AO70" s="326"/>
      <c r="AP70" s="326"/>
      <c r="AQ70" s="326"/>
      <c r="AR70" s="326"/>
      <c r="AS70" s="326"/>
      <c r="AT70" s="326"/>
      <c r="AU70" s="326"/>
      <c r="AV70" s="326"/>
      <c r="AW70" s="326"/>
      <c r="AX70" s="326"/>
      <c r="AY70" s="326"/>
      <c r="AZ70" s="326"/>
      <c r="BA70" s="326"/>
      <c r="BB70" s="326"/>
      <c r="BC70" s="326"/>
      <c r="BD70" s="326"/>
      <c r="BE70" s="326"/>
      <c r="BF70" s="326"/>
      <c r="BG70" s="326"/>
      <c r="BH70" s="326"/>
    </row>
    <row r="71" spans="3:60" ht="13.5">
      <c r="C71" s="326"/>
      <c r="D71" s="326"/>
      <c r="E71" s="326"/>
      <c r="F71" s="326"/>
      <c r="G71" s="326"/>
      <c r="H71" s="326"/>
      <c r="I71" s="326"/>
      <c r="J71" s="326"/>
      <c r="K71" s="326"/>
      <c r="L71" s="326"/>
      <c r="M71" s="326"/>
      <c r="N71" s="326"/>
      <c r="O71" s="326"/>
      <c r="P71" s="326"/>
      <c r="Q71" s="326"/>
      <c r="R71" s="326"/>
      <c r="S71" s="326"/>
      <c r="T71" s="326"/>
      <c r="U71" s="326"/>
      <c r="V71" s="326"/>
      <c r="W71" s="326"/>
      <c r="X71" s="326"/>
      <c r="Y71" s="326"/>
      <c r="Z71" s="326"/>
      <c r="AA71" s="326"/>
      <c r="AB71" s="326"/>
      <c r="AC71" s="326"/>
      <c r="AD71" s="326"/>
      <c r="AE71" s="326"/>
      <c r="AF71" s="326"/>
      <c r="AG71" s="326"/>
      <c r="AH71" s="326"/>
      <c r="AI71" s="326"/>
      <c r="AJ71" s="326"/>
      <c r="AK71" s="326"/>
      <c r="AL71" s="326"/>
      <c r="AM71" s="326"/>
      <c r="AN71" s="326"/>
      <c r="AO71" s="326"/>
      <c r="AP71" s="326"/>
      <c r="AQ71" s="326"/>
      <c r="AR71" s="326"/>
      <c r="AS71" s="326"/>
      <c r="AT71" s="326"/>
      <c r="AU71" s="326"/>
      <c r="AV71" s="326"/>
      <c r="AW71" s="326"/>
      <c r="AX71" s="326"/>
      <c r="AY71" s="326"/>
      <c r="AZ71" s="326"/>
      <c r="BA71" s="326"/>
      <c r="BB71" s="326"/>
      <c r="BC71" s="326"/>
      <c r="BD71" s="326"/>
      <c r="BE71" s="326"/>
      <c r="BF71" s="326"/>
      <c r="BG71" s="326"/>
      <c r="BH71" s="326"/>
    </row>
    <row r="72" spans="3:60" ht="13.5">
      <c r="C72" s="326"/>
      <c r="D72" s="326"/>
      <c r="E72" s="326"/>
      <c r="F72" s="326"/>
      <c r="G72" s="326"/>
      <c r="H72" s="326"/>
      <c r="I72" s="326"/>
      <c r="J72" s="326"/>
      <c r="K72" s="326"/>
      <c r="L72" s="326"/>
      <c r="M72" s="326"/>
      <c r="N72" s="326"/>
      <c r="O72" s="326"/>
      <c r="P72" s="326"/>
      <c r="Q72" s="326"/>
      <c r="R72" s="326"/>
      <c r="S72" s="326"/>
      <c r="T72" s="326"/>
      <c r="U72" s="326"/>
      <c r="V72" s="326"/>
      <c r="W72" s="326"/>
      <c r="X72" s="326"/>
      <c r="Y72" s="326"/>
      <c r="Z72" s="326"/>
      <c r="AA72" s="326"/>
      <c r="AB72" s="326"/>
      <c r="AC72" s="326"/>
      <c r="AD72" s="326"/>
      <c r="AE72" s="326"/>
      <c r="AF72" s="326"/>
      <c r="AG72" s="326"/>
      <c r="AH72" s="326"/>
      <c r="AI72" s="326"/>
      <c r="AJ72" s="326"/>
      <c r="AK72" s="326"/>
      <c r="AL72" s="326"/>
      <c r="AM72" s="326"/>
      <c r="AN72" s="326"/>
      <c r="AO72" s="326"/>
      <c r="AP72" s="326"/>
      <c r="AQ72" s="326"/>
      <c r="AR72" s="326"/>
      <c r="AS72" s="326"/>
      <c r="AT72" s="326"/>
      <c r="AU72" s="326"/>
      <c r="AV72" s="326"/>
      <c r="AW72" s="326"/>
      <c r="AX72" s="326"/>
      <c r="AY72" s="326"/>
      <c r="AZ72" s="326"/>
      <c r="BA72" s="326"/>
      <c r="BB72" s="326"/>
      <c r="BC72" s="326"/>
      <c r="BD72" s="326"/>
      <c r="BE72" s="326"/>
      <c r="BF72" s="326"/>
      <c r="BG72" s="326"/>
      <c r="BH72" s="326"/>
    </row>
    <row r="73" spans="3:60" ht="13.5">
      <c r="C73" s="326"/>
      <c r="D73" s="326"/>
      <c r="E73" s="326"/>
      <c r="F73" s="326"/>
      <c r="G73" s="326"/>
      <c r="H73" s="326"/>
      <c r="I73" s="326"/>
      <c r="J73" s="326"/>
      <c r="K73" s="326"/>
      <c r="L73" s="326"/>
      <c r="M73" s="326"/>
      <c r="N73" s="326"/>
      <c r="O73" s="326"/>
      <c r="P73" s="326"/>
      <c r="Q73" s="326"/>
      <c r="R73" s="326"/>
      <c r="S73" s="326"/>
      <c r="T73" s="326"/>
      <c r="U73" s="326"/>
      <c r="V73" s="326"/>
      <c r="W73" s="326"/>
      <c r="X73" s="326"/>
      <c r="Y73" s="326"/>
      <c r="Z73" s="326"/>
      <c r="AA73" s="326"/>
      <c r="AB73" s="326"/>
      <c r="AC73" s="326"/>
      <c r="AD73" s="326"/>
      <c r="AE73" s="326"/>
      <c r="AF73" s="326"/>
      <c r="AG73" s="326"/>
      <c r="AH73" s="326"/>
      <c r="AI73" s="326"/>
      <c r="AJ73" s="326"/>
      <c r="AK73" s="326"/>
      <c r="AL73" s="326"/>
      <c r="AM73" s="326"/>
      <c r="AN73" s="326"/>
      <c r="AO73" s="326"/>
      <c r="AP73" s="326"/>
      <c r="AQ73" s="326"/>
      <c r="AR73" s="326"/>
      <c r="AS73" s="326"/>
      <c r="AT73" s="326"/>
      <c r="AU73" s="326"/>
      <c r="AV73" s="326"/>
      <c r="AW73" s="326"/>
      <c r="AX73" s="326"/>
      <c r="AY73" s="326"/>
      <c r="AZ73" s="326"/>
      <c r="BA73" s="326"/>
      <c r="BB73" s="326"/>
      <c r="BC73" s="326"/>
      <c r="BD73" s="326"/>
      <c r="BE73" s="326"/>
      <c r="BF73" s="326"/>
      <c r="BG73" s="326"/>
      <c r="BH73" s="326"/>
    </row>
    <row r="74" spans="3:60" ht="13.5">
      <c r="C74" s="326"/>
      <c r="D74" s="326"/>
      <c r="E74" s="326"/>
      <c r="F74" s="326"/>
      <c r="G74" s="326"/>
      <c r="H74" s="326"/>
      <c r="I74" s="326"/>
      <c r="J74" s="326"/>
      <c r="K74" s="326"/>
      <c r="L74" s="326"/>
      <c r="M74" s="326"/>
      <c r="N74" s="326"/>
      <c r="O74" s="326"/>
      <c r="P74" s="326"/>
      <c r="Q74" s="326"/>
      <c r="R74" s="326"/>
      <c r="S74" s="326"/>
      <c r="T74" s="326"/>
      <c r="U74" s="326"/>
      <c r="V74" s="326"/>
      <c r="W74" s="326"/>
      <c r="X74" s="326"/>
      <c r="Y74" s="326"/>
      <c r="Z74" s="326"/>
      <c r="AA74" s="326"/>
      <c r="AB74" s="326"/>
      <c r="AC74" s="326"/>
      <c r="AD74" s="326"/>
      <c r="AE74" s="326"/>
      <c r="AF74" s="326"/>
      <c r="AG74" s="326"/>
      <c r="AH74" s="326"/>
      <c r="AI74" s="326"/>
      <c r="AJ74" s="326"/>
      <c r="AK74" s="326"/>
      <c r="AL74" s="326"/>
      <c r="AM74" s="326"/>
      <c r="AN74" s="326"/>
      <c r="AO74" s="326"/>
      <c r="AP74" s="326"/>
      <c r="AQ74" s="326"/>
      <c r="AR74" s="326"/>
      <c r="AS74" s="326"/>
      <c r="AT74" s="326"/>
      <c r="AU74" s="326"/>
      <c r="AV74" s="326"/>
      <c r="AW74" s="326"/>
      <c r="AX74" s="326"/>
      <c r="AY74" s="326"/>
      <c r="AZ74" s="326"/>
      <c r="BA74" s="326"/>
      <c r="BB74" s="326"/>
      <c r="BC74" s="326"/>
      <c r="BD74" s="326"/>
      <c r="BE74" s="326"/>
      <c r="BF74" s="326"/>
      <c r="BG74" s="326"/>
      <c r="BH74" s="326"/>
    </row>
    <row r="75" spans="3:60" ht="13.5">
      <c r="C75" s="326"/>
      <c r="D75" s="326"/>
      <c r="E75" s="326"/>
      <c r="F75" s="326"/>
      <c r="G75" s="326"/>
      <c r="H75" s="326"/>
      <c r="I75" s="326"/>
      <c r="J75" s="326"/>
      <c r="K75" s="326"/>
      <c r="L75" s="326"/>
      <c r="M75" s="326"/>
      <c r="N75" s="326"/>
      <c r="O75" s="326"/>
      <c r="P75" s="326"/>
      <c r="Q75" s="326"/>
      <c r="R75" s="326"/>
      <c r="S75" s="326"/>
      <c r="T75" s="326"/>
      <c r="U75" s="326"/>
      <c r="V75" s="326"/>
      <c r="W75" s="326"/>
      <c r="X75" s="326"/>
      <c r="Y75" s="326"/>
      <c r="Z75" s="326"/>
      <c r="AA75" s="326"/>
      <c r="AB75" s="326"/>
      <c r="AC75" s="326"/>
      <c r="AD75" s="326"/>
      <c r="AE75" s="326"/>
      <c r="AF75" s="326"/>
      <c r="AG75" s="326"/>
      <c r="AH75" s="326"/>
      <c r="AI75" s="326"/>
      <c r="AJ75" s="326"/>
      <c r="AK75" s="326"/>
      <c r="AL75" s="326"/>
      <c r="AM75" s="326"/>
      <c r="AN75" s="326"/>
      <c r="AO75" s="326"/>
      <c r="AP75" s="326"/>
      <c r="AQ75" s="326"/>
      <c r="AR75" s="326"/>
      <c r="AS75" s="326"/>
      <c r="AT75" s="326"/>
      <c r="AU75" s="326"/>
      <c r="AV75" s="326"/>
      <c r="AW75" s="326"/>
      <c r="AX75" s="326"/>
      <c r="AY75" s="326"/>
      <c r="AZ75" s="326"/>
      <c r="BA75" s="326"/>
      <c r="BB75" s="326"/>
      <c r="BC75" s="326"/>
      <c r="BD75" s="326"/>
      <c r="BE75" s="326"/>
      <c r="BF75" s="326"/>
      <c r="BG75" s="326"/>
      <c r="BH75" s="326"/>
    </row>
    <row r="76" spans="3:60" ht="13.5">
      <c r="C76" s="326"/>
      <c r="D76" s="326"/>
      <c r="E76" s="326"/>
      <c r="F76" s="326"/>
      <c r="G76" s="326"/>
      <c r="H76" s="326"/>
      <c r="I76" s="326"/>
      <c r="J76" s="326"/>
      <c r="K76" s="326"/>
      <c r="L76" s="326"/>
      <c r="M76" s="326"/>
      <c r="N76" s="326"/>
      <c r="O76" s="326"/>
      <c r="P76" s="326"/>
      <c r="Q76" s="326"/>
      <c r="R76" s="326"/>
      <c r="S76" s="326"/>
      <c r="T76" s="326"/>
      <c r="U76" s="326"/>
      <c r="V76" s="326"/>
      <c r="W76" s="326"/>
      <c r="X76" s="326"/>
      <c r="Y76" s="326"/>
      <c r="Z76" s="326"/>
      <c r="AA76" s="326"/>
      <c r="AB76" s="326"/>
      <c r="AC76" s="326"/>
      <c r="AD76" s="326"/>
      <c r="AE76" s="326"/>
      <c r="AF76" s="326"/>
      <c r="AG76" s="326"/>
      <c r="AH76" s="326"/>
      <c r="AI76" s="326"/>
      <c r="AJ76" s="326"/>
      <c r="AK76" s="326"/>
      <c r="AL76" s="326"/>
      <c r="AM76" s="326"/>
      <c r="AN76" s="326"/>
      <c r="AO76" s="326"/>
      <c r="AP76" s="326"/>
      <c r="AQ76" s="326"/>
      <c r="AR76" s="326"/>
      <c r="AS76" s="326"/>
      <c r="AT76" s="326"/>
      <c r="AU76" s="326"/>
      <c r="AV76" s="326"/>
      <c r="AW76" s="326"/>
      <c r="AX76" s="326"/>
      <c r="AY76" s="326"/>
      <c r="AZ76" s="326"/>
      <c r="BA76" s="326"/>
      <c r="BB76" s="326"/>
      <c r="BC76" s="326"/>
      <c r="BD76" s="326"/>
      <c r="BE76" s="326"/>
      <c r="BF76" s="326"/>
      <c r="BG76" s="326"/>
      <c r="BH76" s="326"/>
    </row>
    <row r="77" spans="3:60" ht="13.5">
      <c r="C77" s="326"/>
      <c r="D77" s="326"/>
      <c r="E77" s="326"/>
      <c r="F77" s="326"/>
      <c r="G77" s="326"/>
      <c r="H77" s="326"/>
      <c r="I77" s="326"/>
      <c r="J77" s="326"/>
      <c r="K77" s="326"/>
      <c r="L77" s="326"/>
      <c r="M77" s="326"/>
      <c r="N77" s="326"/>
      <c r="O77" s="326"/>
      <c r="P77" s="326"/>
      <c r="Q77" s="326"/>
      <c r="R77" s="326"/>
      <c r="S77" s="326"/>
      <c r="T77" s="326"/>
      <c r="U77" s="326"/>
      <c r="V77" s="326"/>
      <c r="W77" s="326"/>
      <c r="X77" s="326"/>
      <c r="Y77" s="326"/>
      <c r="Z77" s="326"/>
      <c r="AA77" s="326"/>
      <c r="AB77" s="326"/>
      <c r="AC77" s="326"/>
      <c r="AD77" s="326"/>
      <c r="AE77" s="326"/>
      <c r="AF77" s="326"/>
      <c r="AG77" s="326"/>
      <c r="AH77" s="326"/>
      <c r="AI77" s="326"/>
      <c r="AJ77" s="326"/>
      <c r="AK77" s="326"/>
      <c r="AL77" s="326"/>
      <c r="AM77" s="326"/>
      <c r="AN77" s="326"/>
      <c r="AO77" s="326"/>
      <c r="AP77" s="326"/>
      <c r="AQ77" s="326"/>
      <c r="AR77" s="326"/>
      <c r="AS77" s="326"/>
      <c r="AT77" s="326"/>
      <c r="AU77" s="326"/>
      <c r="AV77" s="326"/>
      <c r="AW77" s="326"/>
      <c r="AX77" s="326"/>
      <c r="AY77" s="326"/>
      <c r="AZ77" s="326"/>
      <c r="BA77" s="326"/>
      <c r="BB77" s="326"/>
      <c r="BC77" s="326"/>
      <c r="BD77" s="326"/>
      <c r="BE77" s="326"/>
      <c r="BF77" s="326"/>
      <c r="BG77" s="326"/>
      <c r="BH77" s="326"/>
    </row>
    <row r="78" spans="3:60" ht="13.5">
      <c r="C78" s="326"/>
      <c r="D78" s="326"/>
      <c r="E78" s="326"/>
      <c r="F78" s="326"/>
      <c r="G78" s="326"/>
      <c r="H78" s="326"/>
      <c r="I78" s="326"/>
      <c r="J78" s="326"/>
      <c r="K78" s="326"/>
      <c r="L78" s="326"/>
      <c r="M78" s="326"/>
      <c r="N78" s="326"/>
      <c r="O78" s="326"/>
      <c r="P78" s="326"/>
      <c r="Q78" s="326"/>
      <c r="R78" s="326"/>
      <c r="S78" s="326"/>
      <c r="T78" s="326"/>
      <c r="U78" s="326"/>
      <c r="V78" s="326"/>
      <c r="W78" s="326"/>
      <c r="X78" s="326"/>
      <c r="Y78" s="326"/>
      <c r="Z78" s="326"/>
      <c r="AA78" s="326"/>
      <c r="AB78" s="326"/>
      <c r="AC78" s="326"/>
      <c r="AD78" s="326"/>
      <c r="AE78" s="326"/>
      <c r="AF78" s="326"/>
      <c r="AG78" s="326"/>
      <c r="AH78" s="326"/>
      <c r="AI78" s="326"/>
      <c r="AJ78" s="326"/>
      <c r="AK78" s="326"/>
      <c r="AL78" s="326"/>
      <c r="AM78" s="326"/>
      <c r="AN78" s="326"/>
      <c r="AO78" s="326"/>
      <c r="AP78" s="326"/>
      <c r="AQ78" s="326"/>
      <c r="AR78" s="326"/>
      <c r="AS78" s="326"/>
      <c r="AT78" s="326"/>
      <c r="AU78" s="326"/>
      <c r="AV78" s="326"/>
      <c r="AW78" s="326"/>
      <c r="AX78" s="326"/>
      <c r="AY78" s="326"/>
      <c r="AZ78" s="326"/>
      <c r="BA78" s="326"/>
      <c r="BB78" s="326"/>
      <c r="BC78" s="326"/>
      <c r="BD78" s="326"/>
      <c r="BE78" s="326"/>
      <c r="BF78" s="326"/>
      <c r="BG78" s="326"/>
      <c r="BH78" s="326"/>
    </row>
    <row r="79" spans="3:60" ht="13.5">
      <c r="C79" s="326"/>
      <c r="D79" s="326"/>
      <c r="E79" s="326"/>
      <c r="F79" s="326"/>
      <c r="G79" s="326"/>
      <c r="H79" s="326"/>
      <c r="I79" s="326"/>
      <c r="J79" s="326"/>
      <c r="K79" s="326"/>
      <c r="L79" s="326"/>
      <c r="M79" s="326"/>
      <c r="N79" s="326"/>
      <c r="O79" s="326"/>
      <c r="P79" s="326"/>
      <c r="Q79" s="326"/>
      <c r="R79" s="326"/>
      <c r="S79" s="326"/>
      <c r="T79" s="326"/>
      <c r="U79" s="326"/>
      <c r="V79" s="326"/>
      <c r="W79" s="326"/>
      <c r="X79" s="326"/>
      <c r="Y79" s="326"/>
      <c r="Z79" s="326"/>
      <c r="AA79" s="326"/>
      <c r="AB79" s="326"/>
      <c r="AC79" s="326"/>
      <c r="AD79" s="326"/>
      <c r="AE79" s="326"/>
      <c r="AF79" s="326"/>
      <c r="AG79" s="326"/>
      <c r="AH79" s="326"/>
      <c r="AI79" s="326"/>
      <c r="AJ79" s="326"/>
      <c r="AK79" s="326"/>
      <c r="AL79" s="326"/>
      <c r="AM79" s="326"/>
      <c r="AN79" s="326"/>
      <c r="AO79" s="326"/>
      <c r="AP79" s="326"/>
      <c r="AQ79" s="326"/>
      <c r="AR79" s="326"/>
      <c r="AS79" s="326"/>
      <c r="AT79" s="326"/>
      <c r="AU79" s="326"/>
      <c r="AV79" s="326"/>
      <c r="AW79" s="326"/>
      <c r="AX79" s="326"/>
      <c r="AY79" s="326"/>
      <c r="AZ79" s="326"/>
      <c r="BA79" s="326"/>
      <c r="BB79" s="326"/>
      <c r="BC79" s="326"/>
      <c r="BD79" s="326"/>
      <c r="BE79" s="326"/>
      <c r="BF79" s="326"/>
      <c r="BG79" s="326"/>
      <c r="BH79" s="326"/>
    </row>
    <row r="80" spans="3:60" ht="13.5">
      <c r="C80" s="326"/>
      <c r="D80" s="326"/>
      <c r="E80" s="326"/>
      <c r="F80" s="326"/>
      <c r="G80" s="326"/>
      <c r="H80" s="326"/>
      <c r="I80" s="326"/>
      <c r="J80" s="326"/>
      <c r="K80" s="326"/>
      <c r="L80" s="326"/>
      <c r="M80" s="326"/>
      <c r="N80" s="326"/>
      <c r="O80" s="326"/>
      <c r="P80" s="326"/>
      <c r="Q80" s="326"/>
      <c r="R80" s="326"/>
      <c r="S80" s="326"/>
      <c r="T80" s="326"/>
      <c r="U80" s="326"/>
      <c r="V80" s="326"/>
      <c r="W80" s="326"/>
      <c r="X80" s="326"/>
      <c r="Y80" s="326"/>
      <c r="Z80" s="326"/>
      <c r="AA80" s="326"/>
      <c r="AB80" s="326"/>
      <c r="AC80" s="326"/>
      <c r="AD80" s="326"/>
      <c r="AE80" s="326"/>
      <c r="AF80" s="326"/>
      <c r="AG80" s="326"/>
      <c r="AH80" s="326"/>
      <c r="AI80" s="326"/>
      <c r="AJ80" s="326"/>
      <c r="AK80" s="326"/>
      <c r="AL80" s="326"/>
      <c r="AM80" s="326"/>
      <c r="AN80" s="326"/>
      <c r="AO80" s="326"/>
      <c r="AP80" s="326"/>
      <c r="AQ80" s="326"/>
      <c r="AR80" s="326"/>
      <c r="AS80" s="326"/>
      <c r="AT80" s="326"/>
      <c r="AU80" s="326"/>
      <c r="AV80" s="326"/>
      <c r="AW80" s="326"/>
      <c r="AX80" s="326"/>
      <c r="AY80" s="326"/>
      <c r="AZ80" s="326"/>
      <c r="BA80" s="326"/>
      <c r="BB80" s="326"/>
      <c r="BC80" s="326"/>
      <c r="BD80" s="326"/>
      <c r="BE80" s="326"/>
      <c r="BF80" s="326"/>
      <c r="BG80" s="326"/>
      <c r="BH80" s="326"/>
    </row>
    <row r="81" spans="3:60" ht="13.5">
      <c r="C81" s="326"/>
      <c r="D81" s="326"/>
      <c r="E81" s="326"/>
      <c r="F81" s="326"/>
      <c r="G81" s="326"/>
      <c r="H81" s="326"/>
      <c r="I81" s="326"/>
      <c r="J81" s="326"/>
      <c r="K81" s="326"/>
      <c r="L81" s="326"/>
      <c r="M81" s="326"/>
      <c r="N81" s="326"/>
      <c r="O81" s="326"/>
      <c r="P81" s="326"/>
      <c r="Q81" s="326"/>
      <c r="R81" s="326"/>
      <c r="S81" s="326"/>
      <c r="T81" s="326"/>
      <c r="U81" s="326"/>
      <c r="V81" s="326"/>
      <c r="W81" s="326"/>
      <c r="X81" s="326"/>
      <c r="Y81" s="326"/>
      <c r="Z81" s="326"/>
      <c r="AA81" s="326"/>
      <c r="AB81" s="326"/>
      <c r="AC81" s="326"/>
      <c r="AD81" s="326"/>
      <c r="AE81" s="326"/>
      <c r="AF81" s="326"/>
      <c r="AG81" s="326"/>
      <c r="AH81" s="326"/>
      <c r="AI81" s="326"/>
      <c r="AJ81" s="326"/>
      <c r="AK81" s="326"/>
      <c r="AL81" s="326"/>
      <c r="AM81" s="326"/>
      <c r="AN81" s="326"/>
      <c r="AO81" s="326"/>
      <c r="AP81" s="326"/>
      <c r="AQ81" s="326"/>
      <c r="AR81" s="326"/>
      <c r="AS81" s="326"/>
      <c r="AT81" s="326"/>
      <c r="AU81" s="326"/>
      <c r="AV81" s="326"/>
      <c r="AW81" s="326"/>
      <c r="AX81" s="326"/>
      <c r="AY81" s="326"/>
      <c r="AZ81" s="326"/>
      <c r="BA81" s="326"/>
      <c r="BB81" s="326"/>
      <c r="BC81" s="326"/>
      <c r="BD81" s="326"/>
      <c r="BE81" s="326"/>
      <c r="BF81" s="326"/>
      <c r="BG81" s="326"/>
      <c r="BH81" s="326"/>
    </row>
    <row r="82" spans="3:60" ht="13.5">
      <c r="C82" s="326"/>
      <c r="D82" s="326"/>
      <c r="E82" s="326"/>
      <c r="F82" s="326"/>
      <c r="G82" s="326"/>
      <c r="H82" s="326"/>
      <c r="I82" s="326"/>
      <c r="J82" s="326"/>
      <c r="K82" s="326"/>
      <c r="L82" s="326"/>
      <c r="M82" s="326"/>
      <c r="N82" s="326"/>
      <c r="O82" s="326"/>
      <c r="P82" s="326"/>
      <c r="Q82" s="326"/>
      <c r="R82" s="326"/>
      <c r="S82" s="326"/>
      <c r="T82" s="326"/>
      <c r="U82" s="326"/>
      <c r="V82" s="326"/>
      <c r="W82" s="326"/>
      <c r="X82" s="326"/>
      <c r="Y82" s="326"/>
      <c r="Z82" s="326"/>
      <c r="AA82" s="326"/>
      <c r="AB82" s="326"/>
      <c r="AC82" s="326"/>
      <c r="AD82" s="326"/>
      <c r="AE82" s="326"/>
      <c r="AF82" s="326"/>
      <c r="AG82" s="326"/>
      <c r="AH82" s="326"/>
      <c r="AI82" s="326"/>
      <c r="AJ82" s="326"/>
      <c r="AK82" s="326"/>
      <c r="AL82" s="326"/>
      <c r="AM82" s="326"/>
      <c r="AN82" s="326"/>
      <c r="AO82" s="326"/>
      <c r="AP82" s="326"/>
      <c r="AQ82" s="326"/>
      <c r="AR82" s="326"/>
      <c r="AS82" s="326"/>
      <c r="AT82" s="326"/>
      <c r="AU82" s="326"/>
      <c r="AV82" s="326"/>
      <c r="AW82" s="326"/>
      <c r="AX82" s="326"/>
      <c r="AY82" s="326"/>
      <c r="AZ82" s="326"/>
      <c r="BA82" s="326"/>
      <c r="BB82" s="326"/>
      <c r="BC82" s="326"/>
      <c r="BD82" s="326"/>
      <c r="BE82" s="326"/>
      <c r="BF82" s="326"/>
      <c r="BG82" s="326"/>
      <c r="BH82" s="326"/>
    </row>
    <row r="83" spans="3:60" ht="13.5">
      <c r="C83" s="326"/>
      <c r="D83" s="326"/>
      <c r="E83" s="326"/>
      <c r="F83" s="326"/>
      <c r="G83" s="326"/>
      <c r="H83" s="326"/>
      <c r="I83" s="326"/>
      <c r="J83" s="326"/>
      <c r="K83" s="326"/>
      <c r="L83" s="326"/>
      <c r="M83" s="326"/>
      <c r="N83" s="326"/>
      <c r="O83" s="326"/>
      <c r="P83" s="326"/>
      <c r="Q83" s="326"/>
      <c r="R83" s="326"/>
      <c r="S83" s="326"/>
      <c r="T83" s="326"/>
      <c r="U83" s="326"/>
      <c r="V83" s="326"/>
      <c r="W83" s="326"/>
      <c r="X83" s="326"/>
      <c r="Y83" s="326"/>
      <c r="Z83" s="326"/>
      <c r="AA83" s="326"/>
      <c r="AB83" s="326"/>
      <c r="AC83" s="326"/>
      <c r="AD83" s="326"/>
      <c r="AE83" s="326"/>
      <c r="AF83" s="326"/>
      <c r="AG83" s="326"/>
      <c r="AH83" s="326"/>
      <c r="AI83" s="326"/>
      <c r="AJ83" s="326"/>
      <c r="AK83" s="326"/>
      <c r="AL83" s="326"/>
      <c r="AM83" s="326"/>
      <c r="AN83" s="326"/>
      <c r="AO83" s="326"/>
      <c r="AP83" s="326"/>
      <c r="AQ83" s="326"/>
      <c r="AR83" s="326"/>
      <c r="AS83" s="326"/>
      <c r="AT83" s="326"/>
      <c r="AU83" s="326"/>
      <c r="AV83" s="326"/>
      <c r="AW83" s="326"/>
      <c r="AX83" s="326"/>
      <c r="AY83" s="326"/>
      <c r="AZ83" s="326"/>
      <c r="BA83" s="326"/>
      <c r="BB83" s="326"/>
      <c r="BC83" s="326"/>
      <c r="BD83" s="326"/>
      <c r="BE83" s="326"/>
      <c r="BF83" s="326"/>
      <c r="BG83" s="326"/>
      <c r="BH83" s="326"/>
    </row>
    <row r="84" spans="3:60" ht="13.5">
      <c r="C84" s="326"/>
      <c r="D84" s="326"/>
      <c r="E84" s="326"/>
      <c r="F84" s="326"/>
      <c r="G84" s="326"/>
      <c r="H84" s="326"/>
      <c r="I84" s="326"/>
      <c r="J84" s="326"/>
      <c r="K84" s="326"/>
      <c r="L84" s="326"/>
      <c r="M84" s="326"/>
      <c r="N84" s="326"/>
      <c r="O84" s="326"/>
      <c r="P84" s="326"/>
      <c r="Q84" s="326"/>
      <c r="R84" s="326"/>
      <c r="S84" s="326"/>
      <c r="T84" s="326"/>
      <c r="U84" s="326"/>
      <c r="V84" s="326"/>
      <c r="W84" s="326"/>
      <c r="X84" s="326"/>
      <c r="Y84" s="326"/>
      <c r="Z84" s="326"/>
      <c r="AA84" s="326"/>
      <c r="AB84" s="326"/>
      <c r="AC84" s="326"/>
      <c r="AD84" s="326"/>
      <c r="AE84" s="326"/>
      <c r="AF84" s="326"/>
      <c r="AG84" s="326"/>
      <c r="AH84" s="326"/>
      <c r="AI84" s="326"/>
      <c r="AJ84" s="326"/>
      <c r="AK84" s="326"/>
      <c r="AL84" s="326"/>
      <c r="AM84" s="326"/>
      <c r="AN84" s="326"/>
      <c r="AO84" s="326"/>
      <c r="AP84" s="326"/>
      <c r="AQ84" s="326"/>
      <c r="AR84" s="326"/>
      <c r="AS84" s="326"/>
      <c r="AT84" s="326"/>
      <c r="AU84" s="326"/>
      <c r="AV84" s="326"/>
      <c r="AW84" s="326"/>
      <c r="AX84" s="326"/>
      <c r="AY84" s="326"/>
      <c r="AZ84" s="326"/>
      <c r="BA84" s="326"/>
      <c r="BB84" s="326"/>
      <c r="BC84" s="326"/>
      <c r="BD84" s="326"/>
      <c r="BE84" s="326"/>
      <c r="BF84" s="326"/>
      <c r="BG84" s="326"/>
      <c r="BH84" s="326"/>
    </row>
    <row r="85" spans="3:60" ht="13.5">
      <c r="C85" s="326"/>
      <c r="D85" s="326"/>
      <c r="E85" s="326"/>
      <c r="F85" s="326"/>
      <c r="G85" s="326"/>
      <c r="H85" s="326"/>
      <c r="I85" s="326"/>
      <c r="J85" s="326"/>
      <c r="K85" s="326"/>
      <c r="L85" s="326"/>
      <c r="M85" s="326"/>
      <c r="N85" s="326"/>
      <c r="O85" s="326"/>
      <c r="P85" s="326"/>
      <c r="Q85" s="326"/>
      <c r="R85" s="326"/>
      <c r="S85" s="326"/>
      <c r="T85" s="326"/>
      <c r="U85" s="326"/>
      <c r="V85" s="326"/>
      <c r="W85" s="326"/>
      <c r="X85" s="326"/>
      <c r="Y85" s="326"/>
      <c r="Z85" s="326"/>
      <c r="AA85" s="326"/>
      <c r="AB85" s="326"/>
      <c r="AC85" s="326"/>
      <c r="AD85" s="326"/>
      <c r="AE85" s="326"/>
      <c r="AF85" s="326"/>
      <c r="AG85" s="326"/>
      <c r="AH85" s="326"/>
      <c r="AI85" s="326"/>
      <c r="AJ85" s="326"/>
      <c r="AK85" s="326"/>
      <c r="AL85" s="326"/>
      <c r="AM85" s="326"/>
      <c r="AN85" s="326"/>
      <c r="AO85" s="326"/>
      <c r="AP85" s="326"/>
      <c r="AQ85" s="326"/>
      <c r="AR85" s="326"/>
      <c r="AS85" s="326"/>
      <c r="AT85" s="326"/>
      <c r="AU85" s="326"/>
      <c r="AV85" s="326"/>
      <c r="AW85" s="326"/>
      <c r="AX85" s="326"/>
      <c r="AY85" s="326"/>
      <c r="AZ85" s="326"/>
      <c r="BA85" s="326"/>
      <c r="BB85" s="326"/>
      <c r="BC85" s="326"/>
      <c r="BD85" s="326"/>
      <c r="BE85" s="326"/>
      <c r="BF85" s="326"/>
      <c r="BG85" s="326"/>
      <c r="BH85" s="326"/>
    </row>
    <row r="86" spans="3:60" ht="13.5">
      <c r="C86" s="326"/>
      <c r="D86" s="326"/>
      <c r="E86" s="326"/>
      <c r="F86" s="326"/>
      <c r="G86" s="326"/>
      <c r="H86" s="326"/>
      <c r="I86" s="326"/>
      <c r="J86" s="326"/>
      <c r="K86" s="326"/>
      <c r="L86" s="326"/>
      <c r="M86" s="326"/>
      <c r="N86" s="326"/>
      <c r="O86" s="326"/>
      <c r="P86" s="326"/>
      <c r="Q86" s="326"/>
      <c r="R86" s="326"/>
      <c r="S86" s="326"/>
      <c r="T86" s="326"/>
      <c r="U86" s="326"/>
      <c r="V86" s="326"/>
      <c r="W86" s="326"/>
      <c r="X86" s="326"/>
      <c r="Y86" s="326"/>
      <c r="Z86" s="326"/>
      <c r="AA86" s="326"/>
      <c r="AB86" s="326"/>
      <c r="AC86" s="326"/>
      <c r="AD86" s="326"/>
      <c r="AE86" s="326"/>
      <c r="AF86" s="326"/>
      <c r="AG86" s="326"/>
      <c r="AH86" s="326"/>
      <c r="AI86" s="326"/>
      <c r="AJ86" s="326"/>
      <c r="AK86" s="326"/>
      <c r="AL86" s="326"/>
      <c r="AM86" s="326"/>
      <c r="AN86" s="326"/>
      <c r="AO86" s="326"/>
      <c r="AP86" s="326"/>
      <c r="AQ86" s="326"/>
      <c r="AR86" s="326"/>
      <c r="AS86" s="326"/>
      <c r="AT86" s="326"/>
      <c r="AU86" s="326"/>
      <c r="AV86" s="326"/>
      <c r="AW86" s="326"/>
      <c r="AX86" s="326"/>
      <c r="AY86" s="326"/>
      <c r="AZ86" s="326"/>
      <c r="BA86" s="326"/>
      <c r="BB86" s="326"/>
      <c r="BC86" s="326"/>
      <c r="BD86" s="326"/>
      <c r="BE86" s="326"/>
      <c r="BF86" s="326"/>
      <c r="BG86" s="326"/>
      <c r="BH86" s="326"/>
    </row>
    <row r="87" spans="3:60" ht="13.5">
      <c r="C87" s="326"/>
      <c r="D87" s="326"/>
      <c r="E87" s="326"/>
      <c r="F87" s="326"/>
      <c r="G87" s="326"/>
      <c r="H87" s="326"/>
      <c r="I87" s="326"/>
      <c r="J87" s="326"/>
      <c r="K87" s="326"/>
      <c r="L87" s="326"/>
      <c r="M87" s="326"/>
      <c r="N87" s="326"/>
      <c r="O87" s="326"/>
      <c r="P87" s="326"/>
      <c r="Q87" s="326"/>
      <c r="R87" s="326"/>
      <c r="S87" s="326"/>
      <c r="T87" s="326"/>
      <c r="U87" s="326"/>
      <c r="V87" s="326"/>
      <c r="W87" s="326"/>
      <c r="X87" s="326"/>
      <c r="Y87" s="326"/>
      <c r="Z87" s="326"/>
      <c r="AA87" s="326"/>
      <c r="AB87" s="326"/>
      <c r="AC87" s="326"/>
      <c r="AD87" s="326"/>
      <c r="AE87" s="326"/>
      <c r="AF87" s="326"/>
      <c r="AG87" s="326"/>
      <c r="AH87" s="326"/>
      <c r="AI87" s="326"/>
      <c r="AJ87" s="326"/>
      <c r="AK87" s="326"/>
      <c r="AL87" s="326"/>
      <c r="AM87" s="326"/>
      <c r="AN87" s="326"/>
      <c r="AO87" s="326"/>
      <c r="AP87" s="326"/>
      <c r="AQ87" s="326"/>
      <c r="AR87" s="326"/>
      <c r="AS87" s="326"/>
      <c r="AT87" s="326"/>
      <c r="AU87" s="326"/>
      <c r="AV87" s="326"/>
      <c r="AW87" s="326"/>
      <c r="AX87" s="326"/>
      <c r="AY87" s="326"/>
      <c r="AZ87" s="326"/>
      <c r="BA87" s="326"/>
      <c r="BB87" s="326"/>
      <c r="BC87" s="326"/>
      <c r="BD87" s="326"/>
      <c r="BE87" s="326"/>
      <c r="BF87" s="326"/>
      <c r="BG87" s="326"/>
      <c r="BH87" s="326"/>
    </row>
    <row r="88" spans="3:60" ht="13.5">
      <c r="C88" s="326"/>
      <c r="D88" s="326"/>
      <c r="E88" s="326"/>
      <c r="F88" s="326"/>
      <c r="G88" s="326"/>
      <c r="H88" s="326"/>
      <c r="I88" s="326"/>
      <c r="J88" s="326"/>
      <c r="K88" s="326"/>
      <c r="L88" s="326"/>
      <c r="M88" s="326"/>
      <c r="N88" s="326"/>
      <c r="O88" s="326"/>
      <c r="P88" s="326"/>
      <c r="Q88" s="326"/>
      <c r="R88" s="326"/>
      <c r="S88" s="326"/>
      <c r="T88" s="326"/>
      <c r="U88" s="326"/>
      <c r="V88" s="326"/>
      <c r="W88" s="326"/>
      <c r="X88" s="326"/>
      <c r="Y88" s="326"/>
      <c r="Z88" s="326"/>
      <c r="AA88" s="326"/>
      <c r="AB88" s="326"/>
      <c r="AC88" s="326"/>
      <c r="AD88" s="326"/>
      <c r="AE88" s="326"/>
      <c r="AF88" s="326"/>
      <c r="AG88" s="326"/>
      <c r="AH88" s="326"/>
      <c r="AI88" s="326"/>
      <c r="AJ88" s="326"/>
      <c r="AK88" s="326"/>
      <c r="AL88" s="326"/>
      <c r="AM88" s="326"/>
      <c r="AN88" s="326"/>
      <c r="AO88" s="326"/>
      <c r="AP88" s="326"/>
      <c r="AQ88" s="326"/>
      <c r="AR88" s="326"/>
      <c r="AS88" s="326"/>
      <c r="AT88" s="326"/>
      <c r="AU88" s="326"/>
      <c r="AV88" s="326"/>
      <c r="AW88" s="326"/>
      <c r="AX88" s="326"/>
      <c r="AY88" s="326"/>
      <c r="AZ88" s="326"/>
      <c r="BA88" s="326"/>
      <c r="BB88" s="326"/>
      <c r="BC88" s="326"/>
      <c r="BD88" s="326"/>
      <c r="BE88" s="326"/>
      <c r="BF88" s="326"/>
      <c r="BG88" s="326"/>
      <c r="BH88" s="326"/>
    </row>
    <row r="89" spans="3:60" ht="13.5">
      <c r="C89" s="326"/>
      <c r="D89" s="326"/>
      <c r="E89" s="326"/>
      <c r="F89" s="326"/>
      <c r="G89" s="326"/>
      <c r="H89" s="326"/>
      <c r="I89" s="326"/>
      <c r="J89" s="326"/>
      <c r="K89" s="326"/>
      <c r="L89" s="326"/>
      <c r="M89" s="326"/>
      <c r="N89" s="326"/>
      <c r="O89" s="326"/>
      <c r="P89" s="326"/>
      <c r="Q89" s="326"/>
      <c r="R89" s="326"/>
      <c r="S89" s="326"/>
      <c r="T89" s="326"/>
      <c r="U89" s="326"/>
      <c r="V89" s="326"/>
      <c r="W89" s="326"/>
      <c r="X89" s="326"/>
      <c r="Y89" s="326"/>
      <c r="Z89" s="326"/>
      <c r="AA89" s="326"/>
      <c r="AB89" s="326"/>
      <c r="AC89" s="326"/>
      <c r="AD89" s="326"/>
      <c r="AE89" s="326"/>
      <c r="AF89" s="326"/>
      <c r="AG89" s="326"/>
      <c r="AH89" s="326"/>
      <c r="AI89" s="326"/>
      <c r="AJ89" s="326"/>
      <c r="AK89" s="326"/>
      <c r="AL89" s="326"/>
      <c r="AM89" s="326"/>
      <c r="AN89" s="326"/>
      <c r="AO89" s="326"/>
      <c r="AP89" s="326"/>
      <c r="AQ89" s="326"/>
      <c r="AR89" s="326"/>
      <c r="AS89" s="326"/>
      <c r="AT89" s="326"/>
      <c r="AU89" s="326"/>
      <c r="AV89" s="326"/>
      <c r="AW89" s="326"/>
      <c r="AX89" s="326"/>
      <c r="AY89" s="326"/>
      <c r="AZ89" s="326"/>
      <c r="BA89" s="326"/>
      <c r="BB89" s="326"/>
      <c r="BC89" s="326"/>
      <c r="BD89" s="326"/>
      <c r="BE89" s="326"/>
      <c r="BF89" s="326"/>
      <c r="BG89" s="326"/>
      <c r="BH89" s="326"/>
    </row>
    <row r="90" spans="3:60" ht="13.5">
      <c r="C90" s="326"/>
      <c r="D90" s="326"/>
      <c r="E90" s="326"/>
      <c r="F90" s="326"/>
      <c r="G90" s="326"/>
      <c r="H90" s="326"/>
      <c r="I90" s="326"/>
      <c r="J90" s="326"/>
      <c r="K90" s="326"/>
      <c r="L90" s="326"/>
      <c r="M90" s="326"/>
      <c r="N90" s="326"/>
      <c r="O90" s="326"/>
      <c r="P90" s="326"/>
      <c r="Q90" s="326"/>
      <c r="R90" s="326"/>
      <c r="S90" s="326"/>
      <c r="T90" s="326"/>
      <c r="U90" s="326"/>
      <c r="V90" s="326"/>
      <c r="W90" s="326"/>
      <c r="X90" s="326"/>
      <c r="Y90" s="326"/>
      <c r="Z90" s="326"/>
      <c r="AA90" s="326"/>
      <c r="AB90" s="326"/>
      <c r="AC90" s="326"/>
      <c r="AD90" s="326"/>
      <c r="AE90" s="326"/>
      <c r="AF90" s="326"/>
      <c r="AG90" s="326"/>
      <c r="AH90" s="326"/>
      <c r="AI90" s="326"/>
      <c r="AJ90" s="326"/>
      <c r="AK90" s="326"/>
      <c r="AL90" s="326"/>
      <c r="AM90" s="326"/>
      <c r="AN90" s="326"/>
      <c r="AO90" s="326"/>
      <c r="AP90" s="326"/>
      <c r="AQ90" s="326"/>
      <c r="AR90" s="326"/>
      <c r="AS90" s="326"/>
      <c r="AT90" s="326"/>
      <c r="AU90" s="326"/>
      <c r="AV90" s="326"/>
      <c r="AW90" s="326"/>
      <c r="AX90" s="326"/>
      <c r="AY90" s="326"/>
      <c r="AZ90" s="326"/>
      <c r="BA90" s="326"/>
      <c r="BB90" s="326"/>
      <c r="BC90" s="326"/>
      <c r="BD90" s="326"/>
      <c r="BE90" s="326"/>
      <c r="BF90" s="326"/>
      <c r="BG90" s="326"/>
      <c r="BH90" s="326"/>
    </row>
    <row r="91" spans="3:60" ht="13.5">
      <c r="C91" s="326"/>
      <c r="D91" s="326"/>
      <c r="E91" s="326"/>
      <c r="F91" s="326"/>
      <c r="G91" s="326"/>
      <c r="H91" s="326"/>
      <c r="I91" s="326"/>
      <c r="J91" s="326"/>
      <c r="K91" s="326"/>
      <c r="L91" s="326"/>
      <c r="M91" s="326"/>
      <c r="N91" s="326"/>
      <c r="O91" s="326"/>
      <c r="P91" s="326"/>
      <c r="Q91" s="326"/>
      <c r="R91" s="326"/>
      <c r="S91" s="326"/>
      <c r="T91" s="326"/>
      <c r="U91" s="326"/>
      <c r="V91" s="326"/>
      <c r="W91" s="326"/>
      <c r="X91" s="326"/>
      <c r="Y91" s="326"/>
      <c r="Z91" s="326"/>
      <c r="AA91" s="326"/>
      <c r="AB91" s="326"/>
      <c r="AC91" s="326"/>
      <c r="AD91" s="326"/>
      <c r="AE91" s="326"/>
      <c r="AF91" s="326"/>
      <c r="AG91" s="326"/>
      <c r="AH91" s="326"/>
      <c r="AI91" s="326"/>
      <c r="AJ91" s="326"/>
      <c r="AK91" s="326"/>
      <c r="AL91" s="326"/>
      <c r="AM91" s="326"/>
      <c r="AN91" s="326"/>
      <c r="AO91" s="326"/>
      <c r="AP91" s="326"/>
      <c r="AQ91" s="326"/>
      <c r="AR91" s="326"/>
      <c r="AS91" s="326"/>
      <c r="AT91" s="326"/>
      <c r="AU91" s="326"/>
      <c r="AV91" s="326"/>
      <c r="AW91" s="326"/>
      <c r="AX91" s="326"/>
      <c r="AY91" s="326"/>
      <c r="AZ91" s="326"/>
      <c r="BA91" s="326"/>
      <c r="BB91" s="326"/>
      <c r="BC91" s="326"/>
      <c r="BD91" s="326"/>
      <c r="BE91" s="326"/>
      <c r="BF91" s="326"/>
      <c r="BG91" s="326"/>
      <c r="BH91" s="326"/>
    </row>
    <row r="92" spans="3:60" ht="13.5">
      <c r="C92" s="326"/>
      <c r="D92" s="326"/>
      <c r="E92" s="326"/>
      <c r="F92" s="326"/>
      <c r="G92" s="326"/>
      <c r="H92" s="326"/>
      <c r="I92" s="326"/>
      <c r="J92" s="326"/>
      <c r="K92" s="326"/>
      <c r="L92" s="326"/>
      <c r="M92" s="326"/>
      <c r="N92" s="326"/>
      <c r="O92" s="326"/>
      <c r="P92" s="326"/>
      <c r="Q92" s="326"/>
      <c r="R92" s="326"/>
      <c r="S92" s="326"/>
      <c r="T92" s="326"/>
      <c r="U92" s="326"/>
      <c r="V92" s="326"/>
      <c r="W92" s="326"/>
      <c r="X92" s="326"/>
      <c r="Y92" s="326"/>
      <c r="Z92" s="326"/>
      <c r="AA92" s="326"/>
      <c r="AB92" s="326"/>
      <c r="AC92" s="326"/>
      <c r="AD92" s="326"/>
      <c r="AE92" s="326"/>
      <c r="AF92" s="326"/>
      <c r="AG92" s="326"/>
      <c r="AH92" s="326"/>
      <c r="AI92" s="326"/>
      <c r="AJ92" s="326"/>
      <c r="AK92" s="326"/>
      <c r="AL92" s="326"/>
      <c r="AM92" s="326"/>
      <c r="AN92" s="326"/>
      <c r="AO92" s="326"/>
      <c r="AP92" s="326"/>
      <c r="AQ92" s="326"/>
      <c r="AR92" s="326"/>
      <c r="AS92" s="326"/>
      <c r="AT92" s="326"/>
      <c r="AU92" s="326"/>
      <c r="AV92" s="326"/>
      <c r="AW92" s="326"/>
      <c r="AX92" s="326"/>
      <c r="AY92" s="326"/>
      <c r="AZ92" s="326"/>
      <c r="BA92" s="326"/>
      <c r="BB92" s="326"/>
      <c r="BC92" s="326"/>
      <c r="BD92" s="326"/>
      <c r="BE92" s="326"/>
      <c r="BF92" s="326"/>
      <c r="BG92" s="326"/>
      <c r="BH92" s="326"/>
    </row>
    <row r="93" spans="3:60" ht="13.5">
      <c r="C93" s="326"/>
      <c r="D93" s="326"/>
      <c r="E93" s="326"/>
      <c r="F93" s="326"/>
      <c r="G93" s="326"/>
      <c r="H93" s="326"/>
      <c r="I93" s="326"/>
      <c r="J93" s="326"/>
      <c r="K93" s="326"/>
      <c r="L93" s="326"/>
      <c r="M93" s="326"/>
      <c r="N93" s="326"/>
      <c r="O93" s="326"/>
      <c r="P93" s="326"/>
      <c r="Q93" s="326"/>
      <c r="R93" s="326"/>
      <c r="S93" s="326"/>
      <c r="T93" s="326"/>
      <c r="U93" s="326"/>
      <c r="V93" s="326"/>
      <c r="W93" s="326"/>
      <c r="X93" s="326"/>
      <c r="Y93" s="326"/>
      <c r="Z93" s="326"/>
      <c r="AA93" s="326"/>
      <c r="AB93" s="326"/>
      <c r="AC93" s="326"/>
      <c r="AD93" s="326"/>
      <c r="AE93" s="326"/>
      <c r="AF93" s="326"/>
      <c r="AG93" s="326"/>
      <c r="AH93" s="326"/>
      <c r="AI93" s="326"/>
      <c r="AJ93" s="326"/>
      <c r="AK93" s="326"/>
      <c r="AL93" s="326"/>
      <c r="AM93" s="326"/>
      <c r="AN93" s="326"/>
      <c r="AO93" s="326"/>
      <c r="AP93" s="326"/>
      <c r="AQ93" s="326"/>
      <c r="AR93" s="326"/>
      <c r="AS93" s="326"/>
      <c r="AT93" s="326"/>
      <c r="AU93" s="326"/>
      <c r="AV93" s="326"/>
      <c r="AW93" s="326"/>
      <c r="AX93" s="326"/>
      <c r="AY93" s="326"/>
      <c r="AZ93" s="326"/>
      <c r="BA93" s="326"/>
      <c r="BB93" s="326"/>
      <c r="BC93" s="326"/>
      <c r="BD93" s="326"/>
      <c r="BE93" s="326"/>
      <c r="BF93" s="326"/>
      <c r="BG93" s="326"/>
      <c r="BH93" s="326"/>
    </row>
    <row r="94" spans="3:60" ht="13.5">
      <c r="C94" s="326"/>
      <c r="D94" s="326"/>
      <c r="E94" s="326"/>
      <c r="F94" s="326"/>
      <c r="G94" s="326"/>
      <c r="H94" s="326"/>
      <c r="I94" s="326"/>
      <c r="J94" s="326"/>
      <c r="K94" s="326"/>
      <c r="L94" s="326"/>
      <c r="M94" s="326"/>
      <c r="N94" s="326"/>
      <c r="O94" s="326"/>
      <c r="P94" s="326"/>
      <c r="Q94" s="326"/>
      <c r="R94" s="326"/>
      <c r="S94" s="326"/>
      <c r="T94" s="326"/>
      <c r="U94" s="326"/>
      <c r="V94" s="326"/>
      <c r="W94" s="326"/>
      <c r="X94" s="326"/>
      <c r="Y94" s="326"/>
      <c r="Z94" s="326"/>
      <c r="AA94" s="326"/>
      <c r="AB94" s="326"/>
      <c r="AC94" s="326"/>
      <c r="AD94" s="326"/>
      <c r="AE94" s="326"/>
      <c r="AF94" s="326"/>
      <c r="AG94" s="326"/>
      <c r="AH94" s="326"/>
      <c r="AI94" s="326"/>
      <c r="AJ94" s="326"/>
      <c r="AK94" s="326"/>
      <c r="AL94" s="326"/>
      <c r="AM94" s="326"/>
      <c r="AN94" s="326"/>
      <c r="AO94" s="326"/>
      <c r="AP94" s="326"/>
      <c r="AQ94" s="326"/>
      <c r="AR94" s="326"/>
      <c r="AS94" s="326"/>
      <c r="AT94" s="326"/>
      <c r="AU94" s="326"/>
      <c r="AV94" s="326"/>
      <c r="AW94" s="326"/>
      <c r="AX94" s="326"/>
      <c r="AY94" s="326"/>
      <c r="AZ94" s="326"/>
      <c r="BA94" s="326"/>
      <c r="BB94" s="326"/>
      <c r="BC94" s="326"/>
      <c r="BD94" s="326"/>
      <c r="BE94" s="326"/>
      <c r="BF94" s="326"/>
      <c r="BG94" s="326"/>
      <c r="BH94" s="326"/>
    </row>
    <row r="95" spans="3:60" ht="13.5">
      <c r="C95" s="326"/>
      <c r="D95" s="326"/>
      <c r="E95" s="326"/>
      <c r="F95" s="326"/>
      <c r="G95" s="326"/>
      <c r="H95" s="326"/>
      <c r="I95" s="326"/>
      <c r="J95" s="326"/>
      <c r="K95" s="326"/>
      <c r="L95" s="326"/>
      <c r="M95" s="326"/>
      <c r="N95" s="326"/>
      <c r="O95" s="326"/>
      <c r="P95" s="326"/>
      <c r="Q95" s="326"/>
      <c r="R95" s="326"/>
      <c r="S95" s="326"/>
      <c r="T95" s="326"/>
      <c r="U95" s="326"/>
      <c r="V95" s="326"/>
      <c r="W95" s="326"/>
      <c r="X95" s="326"/>
      <c r="Y95" s="326"/>
      <c r="Z95" s="326"/>
      <c r="AA95" s="326"/>
      <c r="AB95" s="326"/>
      <c r="AC95" s="326"/>
      <c r="AD95" s="326"/>
      <c r="AE95" s="326"/>
      <c r="AF95" s="326"/>
      <c r="AG95" s="326"/>
      <c r="AH95" s="326"/>
      <c r="AI95" s="326"/>
      <c r="AJ95" s="326"/>
      <c r="AK95" s="326"/>
      <c r="AL95" s="326"/>
      <c r="AM95" s="326"/>
      <c r="AN95" s="326"/>
      <c r="AO95" s="326"/>
      <c r="AP95" s="326"/>
      <c r="AQ95" s="326"/>
      <c r="AR95" s="326"/>
      <c r="AS95" s="326"/>
      <c r="AT95" s="326"/>
      <c r="AU95" s="326"/>
      <c r="AV95" s="326"/>
      <c r="AW95" s="326"/>
      <c r="AX95" s="326"/>
      <c r="AY95" s="326"/>
      <c r="AZ95" s="326"/>
      <c r="BA95" s="326"/>
      <c r="BB95" s="326"/>
      <c r="BC95" s="326"/>
      <c r="BD95" s="326"/>
      <c r="BE95" s="326"/>
      <c r="BF95" s="326"/>
      <c r="BG95" s="326"/>
      <c r="BH95" s="326"/>
    </row>
    <row r="96" spans="3:60" ht="13.5">
      <c r="C96" s="326"/>
      <c r="D96" s="326"/>
      <c r="E96" s="326"/>
      <c r="F96" s="326"/>
      <c r="G96" s="326"/>
      <c r="H96" s="326"/>
      <c r="I96" s="326"/>
      <c r="J96" s="326"/>
      <c r="K96" s="326"/>
      <c r="L96" s="326"/>
      <c r="M96" s="326"/>
      <c r="N96" s="326"/>
      <c r="O96" s="326"/>
      <c r="P96" s="326"/>
      <c r="Q96" s="326"/>
      <c r="R96" s="326"/>
      <c r="S96" s="326"/>
      <c r="T96" s="326"/>
      <c r="U96" s="326"/>
      <c r="V96" s="326"/>
      <c r="W96" s="326"/>
      <c r="X96" s="326"/>
      <c r="Y96" s="326"/>
      <c r="Z96" s="326"/>
      <c r="AA96" s="326"/>
      <c r="AB96" s="326"/>
      <c r="AC96" s="326"/>
      <c r="AD96" s="326"/>
      <c r="AE96" s="326"/>
      <c r="AF96" s="326"/>
      <c r="AG96" s="326"/>
      <c r="AH96" s="326"/>
      <c r="AI96" s="326"/>
      <c r="AJ96" s="326"/>
      <c r="AK96" s="326"/>
      <c r="AL96" s="326"/>
      <c r="AM96" s="326"/>
      <c r="AN96" s="326"/>
      <c r="AO96" s="326"/>
      <c r="AP96" s="326"/>
      <c r="AQ96" s="326"/>
      <c r="AR96" s="326"/>
      <c r="AS96" s="326"/>
      <c r="AT96" s="326"/>
      <c r="AU96" s="326"/>
      <c r="AV96" s="326"/>
      <c r="AW96" s="326"/>
      <c r="AX96" s="326"/>
      <c r="AY96" s="326"/>
      <c r="AZ96" s="326"/>
      <c r="BA96" s="326"/>
      <c r="BB96" s="326"/>
      <c r="BC96" s="326"/>
      <c r="BD96" s="326"/>
      <c r="BE96" s="326"/>
      <c r="BF96" s="326"/>
      <c r="BG96" s="326"/>
      <c r="BH96" s="326"/>
    </row>
  </sheetData>
  <sheetProtection/>
  <mergeCells count="204">
    <mergeCell ref="H32:N32"/>
    <mergeCell ref="H33:N33"/>
    <mergeCell ref="H34:N34"/>
    <mergeCell ref="H28:N28"/>
    <mergeCell ref="H29:N29"/>
    <mergeCell ref="H30:N30"/>
    <mergeCell ref="H31:N31"/>
    <mergeCell ref="H21:N21"/>
    <mergeCell ref="H25:N25"/>
    <mergeCell ref="H26:N26"/>
    <mergeCell ref="H27:N27"/>
    <mergeCell ref="J24:L24"/>
    <mergeCell ref="H17:N17"/>
    <mergeCell ref="H18:N18"/>
    <mergeCell ref="H19:N19"/>
    <mergeCell ref="H20:N20"/>
    <mergeCell ref="J22:L22"/>
    <mergeCell ref="H8:N8"/>
    <mergeCell ref="H9:N9"/>
    <mergeCell ref="H10:N10"/>
    <mergeCell ref="H11:N11"/>
    <mergeCell ref="H4:N4"/>
    <mergeCell ref="H5:N5"/>
    <mergeCell ref="H6:N6"/>
    <mergeCell ref="H7:N7"/>
    <mergeCell ref="Q31:S31"/>
    <mergeCell ref="Q32:S32"/>
    <mergeCell ref="Q33:S33"/>
    <mergeCell ref="Q34:S34"/>
    <mergeCell ref="T31:V31"/>
    <mergeCell ref="T32:V32"/>
    <mergeCell ref="T33:V33"/>
    <mergeCell ref="T34:V34"/>
    <mergeCell ref="T28:V28"/>
    <mergeCell ref="T29:V29"/>
    <mergeCell ref="T30:V30"/>
    <mergeCell ref="T20:V20"/>
    <mergeCell ref="T21:V21"/>
    <mergeCell ref="T22:V22"/>
    <mergeCell ref="T23:V23"/>
    <mergeCell ref="T25:V25"/>
    <mergeCell ref="T26:V26"/>
    <mergeCell ref="T18:V18"/>
    <mergeCell ref="T19:V19"/>
    <mergeCell ref="T12:V12"/>
    <mergeCell ref="T13:V13"/>
    <mergeCell ref="T14:V14"/>
    <mergeCell ref="T15:V15"/>
    <mergeCell ref="T16:V16"/>
    <mergeCell ref="T17:V17"/>
    <mergeCell ref="AC33:AE33"/>
    <mergeCell ref="AC34:AE34"/>
    <mergeCell ref="T4:V4"/>
    <mergeCell ref="T5:V5"/>
    <mergeCell ref="T6:V6"/>
    <mergeCell ref="T7:V7"/>
    <mergeCell ref="T8:V8"/>
    <mergeCell ref="T9:V9"/>
    <mergeCell ref="T10:V10"/>
    <mergeCell ref="T11:V11"/>
    <mergeCell ref="AC29:AE29"/>
    <mergeCell ref="AC30:AE30"/>
    <mergeCell ref="AC31:AE31"/>
    <mergeCell ref="AC32:AE32"/>
    <mergeCell ref="AC25:AE25"/>
    <mergeCell ref="AC26:AE26"/>
    <mergeCell ref="AC27:AE27"/>
    <mergeCell ref="AC28:AE28"/>
    <mergeCell ref="AC21:AE21"/>
    <mergeCell ref="AC22:AE22"/>
    <mergeCell ref="AC23:AE23"/>
    <mergeCell ref="AC24:AE24"/>
    <mergeCell ref="AC14:AE14"/>
    <mergeCell ref="AC15:AE15"/>
    <mergeCell ref="AC19:AE19"/>
    <mergeCell ref="AC20:AE20"/>
    <mergeCell ref="AC18:AE18"/>
    <mergeCell ref="D11:G11"/>
    <mergeCell ref="H13:N13"/>
    <mergeCell ref="H14:N14"/>
    <mergeCell ref="H15:N15"/>
    <mergeCell ref="AC4:AE4"/>
    <mergeCell ref="AC5:AE5"/>
    <mergeCell ref="AC6:AE6"/>
    <mergeCell ref="AC7:AE7"/>
    <mergeCell ref="AC8:AE8"/>
    <mergeCell ref="AC9:AE9"/>
    <mergeCell ref="D9:G9"/>
    <mergeCell ref="C3:G3"/>
    <mergeCell ref="C4:C17"/>
    <mergeCell ref="D12:G12"/>
    <mergeCell ref="D13:G13"/>
    <mergeCell ref="D14:G14"/>
    <mergeCell ref="D15:G15"/>
    <mergeCell ref="D5:G5"/>
    <mergeCell ref="D6:G6"/>
    <mergeCell ref="D10:G10"/>
    <mergeCell ref="AC12:AE12"/>
    <mergeCell ref="AC13:AE13"/>
    <mergeCell ref="D4:G4"/>
    <mergeCell ref="P3:S3"/>
    <mergeCell ref="Q4:S4"/>
    <mergeCell ref="X4:X17"/>
    <mergeCell ref="D7:G7"/>
    <mergeCell ref="D8:G8"/>
    <mergeCell ref="H3:N3"/>
    <mergeCell ref="T3:V3"/>
    <mergeCell ref="X3:AB3"/>
    <mergeCell ref="AC3:AE3"/>
    <mergeCell ref="AC11:AE11"/>
    <mergeCell ref="AC16:AE16"/>
    <mergeCell ref="AC17:AE17"/>
    <mergeCell ref="AC10:AE10"/>
    <mergeCell ref="Y4:AB4"/>
    <mergeCell ref="Y5:AB5"/>
    <mergeCell ref="Y6:AB6"/>
    <mergeCell ref="Y7:AB7"/>
    <mergeCell ref="D17:G17"/>
    <mergeCell ref="D18:G18"/>
    <mergeCell ref="D19:G19"/>
    <mergeCell ref="D33:G33"/>
    <mergeCell ref="D34:G34"/>
    <mergeCell ref="E22:G22"/>
    <mergeCell ref="E23:G23"/>
    <mergeCell ref="E24:G24"/>
    <mergeCell ref="D28:G28"/>
    <mergeCell ref="D29:G29"/>
    <mergeCell ref="D30:G30"/>
    <mergeCell ref="X27:X28"/>
    <mergeCell ref="Z33:AB33"/>
    <mergeCell ref="Q29:S29"/>
    <mergeCell ref="Q30:S30"/>
    <mergeCell ref="Z31:AB31"/>
    <mergeCell ref="Z32:AB32"/>
    <mergeCell ref="T27:V27"/>
    <mergeCell ref="Z29:AB29"/>
    <mergeCell ref="Z30:AB30"/>
    <mergeCell ref="Z34:AB34"/>
    <mergeCell ref="D27:G27"/>
    <mergeCell ref="Q19:S19"/>
    <mergeCell ref="Q20:S20"/>
    <mergeCell ref="D31:G31"/>
    <mergeCell ref="D32:G32"/>
    <mergeCell ref="D25:G25"/>
    <mergeCell ref="D26:G26"/>
    <mergeCell ref="Q27:S27"/>
    <mergeCell ref="Q28:S28"/>
    <mergeCell ref="Q24:S24"/>
    <mergeCell ref="D22:D24"/>
    <mergeCell ref="Q12:S12"/>
    <mergeCell ref="Q13:S13"/>
    <mergeCell ref="Q14:S14"/>
    <mergeCell ref="Q15:S15"/>
    <mergeCell ref="Q16:S16"/>
    <mergeCell ref="Q17:S17"/>
    <mergeCell ref="Q18:S18"/>
    <mergeCell ref="D16:G16"/>
    <mergeCell ref="Q25:S25"/>
    <mergeCell ref="Q26:S26"/>
    <mergeCell ref="Q5:S5"/>
    <mergeCell ref="Q6:S6"/>
    <mergeCell ref="Q7:S7"/>
    <mergeCell ref="Q8:S8"/>
    <mergeCell ref="Q9:S9"/>
    <mergeCell ref="Q10:S10"/>
    <mergeCell ref="Q11:S11"/>
    <mergeCell ref="Q23:S23"/>
    <mergeCell ref="Y8:AB8"/>
    <mergeCell ref="Y9:AB9"/>
    <mergeCell ref="Y10:AB10"/>
    <mergeCell ref="Y11:AB11"/>
    <mergeCell ref="Y18:AB18"/>
    <mergeCell ref="Y19:AB19"/>
    <mergeCell ref="Y12:AB12"/>
    <mergeCell ref="Y13:AB13"/>
    <mergeCell ref="Y14:AB14"/>
    <mergeCell ref="Y15:AB15"/>
    <mergeCell ref="Y16:AB16"/>
    <mergeCell ref="Y17:AB17"/>
    <mergeCell ref="Y24:AB24"/>
    <mergeCell ref="Y25:AB25"/>
    <mergeCell ref="Y26:AB26"/>
    <mergeCell ref="Z28:AB28"/>
    <mergeCell ref="Y27:AB27"/>
    <mergeCell ref="C18:C24"/>
    <mergeCell ref="D20:G20"/>
    <mergeCell ref="D21:G21"/>
    <mergeCell ref="Y20:AB20"/>
    <mergeCell ref="Y21:AB21"/>
    <mergeCell ref="Y22:AB22"/>
    <mergeCell ref="Y23:AB23"/>
    <mergeCell ref="T24:V24"/>
    <mergeCell ref="Q21:S21"/>
    <mergeCell ref="Q22:S22"/>
    <mergeCell ref="C25:C34"/>
    <mergeCell ref="H12:N12"/>
    <mergeCell ref="H16:N16"/>
    <mergeCell ref="X23:X24"/>
    <mergeCell ref="X25:X26"/>
    <mergeCell ref="X19:X20"/>
    <mergeCell ref="X21:X22"/>
    <mergeCell ref="P18:P24"/>
    <mergeCell ref="P25:P34"/>
    <mergeCell ref="J23:L23"/>
  </mergeCells>
  <dataValidations count="1">
    <dataValidation type="list" allowBlank="1" showInputMessage="1" showErrorMessage="1" sqref="AC4:AE34 T4:V34 H4:H21 H25:H34">
      <formula1>$AK$4:$AK$6</formula1>
    </dataValidation>
  </dataValidations>
  <printOptions/>
  <pageMargins left="0.1968503937007874" right="0.7874015748031497" top="0.7874015748031497" bottom="0.3937007874015748" header="0.5118110236220472" footer="0.5118110236220472"/>
  <pageSetup fitToHeight="1" fitToWidth="1" horizontalDpi="600" verticalDpi="600" orientation="landscape" paperSize="9" scale="91" r:id="rId4"/>
  <headerFooter alignWithMargins="0">
    <oddFooter>&amp;C&amp;"ＭＳ Ｐ明朝,標準"－３０－</oddFooter>
  </headerFooter>
  <drawing r:id="rId3"/>
  <legacyDrawing r:id="rId2"/>
</worksheet>
</file>

<file path=xl/worksheets/sheet33.xml><?xml version="1.0" encoding="utf-8"?>
<worksheet xmlns="http://schemas.openxmlformats.org/spreadsheetml/2006/main" xmlns:r="http://schemas.openxmlformats.org/officeDocument/2006/relationships">
  <dimension ref="A2:I48"/>
  <sheetViews>
    <sheetView view="pageBreakPreview" zoomScaleSheetLayoutView="100" workbookViewId="0" topLeftCell="A1">
      <selection activeCell="P26" sqref="P26"/>
    </sheetView>
  </sheetViews>
  <sheetFormatPr defaultColWidth="9.33203125" defaultRowHeight="13.5"/>
  <cols>
    <col min="1" max="1" width="6.16015625" style="0" customWidth="1"/>
    <col min="2" max="2" width="4.33203125" style="0" customWidth="1"/>
    <col min="3" max="3" width="82.66015625" style="0" customWidth="1"/>
  </cols>
  <sheetData>
    <row r="1" ht="26.25" customHeight="1"/>
    <row r="2" spans="1:3" ht="18.75" customHeight="1">
      <c r="A2" s="679" t="s">
        <v>1439</v>
      </c>
      <c r="B2" s="595"/>
      <c r="C2" s="680"/>
    </row>
    <row r="3" spans="1:3" ht="12.75" customHeight="1">
      <c r="A3" s="681"/>
      <c r="B3" s="682" t="s">
        <v>1134</v>
      </c>
      <c r="C3" s="680"/>
    </row>
    <row r="4" spans="1:3" ht="12.75" customHeight="1">
      <c r="A4" s="681"/>
      <c r="B4" s="683"/>
      <c r="C4" s="680"/>
    </row>
    <row r="5" spans="1:3" ht="12.75" customHeight="1">
      <c r="A5" s="681"/>
      <c r="B5" s="681"/>
      <c r="C5" s="680"/>
    </row>
    <row r="6" spans="1:9" ht="12.75" customHeight="1">
      <c r="A6" s="684" t="s">
        <v>1297</v>
      </c>
      <c r="B6" s="685" t="s">
        <v>1133</v>
      </c>
      <c r="C6" s="686"/>
      <c r="D6" s="275"/>
      <c r="E6" s="275"/>
      <c r="F6" s="275"/>
      <c r="G6" s="275"/>
      <c r="H6" s="275"/>
      <c r="I6" s="275"/>
    </row>
    <row r="7" spans="1:3" ht="6.75" customHeight="1">
      <c r="A7" s="681"/>
      <c r="B7" s="681"/>
      <c r="C7" s="680"/>
    </row>
    <row r="8" spans="1:9" ht="12.75" customHeight="1">
      <c r="A8" s="684" t="s">
        <v>1349</v>
      </c>
      <c r="B8" s="225" t="s">
        <v>541</v>
      </c>
      <c r="C8" s="680"/>
      <c r="D8" s="275"/>
      <c r="E8" s="275"/>
      <c r="F8" s="275"/>
      <c r="G8" s="275"/>
      <c r="H8" s="275"/>
      <c r="I8" s="275"/>
    </row>
    <row r="9" spans="1:9" ht="12.75" customHeight="1">
      <c r="A9" s="687"/>
      <c r="B9" s="687" t="s">
        <v>123</v>
      </c>
      <c r="C9" s="678" t="s">
        <v>1298</v>
      </c>
      <c r="D9" s="275"/>
      <c r="E9" s="275"/>
      <c r="F9" s="275"/>
      <c r="G9" s="275"/>
      <c r="H9" s="275"/>
      <c r="I9" s="275"/>
    </row>
    <row r="10" spans="1:9" ht="15.75" customHeight="1">
      <c r="A10" s="687"/>
      <c r="B10" s="688">
        <v>2</v>
      </c>
      <c r="C10" s="678" t="s">
        <v>1299</v>
      </c>
      <c r="D10" s="275"/>
      <c r="E10" s="275"/>
      <c r="F10" s="275"/>
      <c r="G10" s="275"/>
      <c r="H10" s="275"/>
      <c r="I10" s="275"/>
    </row>
    <row r="11" spans="1:9" ht="34.5" customHeight="1">
      <c r="A11" s="687"/>
      <c r="B11" s="688">
        <v>3</v>
      </c>
      <c r="C11" s="689" t="s">
        <v>1300</v>
      </c>
      <c r="D11" s="275"/>
      <c r="E11" s="275"/>
      <c r="F11" s="275"/>
      <c r="G11" s="275"/>
      <c r="H11" s="275"/>
      <c r="I11" s="275"/>
    </row>
    <row r="12" spans="1:9" ht="12.75" customHeight="1">
      <c r="A12" s="687"/>
      <c r="B12" s="688">
        <v>4</v>
      </c>
      <c r="C12" s="678" t="s">
        <v>1301</v>
      </c>
      <c r="D12" s="275"/>
      <c r="E12" s="275"/>
      <c r="F12" s="275"/>
      <c r="G12" s="275"/>
      <c r="H12" s="275"/>
      <c r="I12" s="275"/>
    </row>
    <row r="13" spans="1:9" ht="28.5" customHeight="1">
      <c r="A13" s="687"/>
      <c r="B13" s="688">
        <v>5</v>
      </c>
      <c r="C13" s="689" t="s">
        <v>1302</v>
      </c>
      <c r="D13" s="275"/>
      <c r="E13" s="275"/>
      <c r="F13" s="275"/>
      <c r="G13" s="275"/>
      <c r="H13" s="275"/>
      <c r="I13" s="275"/>
    </row>
    <row r="14" spans="1:3" ht="6.75" customHeight="1">
      <c r="A14" s="681"/>
      <c r="B14" s="681"/>
      <c r="C14" s="680"/>
    </row>
    <row r="15" spans="1:9" ht="12.75" customHeight="1">
      <c r="A15" s="684" t="s">
        <v>1350</v>
      </c>
      <c r="B15" s="154" t="s">
        <v>1253</v>
      </c>
      <c r="C15" s="690"/>
      <c r="D15" s="275"/>
      <c r="E15" s="275"/>
      <c r="F15" s="275"/>
      <c r="G15" s="275"/>
      <c r="H15" s="275"/>
      <c r="I15" s="275"/>
    </row>
    <row r="16" spans="1:3" ht="6.75" customHeight="1">
      <c r="A16" s="681"/>
      <c r="B16" s="681"/>
      <c r="C16" s="680"/>
    </row>
    <row r="17" spans="1:9" ht="12.75" customHeight="1">
      <c r="A17" s="684" t="s">
        <v>1351</v>
      </c>
      <c r="B17" s="154" t="s">
        <v>1440</v>
      </c>
      <c r="C17" s="154"/>
      <c r="D17" s="275"/>
      <c r="E17" s="275"/>
      <c r="F17" s="275"/>
      <c r="G17" s="275"/>
      <c r="H17" s="275"/>
      <c r="I17" s="275"/>
    </row>
    <row r="18" spans="1:9" ht="6.75" customHeight="1">
      <c r="A18" s="687"/>
      <c r="B18" s="687"/>
      <c r="C18" s="678"/>
      <c r="D18" s="275"/>
      <c r="E18" s="275"/>
      <c r="F18" s="275"/>
      <c r="G18" s="275"/>
      <c r="H18" s="275"/>
      <c r="I18" s="275"/>
    </row>
    <row r="19" spans="1:9" ht="12.75" customHeight="1">
      <c r="A19" s="684" t="s">
        <v>1352</v>
      </c>
      <c r="B19" s="1485" t="s">
        <v>1342</v>
      </c>
      <c r="C19" s="1486"/>
      <c r="D19" s="275"/>
      <c r="E19" s="275"/>
      <c r="F19" s="275"/>
      <c r="G19" s="275"/>
      <c r="H19" s="275"/>
      <c r="I19" s="275"/>
    </row>
    <row r="20" spans="1:9" ht="6.75" customHeight="1">
      <c r="A20" s="684"/>
      <c r="B20" s="1486"/>
      <c r="C20" s="1486"/>
      <c r="D20" s="275"/>
      <c r="E20" s="275"/>
      <c r="F20" s="275"/>
      <c r="G20" s="275"/>
      <c r="H20" s="275"/>
      <c r="I20" s="275"/>
    </row>
    <row r="21" spans="1:9" ht="12.75" customHeight="1">
      <c r="A21" s="684" t="s">
        <v>1353</v>
      </c>
      <c r="B21" s="1491" t="s">
        <v>1472</v>
      </c>
      <c r="C21" s="1491"/>
      <c r="D21" s="275"/>
      <c r="E21" s="275"/>
      <c r="F21" s="275"/>
      <c r="G21" s="275"/>
      <c r="H21" s="275"/>
      <c r="I21" s="275"/>
    </row>
    <row r="22" spans="1:9" ht="48" customHeight="1">
      <c r="A22" s="684"/>
      <c r="B22" s="1491"/>
      <c r="C22" s="1491"/>
      <c r="D22" s="275"/>
      <c r="E22" s="275"/>
      <c r="F22" s="275"/>
      <c r="G22" s="275"/>
      <c r="H22" s="275"/>
      <c r="I22" s="275"/>
    </row>
    <row r="23" spans="1:3" ht="9" customHeight="1">
      <c r="A23" s="681"/>
      <c r="B23" s="681"/>
      <c r="C23" s="680"/>
    </row>
    <row r="24" spans="1:9" ht="15" customHeight="1">
      <c r="A24" s="691" t="s">
        <v>1361</v>
      </c>
      <c r="B24" s="683"/>
      <c r="C24" s="225"/>
      <c r="D24" s="275"/>
      <c r="E24" s="275"/>
      <c r="F24" s="275"/>
      <c r="G24" s="275"/>
      <c r="H24" s="275"/>
      <c r="I24" s="275"/>
    </row>
    <row r="25" spans="1:3" ht="9" customHeight="1">
      <c r="A25" s="681"/>
      <c r="B25" s="681"/>
      <c r="C25" s="680"/>
    </row>
    <row r="26" spans="1:9" ht="13.5" customHeight="1">
      <c r="A26" s="684" t="s">
        <v>1354</v>
      </c>
      <c r="B26" s="686" t="str">
        <f>"事業報告書（"&amp;'表紙'!$A$1&amp;'表紙'!$B$1-1&amp;"年度）"</f>
        <v>事業報告書（令和5年度）</v>
      </c>
      <c r="C26" s="680"/>
      <c r="D26" s="275"/>
      <c r="E26" s="275"/>
      <c r="F26" s="275"/>
      <c r="G26" s="275"/>
      <c r="H26" s="275"/>
      <c r="I26" s="275"/>
    </row>
    <row r="27" spans="1:3" ht="6.75" customHeight="1">
      <c r="A27" s="681"/>
      <c r="B27" s="681"/>
      <c r="C27" s="680"/>
    </row>
    <row r="28" spans="1:9" ht="13.5">
      <c r="A28" s="684" t="s">
        <v>1355</v>
      </c>
      <c r="B28" s="1487" t="str">
        <f>"財務諸表（"&amp;'表紙'!$A$1&amp;'表紙'!$B$1-1&amp;"年度の貸借対照表・損益計算書等）"</f>
        <v>財務諸表（令和5年度の貸借対照表・損益計算書等）</v>
      </c>
      <c r="C28" s="1488"/>
      <c r="D28" s="362"/>
      <c r="E28" s="362"/>
      <c r="F28" s="362"/>
      <c r="G28" s="362"/>
      <c r="H28" s="362"/>
      <c r="I28" s="362"/>
    </row>
    <row r="29" spans="1:3" ht="6" customHeight="1">
      <c r="A29" s="681"/>
      <c r="B29" s="681"/>
      <c r="C29" s="680"/>
    </row>
    <row r="30" spans="1:3" ht="13.5">
      <c r="A30" s="680"/>
      <c r="B30" s="1489" t="s">
        <v>122</v>
      </c>
      <c r="C30" s="1490"/>
    </row>
    <row r="31" spans="1:9" ht="12" customHeight="1">
      <c r="A31" s="687"/>
      <c r="B31" s="687"/>
      <c r="C31" s="669" t="s">
        <v>1303</v>
      </c>
      <c r="D31" s="275"/>
      <c r="E31" s="275"/>
      <c r="F31" s="275"/>
      <c r="G31" s="275"/>
      <c r="H31" s="275"/>
      <c r="I31" s="275"/>
    </row>
    <row r="32" spans="1:9" ht="12" customHeight="1">
      <c r="A32" s="684"/>
      <c r="B32" s="684"/>
      <c r="C32" s="669" t="s">
        <v>1304</v>
      </c>
      <c r="D32" s="275"/>
      <c r="E32" s="275"/>
      <c r="F32" s="275"/>
      <c r="G32" s="275"/>
      <c r="H32" s="275"/>
      <c r="I32" s="275"/>
    </row>
    <row r="33" spans="1:9" ht="12" customHeight="1">
      <c r="A33" s="687"/>
      <c r="B33" s="687"/>
      <c r="C33" s="669" t="s">
        <v>1305</v>
      </c>
      <c r="D33" s="275"/>
      <c r="E33" s="275"/>
      <c r="F33" s="275"/>
      <c r="G33" s="275"/>
      <c r="H33" s="275"/>
      <c r="I33" s="275"/>
    </row>
    <row r="34" spans="1:9" ht="12" customHeight="1">
      <c r="A34" s="684"/>
      <c r="B34" s="684"/>
      <c r="C34" s="669" t="s">
        <v>1306</v>
      </c>
      <c r="D34" s="275"/>
      <c r="E34" s="275"/>
      <c r="F34" s="275"/>
      <c r="G34" s="275"/>
      <c r="H34" s="275"/>
      <c r="I34" s="275"/>
    </row>
    <row r="35" spans="1:9" ht="12" customHeight="1">
      <c r="A35" s="684"/>
      <c r="B35" s="684"/>
      <c r="C35" s="669"/>
      <c r="D35" s="275"/>
      <c r="E35" s="275"/>
      <c r="F35" s="275"/>
      <c r="G35" s="275"/>
      <c r="H35" s="275"/>
      <c r="I35" s="275"/>
    </row>
    <row r="36" spans="1:9" ht="12" customHeight="1">
      <c r="A36" s="687"/>
      <c r="B36" s="687"/>
      <c r="C36" s="670"/>
      <c r="D36" s="275"/>
      <c r="E36" s="275"/>
      <c r="F36" s="275"/>
      <c r="G36" s="275"/>
      <c r="H36" s="275"/>
      <c r="I36" s="275"/>
    </row>
    <row r="37" spans="1:9" ht="6.75" customHeight="1">
      <c r="A37" s="684"/>
      <c r="B37" s="154"/>
      <c r="C37" s="690"/>
      <c r="D37" s="275"/>
      <c r="E37" s="275"/>
      <c r="F37" s="275"/>
      <c r="G37" s="275"/>
      <c r="H37" s="275"/>
      <c r="I37" s="275"/>
    </row>
    <row r="38" spans="1:9" ht="13.5">
      <c r="A38" s="684" t="s">
        <v>1356</v>
      </c>
      <c r="B38" s="361" t="str">
        <f>"事業計画書（"&amp;'表紙'!$A$1&amp;'表紙'!$B$1&amp;"年度）"</f>
        <v>事業計画書（令和6年度）</v>
      </c>
      <c r="C38" s="680"/>
      <c r="D38" s="362"/>
      <c r="E38" s="362"/>
      <c r="F38" s="362"/>
      <c r="G38" s="362"/>
      <c r="H38" s="362"/>
      <c r="I38" s="362"/>
    </row>
    <row r="39" spans="1:3" ht="9" customHeight="1">
      <c r="A39" s="687"/>
      <c r="B39" s="680"/>
      <c r="C39" s="680"/>
    </row>
    <row r="40" spans="1:9" ht="13.5">
      <c r="A40" s="684" t="s">
        <v>1307</v>
      </c>
      <c r="B40" s="361" t="str">
        <f>"資金収支予算書（"&amp;'表紙'!$A$1&amp;'表紙'!$B$1&amp;"年度）"</f>
        <v>資金収支予算書（令和6年度）</v>
      </c>
      <c r="C40" s="680"/>
      <c r="D40" s="362"/>
      <c r="E40" s="362"/>
      <c r="F40" s="362"/>
      <c r="G40" s="362"/>
      <c r="H40" s="362"/>
      <c r="I40" s="362"/>
    </row>
    <row r="41" spans="1:3" ht="6.75" customHeight="1">
      <c r="A41" s="680"/>
      <c r="B41" s="680"/>
      <c r="C41" s="680"/>
    </row>
    <row r="42" spans="1:9" ht="13.5" customHeight="1">
      <c r="A42" s="684" t="s">
        <v>1467</v>
      </c>
      <c r="B42" s="678" t="s">
        <v>1132</v>
      </c>
      <c r="C42" s="686"/>
      <c r="D42" s="275"/>
      <c r="E42" s="275"/>
      <c r="F42" s="275"/>
      <c r="G42" s="275"/>
      <c r="H42" s="275"/>
      <c r="I42" s="275"/>
    </row>
    <row r="43" spans="1:9" ht="6.75" customHeight="1">
      <c r="A43" s="687"/>
      <c r="B43" s="687"/>
      <c r="C43" s="686"/>
      <c r="D43" s="275"/>
      <c r="E43" s="275"/>
      <c r="F43" s="275"/>
      <c r="G43" s="275"/>
      <c r="H43" s="275"/>
      <c r="I43" s="275"/>
    </row>
    <row r="44" spans="1:9" ht="13.5" customHeight="1">
      <c r="A44" s="684" t="s">
        <v>1468</v>
      </c>
      <c r="B44" s="678" t="s">
        <v>1181</v>
      </c>
      <c r="C44" s="686"/>
      <c r="D44" s="275"/>
      <c r="E44" s="275"/>
      <c r="F44" s="275"/>
      <c r="G44" s="275"/>
      <c r="H44" s="275"/>
      <c r="I44" s="275"/>
    </row>
    <row r="48" spans="1:9" ht="14.25">
      <c r="A48" s="339"/>
      <c r="B48" s="339"/>
      <c r="C48" s="340"/>
      <c r="D48" s="275"/>
      <c r="E48" s="275"/>
      <c r="F48" s="275"/>
      <c r="G48" s="275"/>
      <c r="H48" s="275"/>
      <c r="I48" s="275"/>
    </row>
  </sheetData>
  <sheetProtection/>
  <mergeCells count="4">
    <mergeCell ref="B19:C20"/>
    <mergeCell ref="B28:C28"/>
    <mergeCell ref="B30:C30"/>
    <mergeCell ref="B21:C22"/>
  </mergeCells>
  <printOptions horizontalCentered="1"/>
  <pageMargins left="0.7874015748031497" right="0.5905511811023623" top="0.3937007874015748" bottom="0.5905511811023623" header="0.5118110236220472" footer="0.5118110236220472"/>
  <pageSetup horizontalDpi="600" verticalDpi="600" orientation="portrait" paperSize="9" scale="88" r:id="rId1"/>
  <headerFooter alignWithMargins="0">
    <oddFooter>&amp;C&amp;"ＭＳ Ｐ明朝,標準"―３１―</oddFooter>
  </headerFooter>
</worksheet>
</file>

<file path=xl/worksheets/sheet4.xml><?xml version="1.0" encoding="utf-8"?>
<worksheet xmlns="http://schemas.openxmlformats.org/spreadsheetml/2006/main" xmlns:r="http://schemas.openxmlformats.org/officeDocument/2006/relationships">
  <sheetPr>
    <outlinePr summaryBelow="0" summaryRight="0"/>
  </sheetPr>
  <dimension ref="A1:W56"/>
  <sheetViews>
    <sheetView zoomScaleSheetLayoutView="100" zoomScalePageLayoutView="0" workbookViewId="0" topLeftCell="A12">
      <selection activeCell="P26" sqref="P26"/>
    </sheetView>
  </sheetViews>
  <sheetFormatPr defaultColWidth="9.83203125" defaultRowHeight="13.5"/>
  <cols>
    <col min="1" max="1" width="2.5" style="1" customWidth="1"/>
    <col min="2" max="4" width="11.66015625" style="1" customWidth="1"/>
    <col min="5" max="5" width="10.83203125" style="1" customWidth="1"/>
    <col min="6" max="6" width="3" style="1" customWidth="1"/>
    <col min="7" max="7" width="6.33203125" style="1" customWidth="1"/>
    <col min="8" max="8" width="10.16015625" style="1" customWidth="1"/>
    <col min="9" max="9" width="3.5" style="1" customWidth="1"/>
    <col min="10" max="10" width="8.5" style="1" customWidth="1"/>
    <col min="11" max="11" width="5.33203125" style="1" customWidth="1"/>
    <col min="12" max="12" width="7.16015625" style="1" customWidth="1"/>
    <col min="13" max="13" width="2.83203125" style="1" customWidth="1"/>
    <col min="14" max="14" width="9.5" style="1" customWidth="1"/>
    <col min="15" max="15" width="3" style="1" customWidth="1"/>
    <col min="16" max="16" width="3.5" style="1" customWidth="1"/>
    <col min="17" max="16384" width="9.83203125" style="1" customWidth="1"/>
  </cols>
  <sheetData>
    <row r="1" spans="1:15" ht="17.25" customHeight="1">
      <c r="A1" s="4" t="s">
        <v>250</v>
      </c>
      <c r="C1" s="3"/>
      <c r="D1" s="3"/>
      <c r="E1" s="3"/>
      <c r="F1" s="3"/>
      <c r="G1" s="3"/>
      <c r="H1" s="3"/>
      <c r="I1" s="3"/>
      <c r="J1" s="3"/>
      <c r="K1" s="3"/>
      <c r="L1" s="3"/>
      <c r="M1" s="3"/>
      <c r="N1" s="3"/>
      <c r="O1" s="3"/>
    </row>
    <row r="2" spans="2:15" ht="7.5" customHeight="1">
      <c r="B2" s="3"/>
      <c r="C2" s="3"/>
      <c r="D2" s="3"/>
      <c r="E2" s="3"/>
      <c r="F2" s="3"/>
      <c r="G2" s="3"/>
      <c r="H2" s="3"/>
      <c r="I2" s="3"/>
      <c r="J2" s="3"/>
      <c r="K2" s="3"/>
      <c r="L2" s="3"/>
      <c r="M2" s="3"/>
      <c r="N2" s="3"/>
      <c r="O2" s="3"/>
    </row>
    <row r="3" spans="2:15" ht="17.25" customHeight="1">
      <c r="B3" s="4" t="s">
        <v>251</v>
      </c>
      <c r="C3" s="4"/>
      <c r="D3" s="803" t="s">
        <v>948</v>
      </c>
      <c r="E3" s="803"/>
      <c r="F3" s="803"/>
      <c r="G3" s="4"/>
      <c r="H3" s="4" t="s">
        <v>76</v>
      </c>
      <c r="I3" s="4"/>
      <c r="J3" s="4"/>
      <c r="K3" s="4"/>
      <c r="L3" s="4"/>
      <c r="M3" s="4"/>
      <c r="N3" s="4"/>
      <c r="O3" s="4"/>
    </row>
    <row r="4" spans="2:23" ht="17.25" customHeight="1">
      <c r="B4" s="4"/>
      <c r="C4" s="4"/>
      <c r="D4" s="804" t="s">
        <v>949</v>
      </c>
      <c r="E4" s="804"/>
      <c r="F4" s="804"/>
      <c r="G4" s="6"/>
      <c r="H4" s="6" t="s">
        <v>72</v>
      </c>
      <c r="I4" s="6"/>
      <c r="J4" s="794"/>
      <c r="K4" s="794"/>
      <c r="L4" s="794"/>
      <c r="M4" s="794"/>
      <c r="N4" s="794"/>
      <c r="O4" s="6" t="s">
        <v>77</v>
      </c>
      <c r="W4" s="1" t="s">
        <v>131</v>
      </c>
    </row>
    <row r="5" spans="2:23" ht="17.25" customHeight="1">
      <c r="B5" s="4"/>
      <c r="C5" s="4"/>
      <c r="D5" s="260" t="s">
        <v>275</v>
      </c>
      <c r="E5" s="260"/>
      <c r="F5" s="260"/>
      <c r="G5" s="806" t="s">
        <v>131</v>
      </c>
      <c r="H5" s="806"/>
      <c r="I5" s="343"/>
      <c r="J5" s="15"/>
      <c r="K5" s="15"/>
      <c r="L5" s="15"/>
      <c r="M5" s="15"/>
      <c r="N5" s="15"/>
      <c r="O5" s="15"/>
      <c r="W5" s="1" t="s">
        <v>277</v>
      </c>
    </row>
    <row r="6" spans="2:23" ht="17.25" customHeight="1">
      <c r="B6" s="4"/>
      <c r="C6" s="4"/>
      <c r="D6" s="805" t="s">
        <v>276</v>
      </c>
      <c r="E6" s="805"/>
      <c r="F6" s="805"/>
      <c r="G6" s="779" t="s">
        <v>131</v>
      </c>
      <c r="H6" s="779"/>
      <c r="I6" s="343"/>
      <c r="J6" s="15"/>
      <c r="K6" s="15"/>
      <c r="L6" s="15"/>
      <c r="M6" s="15"/>
      <c r="N6" s="15"/>
      <c r="O6" s="15"/>
      <c r="W6" s="1" t="s">
        <v>278</v>
      </c>
    </row>
    <row r="7" spans="2:15" ht="18.75" customHeight="1">
      <c r="B7" s="4"/>
      <c r="C7" s="4"/>
      <c r="D7" s="4"/>
      <c r="E7" s="4"/>
      <c r="F7" s="4"/>
      <c r="G7" s="4"/>
      <c r="H7" s="4"/>
      <c r="I7" s="4"/>
      <c r="J7" s="4"/>
      <c r="K7" s="4"/>
      <c r="L7" s="4"/>
      <c r="M7" s="4"/>
      <c r="N7" s="4"/>
      <c r="O7" s="4"/>
    </row>
    <row r="8" spans="2:15" ht="17.25" customHeight="1">
      <c r="B8" s="261" t="s">
        <v>252</v>
      </c>
      <c r="C8" s="250" t="s">
        <v>223</v>
      </c>
      <c r="D8" s="794"/>
      <c r="E8" s="794"/>
      <c r="F8" s="5" t="s">
        <v>73</v>
      </c>
      <c r="G8" s="6"/>
      <c r="H8" s="6" t="s">
        <v>74</v>
      </c>
      <c r="I8" s="6"/>
      <c r="J8" s="6" t="s">
        <v>75</v>
      </c>
      <c r="K8" s="6"/>
      <c r="L8" s="794"/>
      <c r="M8" s="794"/>
      <c r="N8" s="794"/>
      <c r="O8" s="6" t="s">
        <v>78</v>
      </c>
    </row>
    <row r="9" spans="2:15" ht="17.25" customHeight="1">
      <c r="B9" s="4"/>
      <c r="C9" s="250" t="s">
        <v>224</v>
      </c>
      <c r="D9" s="794"/>
      <c r="E9" s="794"/>
      <c r="F9" s="5" t="s">
        <v>73</v>
      </c>
      <c r="G9" s="6"/>
      <c r="H9" s="6" t="s">
        <v>74</v>
      </c>
      <c r="I9" s="6"/>
      <c r="J9" s="6" t="s">
        <v>75</v>
      </c>
      <c r="K9" s="6"/>
      <c r="L9" s="801"/>
      <c r="M9" s="801"/>
      <c r="N9" s="801"/>
      <c r="O9" s="6" t="s">
        <v>78</v>
      </c>
    </row>
    <row r="10" spans="2:15" ht="17.25" customHeight="1">
      <c r="B10" s="4"/>
      <c r="C10" s="262"/>
      <c r="D10" s="795" t="s">
        <v>222</v>
      </c>
      <c r="E10" s="796"/>
      <c r="F10" s="796"/>
      <c r="G10" s="796"/>
      <c r="H10" s="796"/>
      <c r="I10" s="346"/>
      <c r="J10" s="33"/>
      <c r="K10" s="33"/>
      <c r="L10" s="15"/>
      <c r="M10" s="15"/>
      <c r="N10" s="15"/>
      <c r="O10" s="15"/>
    </row>
    <row r="11" spans="2:15" ht="17.25" customHeight="1">
      <c r="B11" s="4"/>
      <c r="C11" s="262"/>
      <c r="D11" s="797" t="s">
        <v>1185</v>
      </c>
      <c r="E11" s="797"/>
      <c r="F11" s="260"/>
      <c r="G11" s="779" t="s">
        <v>131</v>
      </c>
      <c r="H11" s="779"/>
      <c r="I11" s="343"/>
      <c r="J11" s="33"/>
      <c r="K11" s="33"/>
      <c r="L11" s="15"/>
      <c r="M11" s="15"/>
      <c r="N11" s="15"/>
      <c r="O11" s="15"/>
    </row>
    <row r="12" spans="2:15" ht="17.25" customHeight="1">
      <c r="B12" s="4"/>
      <c r="C12" s="4"/>
      <c r="D12" s="797" t="s">
        <v>1184</v>
      </c>
      <c r="E12" s="797"/>
      <c r="F12" s="260"/>
      <c r="G12" s="779" t="s">
        <v>131</v>
      </c>
      <c r="H12" s="779"/>
      <c r="I12" s="343"/>
      <c r="J12" s="33"/>
      <c r="K12" s="33"/>
      <c r="L12" s="15"/>
      <c r="M12" s="15"/>
      <c r="N12" s="15"/>
      <c r="O12" s="15"/>
    </row>
    <row r="13" spans="2:15" ht="21" customHeight="1">
      <c r="B13" s="4"/>
      <c r="C13" s="4"/>
      <c r="D13" s="4"/>
      <c r="E13" s="4"/>
      <c r="F13" s="4"/>
      <c r="G13" s="4"/>
      <c r="H13" s="4"/>
      <c r="I13" s="4"/>
      <c r="J13" s="4"/>
      <c r="K13" s="4"/>
      <c r="L13" s="4"/>
      <c r="M13" s="4"/>
      <c r="N13" s="4"/>
      <c r="O13" s="4"/>
    </row>
    <row r="14" spans="2:15" ht="17.25" customHeight="1">
      <c r="B14" s="8" t="s">
        <v>767</v>
      </c>
      <c r="C14" s="4"/>
      <c r="D14" s="4"/>
      <c r="E14" s="4"/>
      <c r="F14" s="4"/>
      <c r="G14" s="14"/>
      <c r="H14" s="4"/>
      <c r="I14" s="4"/>
      <c r="J14" s="4"/>
      <c r="K14" s="4"/>
      <c r="L14" s="808" t="str">
        <f>'表紙'!$A$1&amp;'表紙'!B1&amp;"年４月１日現在"</f>
        <v>令和6年４月１日現在</v>
      </c>
      <c r="M14" s="808"/>
      <c r="N14" s="808"/>
      <c r="O14" s="808"/>
    </row>
    <row r="15" spans="2:15" ht="14.25" customHeight="1">
      <c r="B15" s="783" t="s">
        <v>768</v>
      </c>
      <c r="C15" s="809"/>
      <c r="D15" s="90" t="s">
        <v>769</v>
      </c>
      <c r="E15" s="802" t="s">
        <v>770</v>
      </c>
      <c r="F15" s="784"/>
      <c r="G15" s="4"/>
      <c r="H15" s="780" t="s">
        <v>768</v>
      </c>
      <c r="I15" s="781"/>
      <c r="J15" s="781"/>
      <c r="K15" s="782"/>
      <c r="L15" s="783" t="s">
        <v>274</v>
      </c>
      <c r="M15" s="784"/>
      <c r="N15" s="802" t="s">
        <v>770</v>
      </c>
      <c r="O15" s="784"/>
    </row>
    <row r="16" spans="2:15" ht="15.75" customHeight="1">
      <c r="B16" s="785" t="s">
        <v>1046</v>
      </c>
      <c r="C16" s="790"/>
      <c r="D16" s="90"/>
      <c r="E16" s="569"/>
      <c r="F16" s="91" t="s">
        <v>76</v>
      </c>
      <c r="G16" s="4"/>
      <c r="H16" s="785" t="s">
        <v>1050</v>
      </c>
      <c r="I16" s="786"/>
      <c r="J16" s="786"/>
      <c r="K16" s="787"/>
      <c r="L16" s="777"/>
      <c r="M16" s="778"/>
      <c r="N16" s="12"/>
      <c r="O16" s="20" t="s">
        <v>273</v>
      </c>
    </row>
    <row r="17" spans="2:15" ht="15.75" customHeight="1">
      <c r="B17" s="788" t="s">
        <v>1048</v>
      </c>
      <c r="C17" s="788"/>
      <c r="D17" s="90"/>
      <c r="E17" s="569"/>
      <c r="F17" s="91"/>
      <c r="G17" s="4"/>
      <c r="H17" s="785" t="s">
        <v>1051</v>
      </c>
      <c r="I17" s="786"/>
      <c r="J17" s="786"/>
      <c r="K17" s="787"/>
      <c r="L17" s="777"/>
      <c r="M17" s="778"/>
      <c r="N17" s="12"/>
      <c r="O17" s="89"/>
    </row>
    <row r="18" spans="2:15" ht="15.75" customHeight="1">
      <c r="B18" s="785" t="s">
        <v>1047</v>
      </c>
      <c r="C18" s="790"/>
      <c r="D18" s="90"/>
      <c r="E18" s="569"/>
      <c r="F18" s="91"/>
      <c r="G18" s="4"/>
      <c r="H18" s="785" t="s">
        <v>1053</v>
      </c>
      <c r="I18" s="789"/>
      <c r="J18" s="789"/>
      <c r="K18" s="790"/>
      <c r="L18" s="777"/>
      <c r="M18" s="778"/>
      <c r="N18" s="12"/>
      <c r="O18" s="89"/>
    </row>
    <row r="19" spans="2:15" ht="15.75" customHeight="1">
      <c r="B19" s="785" t="s">
        <v>1049</v>
      </c>
      <c r="C19" s="790"/>
      <c r="D19" s="90"/>
      <c r="E19" s="569"/>
      <c r="F19" s="91"/>
      <c r="G19" s="4"/>
      <c r="H19" s="785" t="s">
        <v>1054</v>
      </c>
      <c r="I19" s="789"/>
      <c r="J19" s="789"/>
      <c r="K19" s="790"/>
      <c r="L19" s="777"/>
      <c r="M19" s="778"/>
      <c r="N19" s="12"/>
      <c r="O19" s="89"/>
    </row>
    <row r="20" spans="2:15" ht="15.75" customHeight="1">
      <c r="B20" s="788" t="s">
        <v>1042</v>
      </c>
      <c r="C20" s="791"/>
      <c r="D20" s="11"/>
      <c r="E20" s="13"/>
      <c r="F20" s="20"/>
      <c r="G20" s="4"/>
      <c r="H20" s="785" t="s">
        <v>1055</v>
      </c>
      <c r="I20" s="789"/>
      <c r="J20" s="789"/>
      <c r="K20" s="790"/>
      <c r="L20" s="777"/>
      <c r="M20" s="778"/>
      <c r="N20" s="12"/>
      <c r="O20" s="89"/>
    </row>
    <row r="21" spans="2:20" ht="15.75" customHeight="1">
      <c r="B21" s="788" t="s">
        <v>771</v>
      </c>
      <c r="C21" s="791"/>
      <c r="D21" s="11"/>
      <c r="E21" s="13"/>
      <c r="F21" s="20"/>
      <c r="G21" s="4"/>
      <c r="H21" s="785" t="s">
        <v>1056</v>
      </c>
      <c r="I21" s="789"/>
      <c r="J21" s="789"/>
      <c r="K21" s="790"/>
      <c r="L21" s="777"/>
      <c r="M21" s="778"/>
      <c r="N21" s="12"/>
      <c r="O21" s="89"/>
      <c r="S21" s="812"/>
      <c r="T21" s="812"/>
    </row>
    <row r="22" spans="2:15" ht="15.75" customHeight="1">
      <c r="B22" s="788" t="s">
        <v>775</v>
      </c>
      <c r="C22" s="788"/>
      <c r="D22" s="11"/>
      <c r="E22" s="13"/>
      <c r="F22" s="20"/>
      <c r="G22" s="4"/>
      <c r="H22" s="785" t="s">
        <v>1057</v>
      </c>
      <c r="I22" s="789"/>
      <c r="J22" s="789"/>
      <c r="K22" s="790"/>
      <c r="L22" s="777"/>
      <c r="M22" s="778"/>
      <c r="N22" s="12"/>
      <c r="O22" s="89"/>
    </row>
    <row r="23" spans="2:15" ht="15.75" customHeight="1">
      <c r="B23" s="788" t="s">
        <v>772</v>
      </c>
      <c r="C23" s="791"/>
      <c r="D23" s="11"/>
      <c r="E23" s="13"/>
      <c r="F23" s="20"/>
      <c r="G23" s="4"/>
      <c r="H23" s="785" t="s">
        <v>1058</v>
      </c>
      <c r="I23" s="789"/>
      <c r="J23" s="789"/>
      <c r="K23" s="790"/>
      <c r="L23" s="777"/>
      <c r="M23" s="778"/>
      <c r="N23" s="12"/>
      <c r="O23" s="89"/>
    </row>
    <row r="24" spans="2:15" ht="15.75" customHeight="1">
      <c r="B24" s="788" t="s">
        <v>781</v>
      </c>
      <c r="C24" s="788"/>
      <c r="D24" s="11"/>
      <c r="E24" s="13"/>
      <c r="F24" s="20"/>
      <c r="G24" s="4"/>
      <c r="H24" s="785" t="s">
        <v>1059</v>
      </c>
      <c r="I24" s="789"/>
      <c r="J24" s="789"/>
      <c r="K24" s="790"/>
      <c r="L24" s="777"/>
      <c r="M24" s="778"/>
      <c r="N24" s="12"/>
      <c r="O24" s="89"/>
    </row>
    <row r="25" spans="2:15" ht="15.75" customHeight="1">
      <c r="B25" s="785" t="s">
        <v>1045</v>
      </c>
      <c r="C25" s="790"/>
      <c r="D25" s="11"/>
      <c r="E25" s="13"/>
      <c r="F25" s="20"/>
      <c r="G25" s="4"/>
      <c r="H25" s="785" t="s">
        <v>1060</v>
      </c>
      <c r="I25" s="789"/>
      <c r="J25" s="789"/>
      <c r="K25" s="790"/>
      <c r="L25" s="777"/>
      <c r="M25" s="778"/>
      <c r="N25" s="12"/>
      <c r="O25" s="89"/>
    </row>
    <row r="26" spans="2:15" ht="15.75" customHeight="1">
      <c r="B26" s="788" t="s">
        <v>782</v>
      </c>
      <c r="C26" s="788"/>
      <c r="D26" s="11"/>
      <c r="E26" s="13"/>
      <c r="F26" s="20"/>
      <c r="G26" s="4"/>
      <c r="H26" s="785" t="s">
        <v>774</v>
      </c>
      <c r="I26" s="789"/>
      <c r="J26" s="789"/>
      <c r="K26" s="790"/>
      <c r="L26" s="777"/>
      <c r="M26" s="778"/>
      <c r="N26" s="12"/>
      <c r="O26" s="89"/>
    </row>
    <row r="27" spans="2:15" ht="15.75" customHeight="1">
      <c r="B27" s="788" t="s">
        <v>784</v>
      </c>
      <c r="C27" s="788"/>
      <c r="D27" s="11"/>
      <c r="E27" s="13"/>
      <c r="F27" s="20"/>
      <c r="G27" s="4"/>
      <c r="H27" s="798" t="s">
        <v>776</v>
      </c>
      <c r="I27" s="799"/>
      <c r="J27" s="799"/>
      <c r="K27" s="800"/>
      <c r="L27" s="93" t="s">
        <v>777</v>
      </c>
      <c r="M27" s="96"/>
      <c r="N27" s="94">
        <f>SUM(E20:E35,N16:N26)</f>
        <v>0</v>
      </c>
      <c r="O27" s="95" t="s">
        <v>78</v>
      </c>
    </row>
    <row r="28" spans="2:15" ht="15.75" customHeight="1">
      <c r="B28" s="785" t="s">
        <v>1043</v>
      </c>
      <c r="C28" s="790"/>
      <c r="D28" s="11"/>
      <c r="E28" s="13"/>
      <c r="F28" s="20"/>
      <c r="G28" s="4"/>
      <c r="H28" s="370"/>
      <c r="I28" s="370"/>
      <c r="J28" s="370"/>
      <c r="K28" s="370"/>
      <c r="L28" s="125"/>
      <c r="M28" s="125"/>
      <c r="N28" s="371"/>
      <c r="O28" s="370"/>
    </row>
    <row r="29" spans="2:15" ht="15.75" customHeight="1">
      <c r="B29" s="788" t="s">
        <v>780</v>
      </c>
      <c r="C29" s="788"/>
      <c r="D29" s="11"/>
      <c r="E29" s="13"/>
      <c r="F29" s="20"/>
      <c r="G29" s="4"/>
      <c r="H29" s="785" t="s">
        <v>1061</v>
      </c>
      <c r="I29" s="789"/>
      <c r="J29" s="789"/>
      <c r="K29" s="790"/>
      <c r="L29" s="810" t="s">
        <v>132</v>
      </c>
      <c r="M29" s="811"/>
      <c r="N29" s="792" t="s">
        <v>779</v>
      </c>
      <c r="O29" s="793"/>
    </row>
    <row r="30" spans="2:15" ht="15.75" customHeight="1">
      <c r="B30" s="788" t="s">
        <v>786</v>
      </c>
      <c r="C30" s="788"/>
      <c r="D30" s="11"/>
      <c r="E30" s="13"/>
      <c r="F30" s="20"/>
      <c r="G30" s="4"/>
      <c r="H30" s="785" t="s">
        <v>1064</v>
      </c>
      <c r="I30" s="789"/>
      <c r="J30" s="789"/>
      <c r="K30" s="790"/>
      <c r="L30" s="810" t="s">
        <v>132</v>
      </c>
      <c r="M30" s="811"/>
      <c r="N30" s="792" t="s">
        <v>779</v>
      </c>
      <c r="O30" s="793"/>
    </row>
    <row r="31" spans="2:15" ht="15.75" customHeight="1">
      <c r="B31" s="785" t="s">
        <v>1044</v>
      </c>
      <c r="C31" s="787"/>
      <c r="D31" s="11"/>
      <c r="E31" s="13"/>
      <c r="F31" s="20"/>
      <c r="G31" s="4"/>
      <c r="H31" s="785" t="s">
        <v>1063</v>
      </c>
      <c r="I31" s="789"/>
      <c r="J31" s="789"/>
      <c r="K31" s="790"/>
      <c r="L31" s="810" t="s">
        <v>132</v>
      </c>
      <c r="M31" s="811"/>
      <c r="N31" s="792" t="s">
        <v>779</v>
      </c>
      <c r="O31" s="793"/>
    </row>
    <row r="32" spans="2:15" ht="15.75" customHeight="1">
      <c r="B32" s="785" t="s">
        <v>1052</v>
      </c>
      <c r="C32" s="787"/>
      <c r="D32" s="11"/>
      <c r="E32" s="13"/>
      <c r="F32" s="20"/>
      <c r="G32" s="4"/>
      <c r="H32" s="785" t="s">
        <v>1062</v>
      </c>
      <c r="I32" s="789"/>
      <c r="J32" s="789"/>
      <c r="K32" s="790"/>
      <c r="L32" s="810" t="s">
        <v>132</v>
      </c>
      <c r="M32" s="811"/>
      <c r="N32" s="792" t="s">
        <v>779</v>
      </c>
      <c r="O32" s="793"/>
    </row>
    <row r="33" spans="2:15" ht="15.75" customHeight="1">
      <c r="B33" s="788" t="s">
        <v>773</v>
      </c>
      <c r="C33" s="788"/>
      <c r="D33" s="11"/>
      <c r="E33" s="13"/>
      <c r="F33" s="20"/>
      <c r="G33" s="4"/>
      <c r="H33" s="785" t="s">
        <v>778</v>
      </c>
      <c r="I33" s="789"/>
      <c r="J33" s="789"/>
      <c r="K33" s="790"/>
      <c r="L33" s="810" t="s">
        <v>132</v>
      </c>
      <c r="M33" s="811"/>
      <c r="N33" s="792" t="s">
        <v>779</v>
      </c>
      <c r="O33" s="793"/>
    </row>
    <row r="34" spans="2:15" ht="15.75" customHeight="1">
      <c r="B34" s="788" t="s">
        <v>783</v>
      </c>
      <c r="C34" s="788"/>
      <c r="D34" s="11"/>
      <c r="E34" s="13"/>
      <c r="F34" s="20"/>
      <c r="G34" s="4"/>
      <c r="H34" s="14"/>
      <c r="I34" s="14"/>
      <c r="J34" s="14"/>
      <c r="K34" s="14"/>
      <c r="L34" s="14"/>
      <c r="M34" s="14"/>
      <c r="N34" s="14"/>
      <c r="O34" s="4"/>
    </row>
    <row r="35" spans="2:15" ht="15.75" customHeight="1">
      <c r="B35" s="788" t="s">
        <v>785</v>
      </c>
      <c r="C35" s="788"/>
      <c r="D35" s="11"/>
      <c r="E35" s="13"/>
      <c r="F35" s="20"/>
      <c r="G35" s="4"/>
      <c r="H35"/>
      <c r="I35"/>
      <c r="J35"/>
      <c r="K35"/>
      <c r="L35"/>
      <c r="M35"/>
      <c r="N35"/>
      <c r="O35"/>
    </row>
    <row r="36" spans="2:15" ht="14.25" customHeight="1">
      <c r="B36" s="51"/>
      <c r="C36" s="51"/>
      <c r="D36" s="15"/>
      <c r="E36" s="15"/>
      <c r="F36" s="15"/>
      <c r="G36" s="4"/>
      <c r="H36"/>
      <c r="I36"/>
      <c r="J36"/>
      <c r="K36"/>
      <c r="L36"/>
      <c r="M36"/>
      <c r="N36"/>
      <c r="O36"/>
    </row>
    <row r="37" spans="2:15" ht="14.25" customHeight="1">
      <c r="B37" s="125" t="s">
        <v>894</v>
      </c>
      <c r="C37" s="51"/>
      <c r="D37" s="15"/>
      <c r="E37" s="15"/>
      <c r="F37" s="15"/>
      <c r="G37" s="4"/>
      <c r="H37" s="14"/>
      <c r="I37" s="14"/>
      <c r="J37" s="14"/>
      <c r="K37" s="14"/>
      <c r="L37" s="14"/>
      <c r="M37" s="14"/>
      <c r="N37" s="14"/>
      <c r="O37" s="14"/>
    </row>
    <row r="38" spans="2:15" ht="14.25" customHeight="1">
      <c r="B38" s="51"/>
      <c r="C38" s="51"/>
      <c r="D38" s="15"/>
      <c r="E38" s="15"/>
      <c r="F38" s="15"/>
      <c r="G38" s="4"/>
      <c r="H38" s="14"/>
      <c r="I38" s="14"/>
      <c r="J38" s="14"/>
      <c r="K38" s="14"/>
      <c r="L38" s="14"/>
      <c r="M38" s="14"/>
      <c r="N38" s="14"/>
      <c r="O38" s="14"/>
    </row>
    <row r="39" spans="2:15" ht="14.25" customHeight="1">
      <c r="B39" s="14"/>
      <c r="C39" s="4"/>
      <c r="D39" s="4"/>
      <c r="E39" s="4"/>
      <c r="F39" s="4"/>
      <c r="G39" s="4"/>
      <c r="H39" s="14"/>
      <c r="I39" s="14"/>
      <c r="J39" s="14"/>
      <c r="K39" s="14"/>
      <c r="L39" s="14"/>
      <c r="M39" s="14"/>
      <c r="N39" s="14"/>
      <c r="O39" s="14"/>
    </row>
    <row r="40" spans="2:15" ht="14.25" customHeight="1">
      <c r="B40" s="8"/>
      <c r="C40" s="4"/>
      <c r="D40" s="4"/>
      <c r="F40" s="4"/>
      <c r="G40" s="4"/>
      <c r="H40" s="4"/>
      <c r="I40" s="4"/>
      <c r="J40" s="4"/>
      <c r="K40" s="4"/>
      <c r="L40" s="4"/>
      <c r="M40" s="4"/>
      <c r="N40" s="4"/>
      <c r="O40" s="4"/>
    </row>
    <row r="41" spans="2:15" ht="14.25" customHeight="1">
      <c r="B41" s="807"/>
      <c r="C41" s="807"/>
      <c r="D41" s="807"/>
      <c r="F41" s="8"/>
      <c r="G41" s="4"/>
      <c r="H41" s="4"/>
      <c r="I41" s="4"/>
      <c r="J41" s="4"/>
      <c r="K41" s="4"/>
      <c r="L41" s="4"/>
      <c r="M41" s="4"/>
      <c r="N41" s="4"/>
      <c r="O41" s="3"/>
    </row>
    <row r="42" spans="2:15" ht="17.25" customHeight="1">
      <c r="B42" s="807"/>
      <c r="C42" s="807"/>
      <c r="D42" s="807"/>
      <c r="F42" s="8"/>
      <c r="G42" s="4"/>
      <c r="H42" s="4"/>
      <c r="I42" s="4"/>
      <c r="J42" s="4"/>
      <c r="K42" s="4"/>
      <c r="L42" s="4"/>
      <c r="M42" s="4"/>
      <c r="N42"/>
      <c r="O42" s="3"/>
    </row>
    <row r="43" spans="2:14" s="3" customFormat="1" ht="17.25" customHeight="1">
      <c r="B43" s="14"/>
      <c r="C43" s="4"/>
      <c r="D43" s="1"/>
      <c r="E43" s="1"/>
      <c r="F43" s="1"/>
      <c r="G43" s="4"/>
      <c r="H43" s="4"/>
      <c r="I43" s="4"/>
      <c r="J43" s="4"/>
      <c r="K43" s="4"/>
      <c r="L43" s="4"/>
      <c r="M43" s="4"/>
      <c r="N43"/>
    </row>
    <row r="44" spans="3:15" ht="17.25" customHeight="1">
      <c r="C44" s="3"/>
      <c r="D44" s="3"/>
      <c r="E44" s="3"/>
      <c r="F44" s="3"/>
      <c r="G44" s="4"/>
      <c r="H44" s="4"/>
      <c r="I44" s="4"/>
      <c r="J44" s="4"/>
      <c r="K44" s="4"/>
      <c r="L44" s="4"/>
      <c r="M44" s="4"/>
      <c r="N44" s="4"/>
      <c r="O44" s="3"/>
    </row>
    <row r="45" spans="3:15" ht="17.25" customHeight="1">
      <c r="C45" s="3"/>
      <c r="D45" s="3"/>
      <c r="E45" s="3"/>
      <c r="F45" s="3"/>
      <c r="G45" s="4"/>
      <c r="H45" s="3"/>
      <c r="I45" s="3"/>
      <c r="J45" s="3"/>
      <c r="K45" s="3"/>
      <c r="L45" s="3"/>
      <c r="M45" s="3"/>
      <c r="N45" s="3"/>
      <c r="O45" s="3"/>
    </row>
    <row r="46" spans="3:15" ht="17.25" customHeight="1">
      <c r="C46" s="3"/>
      <c r="D46" s="3"/>
      <c r="E46" s="3"/>
      <c r="F46" s="3"/>
      <c r="G46" s="248"/>
      <c r="H46" s="3"/>
      <c r="I46" s="3"/>
      <c r="J46" s="3"/>
      <c r="K46" s="3"/>
      <c r="L46" s="3"/>
      <c r="M46" s="3"/>
      <c r="N46" s="3"/>
      <c r="O46" s="3"/>
    </row>
    <row r="47" spans="3:15" ht="17.25" customHeight="1">
      <c r="C47" s="3"/>
      <c r="D47" s="3"/>
      <c r="E47" s="3"/>
      <c r="F47" s="3"/>
      <c r="G47" s="3"/>
      <c r="H47" s="3"/>
      <c r="I47" s="3"/>
      <c r="J47" s="3"/>
      <c r="K47" s="3"/>
      <c r="L47" s="3"/>
      <c r="M47" s="3"/>
      <c r="N47" s="3"/>
      <c r="O47" s="3"/>
    </row>
    <row r="48" spans="3:23" ht="17.25" customHeight="1">
      <c r="C48" s="3"/>
      <c r="D48" s="3"/>
      <c r="E48" s="3"/>
      <c r="F48" s="3"/>
      <c r="G48" s="3"/>
      <c r="H48" s="3"/>
      <c r="I48" s="3"/>
      <c r="J48" s="3"/>
      <c r="K48" s="3"/>
      <c r="L48" s="3"/>
      <c r="M48" s="3"/>
      <c r="N48" s="3"/>
      <c r="O48" s="3"/>
      <c r="W48" s="1" t="s">
        <v>132</v>
      </c>
    </row>
    <row r="49" spans="3:23" ht="17.25" customHeight="1">
      <c r="C49" s="3"/>
      <c r="D49" s="3"/>
      <c r="E49" s="3"/>
      <c r="F49" s="3"/>
      <c r="G49" s="3"/>
      <c r="H49" s="3"/>
      <c r="I49" s="3"/>
      <c r="J49" s="3"/>
      <c r="K49" s="3"/>
      <c r="L49" s="3"/>
      <c r="M49" s="3"/>
      <c r="N49" s="3"/>
      <c r="O49" s="3"/>
      <c r="W49" s="1" t="s">
        <v>708</v>
      </c>
    </row>
    <row r="50" spans="3:23" ht="17.25" customHeight="1">
      <c r="C50" s="3"/>
      <c r="D50" s="3"/>
      <c r="E50" s="3"/>
      <c r="F50" s="3"/>
      <c r="G50" s="3"/>
      <c r="H50" s="3"/>
      <c r="I50" s="3"/>
      <c r="J50" s="3"/>
      <c r="K50" s="3"/>
      <c r="L50" s="3"/>
      <c r="M50" s="3"/>
      <c r="N50" s="3"/>
      <c r="O50" s="3"/>
      <c r="W50" s="1" t="s">
        <v>709</v>
      </c>
    </row>
    <row r="51" spans="3:15" ht="17.25" customHeight="1">
      <c r="C51" s="3"/>
      <c r="D51" s="3"/>
      <c r="E51" s="3"/>
      <c r="F51" s="3"/>
      <c r="G51" s="3"/>
      <c r="H51" s="3"/>
      <c r="I51" s="3"/>
      <c r="J51" s="3"/>
      <c r="K51" s="3"/>
      <c r="L51" s="3"/>
      <c r="M51" s="3"/>
      <c r="N51" s="3"/>
      <c r="O51" s="3"/>
    </row>
    <row r="52" spans="3:15" ht="17.25" customHeight="1">
      <c r="C52" s="3"/>
      <c r="D52" s="3"/>
      <c r="E52" s="3"/>
      <c r="F52" s="3"/>
      <c r="G52" s="3"/>
      <c r="H52" s="3"/>
      <c r="I52" s="3"/>
      <c r="J52" s="3"/>
      <c r="K52" s="3"/>
      <c r="L52" s="3"/>
      <c r="M52" s="3"/>
      <c r="N52" s="3"/>
      <c r="O52" s="3"/>
    </row>
    <row r="53" spans="2:15" ht="17.25" customHeight="1">
      <c r="B53" s="3"/>
      <c r="C53" s="3"/>
      <c r="D53" s="3"/>
      <c r="E53" s="3"/>
      <c r="F53" s="3"/>
      <c r="G53" s="3"/>
      <c r="H53" s="3"/>
      <c r="I53" s="3"/>
      <c r="J53" s="3"/>
      <c r="K53" s="3"/>
      <c r="L53" s="3"/>
      <c r="M53" s="3"/>
      <c r="N53" s="3"/>
      <c r="O53" s="3"/>
    </row>
    <row r="54" spans="7:15" ht="17.25" customHeight="1">
      <c r="G54" s="3"/>
      <c r="H54" s="3"/>
      <c r="I54" s="3"/>
      <c r="J54" s="3"/>
      <c r="K54" s="3"/>
      <c r="L54" s="3"/>
      <c r="M54" s="3"/>
      <c r="N54" s="3"/>
      <c r="O54" s="3"/>
    </row>
    <row r="55" ht="17.25" customHeight="1">
      <c r="G55" s="3"/>
    </row>
    <row r="56" ht="12.75" customHeight="1">
      <c r="G56" s="3"/>
    </row>
    <row r="59" ht="12.75" customHeight="1"/>
    <row r="61" ht="12.75" customHeight="1"/>
    <row r="63" ht="12.75" customHeight="1"/>
  </sheetData>
  <sheetProtection/>
  <mergeCells count="82">
    <mergeCell ref="S21:T21"/>
    <mergeCell ref="B30:C30"/>
    <mergeCell ref="L25:M25"/>
    <mergeCell ref="L19:M19"/>
    <mergeCell ref="L21:M21"/>
    <mergeCell ref="L22:M22"/>
    <mergeCell ref="L23:M23"/>
    <mergeCell ref="L24:M24"/>
    <mergeCell ref="B19:C19"/>
    <mergeCell ref="N29:O29"/>
    <mergeCell ref="B18:C18"/>
    <mergeCell ref="B32:C32"/>
    <mergeCell ref="H19:K19"/>
    <mergeCell ref="H21:K21"/>
    <mergeCell ref="H22:K22"/>
    <mergeCell ref="H23:K23"/>
    <mergeCell ref="B31:C31"/>
    <mergeCell ref="B23:C23"/>
    <mergeCell ref="B26:C26"/>
    <mergeCell ref="B27:C27"/>
    <mergeCell ref="B35:C35"/>
    <mergeCell ref="B25:C25"/>
    <mergeCell ref="L29:M29"/>
    <mergeCell ref="H16:K16"/>
    <mergeCell ref="H24:K24"/>
    <mergeCell ref="L31:M31"/>
    <mergeCell ref="L30:M30"/>
    <mergeCell ref="L33:M33"/>
    <mergeCell ref="L32:M32"/>
    <mergeCell ref="B16:C16"/>
    <mergeCell ref="B41:D41"/>
    <mergeCell ref="B42:D42"/>
    <mergeCell ref="L14:O14"/>
    <mergeCell ref="E15:F15"/>
    <mergeCell ref="N30:O30"/>
    <mergeCell ref="N33:O33"/>
    <mergeCell ref="B15:C15"/>
    <mergeCell ref="H32:K32"/>
    <mergeCell ref="H31:K31"/>
    <mergeCell ref="H30:K30"/>
    <mergeCell ref="D3:F3"/>
    <mergeCell ref="D4:F4"/>
    <mergeCell ref="J4:N4"/>
    <mergeCell ref="D8:E8"/>
    <mergeCell ref="D6:F6"/>
    <mergeCell ref="G5:H5"/>
    <mergeCell ref="G6:H6"/>
    <mergeCell ref="L8:N8"/>
    <mergeCell ref="N32:O32"/>
    <mergeCell ref="L20:M20"/>
    <mergeCell ref="D9:E9"/>
    <mergeCell ref="D10:H10"/>
    <mergeCell ref="D12:E12"/>
    <mergeCell ref="H27:K27"/>
    <mergeCell ref="G11:H11"/>
    <mergeCell ref="L9:N9"/>
    <mergeCell ref="D11:E11"/>
    <mergeCell ref="N15:O15"/>
    <mergeCell ref="H29:K29"/>
    <mergeCell ref="H26:K26"/>
    <mergeCell ref="H20:K20"/>
    <mergeCell ref="N31:O31"/>
    <mergeCell ref="B21:C21"/>
    <mergeCell ref="L26:M26"/>
    <mergeCell ref="H25:K25"/>
    <mergeCell ref="B34:C34"/>
    <mergeCell ref="H33:K33"/>
    <mergeCell ref="B17:C17"/>
    <mergeCell ref="H18:K18"/>
    <mergeCell ref="B22:C22"/>
    <mergeCell ref="B24:C24"/>
    <mergeCell ref="B28:C28"/>
    <mergeCell ref="B29:C29"/>
    <mergeCell ref="B20:C20"/>
    <mergeCell ref="B33:C33"/>
    <mergeCell ref="L18:M18"/>
    <mergeCell ref="G12:H12"/>
    <mergeCell ref="H15:K15"/>
    <mergeCell ref="L15:M15"/>
    <mergeCell ref="L17:M17"/>
    <mergeCell ref="L16:M16"/>
    <mergeCell ref="H17:K17"/>
  </mergeCells>
  <dataValidations count="2">
    <dataValidation type="list" allowBlank="1" showInputMessage="1" showErrorMessage="1" sqref="L29:M33">
      <formula1>$W$48:$W$50</formula1>
    </dataValidation>
    <dataValidation type="list" allowBlank="1" showInputMessage="1" showErrorMessage="1" sqref="G5:H6 G11:H12">
      <formula1>$W$4:$W$6</formula1>
    </dataValidation>
  </dataValidations>
  <printOptions/>
  <pageMargins left="0.7480314960629921" right="0.2362204724409449" top="0.6299212598425197" bottom="0.31496062992125984" header="0" footer="0.2755905511811024"/>
  <pageSetup fitToHeight="0" fitToWidth="0" horizontalDpi="600" verticalDpi="600" orientation="portrait" paperSize="9" scale="89" r:id="rId4"/>
  <headerFooter alignWithMargins="0">
    <oddFooter>&amp;C&amp;"ＭＳ Ｐ明朝,標準"&amp;11－２－</oddFooter>
  </headerFooter>
  <drawing r:id="rId3"/>
  <legacyDrawing r:id="rId2"/>
</worksheet>
</file>

<file path=xl/worksheets/sheet5.xml><?xml version="1.0" encoding="utf-8"?>
<worksheet xmlns="http://schemas.openxmlformats.org/spreadsheetml/2006/main" xmlns:r="http://schemas.openxmlformats.org/officeDocument/2006/relationships">
  <dimension ref="B1:T30"/>
  <sheetViews>
    <sheetView zoomScaleSheetLayoutView="100" zoomScalePageLayoutView="0" workbookViewId="0" topLeftCell="A1">
      <selection activeCell="P26" sqref="P26"/>
    </sheetView>
  </sheetViews>
  <sheetFormatPr defaultColWidth="9.33203125" defaultRowHeight="13.5"/>
  <cols>
    <col min="1" max="2" width="3.66015625" style="0" customWidth="1"/>
    <col min="3" max="3" width="3.5" style="0" customWidth="1"/>
    <col min="7" max="20" width="7.66015625" style="0" customWidth="1"/>
  </cols>
  <sheetData>
    <row r="1" ht="15">
      <c r="B1" s="595" t="s">
        <v>253</v>
      </c>
    </row>
    <row r="2" spans="2:18" ht="13.5">
      <c r="B2" s="172"/>
      <c r="R2" s="1" t="s">
        <v>1363</v>
      </c>
    </row>
    <row r="3" spans="2:20" ht="13.5" customHeight="1">
      <c r="B3" s="865" t="s">
        <v>1067</v>
      </c>
      <c r="C3" s="866"/>
      <c r="D3" s="866"/>
      <c r="E3" s="866"/>
      <c r="F3" s="867"/>
      <c r="G3" s="837" t="s">
        <v>1310</v>
      </c>
      <c r="H3" s="837" t="s">
        <v>955</v>
      </c>
      <c r="I3" s="836" t="s">
        <v>1473</v>
      </c>
      <c r="J3" s="830" t="s">
        <v>1065</v>
      </c>
      <c r="K3" s="832"/>
      <c r="L3" s="832"/>
      <c r="M3" s="832"/>
      <c r="N3" s="831"/>
      <c r="O3" s="816" t="s">
        <v>957</v>
      </c>
      <c r="P3" s="830" t="s">
        <v>204</v>
      </c>
      <c r="Q3" s="831"/>
      <c r="R3" s="816" t="s">
        <v>958</v>
      </c>
      <c r="S3" s="813"/>
      <c r="T3" s="833" t="s">
        <v>205</v>
      </c>
    </row>
    <row r="4" spans="2:20" ht="13.5" customHeight="1">
      <c r="B4" s="868"/>
      <c r="C4" s="869"/>
      <c r="D4" s="869"/>
      <c r="E4" s="869"/>
      <c r="F4" s="870"/>
      <c r="G4" s="838"/>
      <c r="H4" s="838"/>
      <c r="I4" s="839"/>
      <c r="J4" s="828" t="s">
        <v>1474</v>
      </c>
      <c r="K4" s="828" t="s">
        <v>1475</v>
      </c>
      <c r="L4" s="828" t="s">
        <v>1508</v>
      </c>
      <c r="M4" s="836" t="s">
        <v>1507</v>
      </c>
      <c r="N4" s="828" t="s">
        <v>206</v>
      </c>
      <c r="O4" s="817"/>
      <c r="P4" s="836" t="s">
        <v>959</v>
      </c>
      <c r="Q4" s="836" t="s">
        <v>207</v>
      </c>
      <c r="R4" s="817"/>
      <c r="S4" s="814"/>
      <c r="T4" s="834"/>
    </row>
    <row r="5" spans="2:20" ht="13.5">
      <c r="B5" s="868"/>
      <c r="C5" s="869"/>
      <c r="D5" s="869"/>
      <c r="E5" s="869"/>
      <c r="F5" s="870"/>
      <c r="G5" s="838"/>
      <c r="H5" s="838"/>
      <c r="I5" s="839"/>
      <c r="J5" s="828"/>
      <c r="K5" s="828"/>
      <c r="L5" s="828"/>
      <c r="M5" s="828"/>
      <c r="N5" s="828"/>
      <c r="O5" s="817"/>
      <c r="P5" s="828"/>
      <c r="Q5" s="828"/>
      <c r="R5" s="817"/>
      <c r="S5" s="814"/>
      <c r="T5" s="834"/>
    </row>
    <row r="6" spans="2:20" ht="13.5" customHeight="1">
      <c r="B6" s="868"/>
      <c r="C6" s="869"/>
      <c r="D6" s="869"/>
      <c r="E6" s="869"/>
      <c r="F6" s="870"/>
      <c r="G6" s="838"/>
      <c r="H6" s="838"/>
      <c r="I6" s="839"/>
      <c r="J6" s="828"/>
      <c r="K6" s="828"/>
      <c r="L6" s="828"/>
      <c r="M6" s="828"/>
      <c r="N6" s="828"/>
      <c r="O6" s="817"/>
      <c r="P6" s="828"/>
      <c r="Q6" s="828"/>
      <c r="R6" s="817"/>
      <c r="S6" s="814"/>
      <c r="T6" s="834"/>
    </row>
    <row r="7" spans="2:20" ht="13.5">
      <c r="B7" s="871"/>
      <c r="C7" s="872"/>
      <c r="D7" s="872"/>
      <c r="E7" s="872"/>
      <c r="F7" s="873"/>
      <c r="G7" s="838"/>
      <c r="H7" s="838"/>
      <c r="I7" s="840"/>
      <c r="J7" s="829"/>
      <c r="K7" s="829"/>
      <c r="L7" s="829"/>
      <c r="M7" s="829"/>
      <c r="N7" s="829"/>
      <c r="O7" s="818"/>
      <c r="P7" s="829"/>
      <c r="Q7" s="829"/>
      <c r="R7" s="818"/>
      <c r="S7" s="815"/>
      <c r="T7" s="835"/>
    </row>
    <row r="8" spans="2:20" ht="15.75" customHeight="1">
      <c r="B8" s="389"/>
      <c r="C8" s="390"/>
      <c r="D8" s="173"/>
      <c r="E8" s="173"/>
      <c r="F8" s="174"/>
      <c r="G8" s="175" t="s">
        <v>209</v>
      </c>
      <c r="H8" s="175" t="s">
        <v>209</v>
      </c>
      <c r="I8" s="175" t="s">
        <v>209</v>
      </c>
      <c r="J8" s="175" t="s">
        <v>209</v>
      </c>
      <c r="K8" s="175" t="s">
        <v>209</v>
      </c>
      <c r="L8" s="175" t="s">
        <v>209</v>
      </c>
      <c r="M8" s="175" t="s">
        <v>209</v>
      </c>
      <c r="N8" s="175" t="s">
        <v>209</v>
      </c>
      <c r="O8" s="175" t="s">
        <v>209</v>
      </c>
      <c r="P8" s="175" t="s">
        <v>209</v>
      </c>
      <c r="Q8" s="175" t="s">
        <v>209</v>
      </c>
      <c r="R8" s="175" t="s">
        <v>209</v>
      </c>
      <c r="S8" s="176" t="s">
        <v>209</v>
      </c>
      <c r="T8" s="177" t="s">
        <v>950</v>
      </c>
    </row>
    <row r="9" spans="2:20" ht="15.75" customHeight="1" thickBot="1">
      <c r="B9" s="874" t="s">
        <v>1469</v>
      </c>
      <c r="C9" s="875"/>
      <c r="D9" s="875"/>
      <c r="E9" s="875"/>
      <c r="F9" s="876"/>
      <c r="G9" s="391"/>
      <c r="H9" s="391"/>
      <c r="I9" s="391"/>
      <c r="J9" s="391"/>
      <c r="K9" s="391"/>
      <c r="L9" s="391"/>
      <c r="M9" s="391"/>
      <c r="N9" s="391"/>
      <c r="O9" s="391"/>
      <c r="P9" s="391"/>
      <c r="Q9" s="391"/>
      <c r="R9" s="391"/>
      <c r="S9" s="392"/>
      <c r="T9" s="393"/>
    </row>
    <row r="10" spans="2:20" ht="10.5" customHeight="1" thickTop="1">
      <c r="B10" s="857" t="s">
        <v>1470</v>
      </c>
      <c r="C10" s="853" t="s">
        <v>208</v>
      </c>
      <c r="D10" s="819" t="s">
        <v>262</v>
      </c>
      <c r="E10" s="820"/>
      <c r="F10" s="821"/>
      <c r="G10" s="397"/>
      <c r="H10" s="397"/>
      <c r="I10" s="397"/>
      <c r="J10" s="397"/>
      <c r="K10" s="397"/>
      <c r="L10" s="397"/>
      <c r="M10" s="397"/>
      <c r="N10" s="397"/>
      <c r="O10" s="397"/>
      <c r="P10" s="397"/>
      <c r="Q10" s="397"/>
      <c r="R10" s="397"/>
      <c r="S10" s="401"/>
      <c r="T10" s="399"/>
    </row>
    <row r="11" spans="2:20" ht="10.5" customHeight="1">
      <c r="B11" s="842"/>
      <c r="C11" s="854"/>
      <c r="D11" s="822"/>
      <c r="E11" s="823"/>
      <c r="F11" s="824"/>
      <c r="G11" s="398"/>
      <c r="H11" s="398"/>
      <c r="I11" s="398"/>
      <c r="J11" s="398"/>
      <c r="K11" s="398"/>
      <c r="L11" s="398"/>
      <c r="M11" s="398"/>
      <c r="N11" s="398"/>
      <c r="O11" s="398"/>
      <c r="P11" s="398"/>
      <c r="Q11" s="398"/>
      <c r="R11" s="398"/>
      <c r="S11" s="402"/>
      <c r="T11" s="400"/>
    </row>
    <row r="12" spans="2:20" ht="10.5" customHeight="1">
      <c r="B12" s="842"/>
      <c r="C12" s="855"/>
      <c r="D12" s="825" t="s">
        <v>263</v>
      </c>
      <c r="E12" s="826"/>
      <c r="F12" s="827"/>
      <c r="G12" s="394"/>
      <c r="H12" s="394"/>
      <c r="I12" s="394"/>
      <c r="J12" s="394"/>
      <c r="K12" s="394"/>
      <c r="L12" s="394"/>
      <c r="M12" s="394"/>
      <c r="N12" s="394"/>
      <c r="O12" s="394"/>
      <c r="P12" s="394"/>
      <c r="Q12" s="394"/>
      <c r="R12" s="394"/>
      <c r="S12" s="395"/>
      <c r="T12" s="396"/>
    </row>
    <row r="13" spans="2:20" ht="10.5" customHeight="1">
      <c r="B13" s="842"/>
      <c r="C13" s="856"/>
      <c r="D13" s="822"/>
      <c r="E13" s="823"/>
      <c r="F13" s="824"/>
      <c r="G13" s="181"/>
      <c r="H13" s="181"/>
      <c r="I13" s="181"/>
      <c r="J13" s="181"/>
      <c r="K13" s="181"/>
      <c r="L13" s="181"/>
      <c r="M13" s="181"/>
      <c r="N13" s="181"/>
      <c r="O13" s="181"/>
      <c r="P13" s="181"/>
      <c r="Q13" s="181"/>
      <c r="R13" s="181"/>
      <c r="S13" s="182"/>
      <c r="T13" s="183"/>
    </row>
    <row r="14" spans="2:20" ht="10.5" customHeight="1">
      <c r="B14" s="842"/>
      <c r="C14" s="858" t="s">
        <v>1186</v>
      </c>
      <c r="D14" s="826"/>
      <c r="E14" s="826"/>
      <c r="F14" s="827"/>
      <c r="G14" s="394"/>
      <c r="H14" s="394"/>
      <c r="I14" s="394"/>
      <c r="J14" s="394"/>
      <c r="K14" s="394"/>
      <c r="L14" s="394"/>
      <c r="M14" s="394"/>
      <c r="N14" s="394"/>
      <c r="O14" s="394"/>
      <c r="P14" s="394"/>
      <c r="Q14" s="394"/>
      <c r="R14" s="394"/>
      <c r="S14" s="395"/>
      <c r="T14" s="396"/>
    </row>
    <row r="15" spans="2:20" ht="10.5" customHeight="1" thickBot="1">
      <c r="B15" s="843"/>
      <c r="C15" s="859"/>
      <c r="D15" s="860"/>
      <c r="E15" s="860"/>
      <c r="F15" s="861"/>
      <c r="G15" s="391"/>
      <c r="H15" s="391"/>
      <c r="I15" s="391"/>
      <c r="J15" s="391"/>
      <c r="K15" s="391"/>
      <c r="L15" s="391"/>
      <c r="M15" s="391"/>
      <c r="N15" s="391"/>
      <c r="O15" s="391"/>
      <c r="P15" s="391"/>
      <c r="Q15" s="391"/>
      <c r="R15" s="391"/>
      <c r="S15" s="392"/>
      <c r="T15" s="393"/>
    </row>
    <row r="16" spans="2:20" ht="10.5" customHeight="1" thickTop="1">
      <c r="B16" s="841" t="s">
        <v>1188</v>
      </c>
      <c r="C16" s="853" t="s">
        <v>208</v>
      </c>
      <c r="D16" s="819" t="s">
        <v>210</v>
      </c>
      <c r="E16" s="820"/>
      <c r="F16" s="821"/>
      <c r="G16" s="397"/>
      <c r="H16" s="397"/>
      <c r="I16" s="397"/>
      <c r="J16" s="397"/>
      <c r="K16" s="397"/>
      <c r="L16" s="397"/>
      <c r="M16" s="397"/>
      <c r="N16" s="397"/>
      <c r="O16" s="397"/>
      <c r="P16" s="397"/>
      <c r="Q16" s="397"/>
      <c r="R16" s="397"/>
      <c r="S16" s="401"/>
      <c r="T16" s="399"/>
    </row>
    <row r="17" spans="2:20" ht="10.5" customHeight="1">
      <c r="B17" s="842"/>
      <c r="C17" s="854"/>
      <c r="D17" s="822"/>
      <c r="E17" s="823"/>
      <c r="F17" s="824"/>
      <c r="G17" s="398"/>
      <c r="H17" s="398"/>
      <c r="I17" s="398"/>
      <c r="J17" s="398"/>
      <c r="K17" s="398"/>
      <c r="L17" s="398"/>
      <c r="M17" s="398"/>
      <c r="N17" s="398"/>
      <c r="O17" s="398"/>
      <c r="P17" s="398"/>
      <c r="Q17" s="398"/>
      <c r="R17" s="398"/>
      <c r="S17" s="402"/>
      <c r="T17" s="400"/>
    </row>
    <row r="18" spans="2:20" ht="10.5" customHeight="1">
      <c r="B18" s="842"/>
      <c r="C18" s="855"/>
      <c r="D18" s="825" t="s">
        <v>211</v>
      </c>
      <c r="E18" s="826"/>
      <c r="F18" s="827"/>
      <c r="G18" s="394"/>
      <c r="H18" s="394"/>
      <c r="I18" s="394"/>
      <c r="J18" s="394"/>
      <c r="K18" s="394"/>
      <c r="L18" s="394"/>
      <c r="M18" s="394"/>
      <c r="N18" s="394"/>
      <c r="O18" s="394"/>
      <c r="P18" s="394"/>
      <c r="Q18" s="394"/>
      <c r="R18" s="394"/>
      <c r="S18" s="395"/>
      <c r="T18" s="396"/>
    </row>
    <row r="19" spans="2:20" ht="10.5" customHeight="1">
      <c r="B19" s="842"/>
      <c r="C19" s="856"/>
      <c r="D19" s="822"/>
      <c r="E19" s="823"/>
      <c r="F19" s="824"/>
      <c r="G19" s="181"/>
      <c r="H19" s="181"/>
      <c r="I19" s="181"/>
      <c r="J19" s="181"/>
      <c r="K19" s="181"/>
      <c r="L19" s="181"/>
      <c r="M19" s="181"/>
      <c r="N19" s="181"/>
      <c r="O19" s="181"/>
      <c r="P19" s="181"/>
      <c r="Q19" s="181"/>
      <c r="R19" s="181"/>
      <c r="S19" s="182"/>
      <c r="T19" s="183"/>
    </row>
    <row r="20" spans="2:20" ht="10.5" customHeight="1">
      <c r="B20" s="842"/>
      <c r="C20" s="844" t="s">
        <v>1068</v>
      </c>
      <c r="D20" s="845"/>
      <c r="E20" s="845"/>
      <c r="F20" s="846"/>
      <c r="G20" s="394"/>
      <c r="H20" s="394"/>
      <c r="I20" s="394"/>
      <c r="J20" s="394"/>
      <c r="K20" s="394"/>
      <c r="L20" s="394"/>
      <c r="M20" s="394"/>
      <c r="N20" s="394"/>
      <c r="O20" s="394"/>
      <c r="P20" s="394"/>
      <c r="Q20" s="394"/>
      <c r="R20" s="394"/>
      <c r="S20" s="395"/>
      <c r="T20" s="396"/>
    </row>
    <row r="21" spans="2:20" ht="10.5" customHeight="1" thickBot="1">
      <c r="B21" s="843"/>
      <c r="C21" s="847"/>
      <c r="D21" s="848"/>
      <c r="E21" s="848"/>
      <c r="F21" s="849"/>
      <c r="G21" s="391"/>
      <c r="H21" s="391"/>
      <c r="I21" s="391"/>
      <c r="J21" s="391"/>
      <c r="K21" s="391"/>
      <c r="L21" s="391"/>
      <c r="M21" s="391"/>
      <c r="N21" s="391"/>
      <c r="O21" s="391"/>
      <c r="P21" s="391"/>
      <c r="Q21" s="391"/>
      <c r="R21" s="391"/>
      <c r="S21" s="392"/>
      <c r="T21" s="393"/>
    </row>
    <row r="22" spans="2:20" ht="15.75" customHeight="1" thickTop="1">
      <c r="B22" s="850" t="s">
        <v>577</v>
      </c>
      <c r="C22" s="851"/>
      <c r="D22" s="851"/>
      <c r="E22" s="851"/>
      <c r="F22" s="852"/>
      <c r="G22" s="181"/>
      <c r="H22" s="181"/>
      <c r="I22" s="181"/>
      <c r="J22" s="181"/>
      <c r="K22" s="181"/>
      <c r="L22" s="181"/>
      <c r="M22" s="181"/>
      <c r="N22" s="181"/>
      <c r="O22" s="181"/>
      <c r="P22" s="181"/>
      <c r="Q22" s="181"/>
      <c r="R22" s="181"/>
      <c r="S22" s="182"/>
      <c r="T22" s="183"/>
    </row>
    <row r="23" spans="2:20" ht="15.75" customHeight="1">
      <c r="B23" s="879" t="s">
        <v>578</v>
      </c>
      <c r="C23" s="879"/>
      <c r="D23" s="879"/>
      <c r="E23" s="879"/>
      <c r="F23" s="879"/>
      <c r="G23" s="178"/>
      <c r="H23" s="178"/>
      <c r="I23" s="178"/>
      <c r="J23" s="178"/>
      <c r="K23" s="178"/>
      <c r="L23" s="178"/>
      <c r="M23" s="178"/>
      <c r="N23" s="178"/>
      <c r="O23" s="178"/>
      <c r="P23" s="178"/>
      <c r="Q23" s="178"/>
      <c r="R23" s="178"/>
      <c r="S23" s="179"/>
      <c r="T23" s="180"/>
    </row>
    <row r="24" spans="2:20" ht="15.75" customHeight="1" thickBot="1">
      <c r="B24" s="184"/>
      <c r="C24" s="184"/>
      <c r="D24" s="184"/>
      <c r="E24" s="184"/>
      <c r="F24" s="184"/>
      <c r="G24" s="185"/>
      <c r="H24" s="185"/>
      <c r="I24" s="185"/>
      <c r="J24" s="185"/>
      <c r="K24" s="185"/>
      <c r="L24" s="185"/>
      <c r="M24" s="185"/>
      <c r="N24" s="185"/>
      <c r="O24" s="185"/>
      <c r="P24" s="185"/>
      <c r="Q24" s="185"/>
      <c r="R24" s="185"/>
      <c r="S24" s="185"/>
      <c r="T24" s="185"/>
    </row>
    <row r="25" spans="2:20" ht="37.5" customHeight="1" thickBot="1" thickTop="1">
      <c r="B25" s="184"/>
      <c r="C25" s="862" t="s">
        <v>115</v>
      </c>
      <c r="D25" s="863"/>
      <c r="E25" s="863"/>
      <c r="F25" s="863"/>
      <c r="G25" s="863"/>
      <c r="H25" s="863"/>
      <c r="I25" s="863"/>
      <c r="J25" s="863"/>
      <c r="K25" s="863"/>
      <c r="L25" s="863"/>
      <c r="M25" s="863"/>
      <c r="N25" s="863"/>
      <c r="O25" s="863"/>
      <c r="P25" s="863"/>
      <c r="Q25" s="863"/>
      <c r="R25" s="863"/>
      <c r="S25" s="863"/>
      <c r="T25" s="864"/>
    </row>
    <row r="26" spans="2:20" ht="13.5" customHeight="1" thickTop="1">
      <c r="B26" s="50" t="s">
        <v>116</v>
      </c>
      <c r="C26" s="360">
        <v>1</v>
      </c>
      <c r="D26" s="373" t="s">
        <v>1069</v>
      </c>
      <c r="E26" s="372"/>
      <c r="F26" s="372"/>
      <c r="G26" s="372"/>
      <c r="H26" s="372"/>
      <c r="I26" s="372"/>
      <c r="J26" s="372"/>
      <c r="K26" s="372"/>
      <c r="L26" s="372"/>
      <c r="M26" s="372"/>
      <c r="N26" s="372"/>
      <c r="O26" s="372"/>
      <c r="P26" s="372"/>
      <c r="Q26" s="372"/>
      <c r="R26" s="372"/>
      <c r="S26" s="372"/>
      <c r="T26" s="372"/>
    </row>
    <row r="27" spans="2:4" ht="13.5">
      <c r="B27" s="50"/>
      <c r="C27" s="360">
        <v>2</v>
      </c>
      <c r="D27" s="186" t="s">
        <v>1066</v>
      </c>
    </row>
    <row r="28" spans="2:20" ht="49.5" customHeight="1">
      <c r="B28" s="50"/>
      <c r="C28" s="360">
        <v>3</v>
      </c>
      <c r="D28" s="878" t="s">
        <v>1256</v>
      </c>
      <c r="E28" s="878"/>
      <c r="F28" s="878"/>
      <c r="G28" s="878"/>
      <c r="H28" s="878"/>
      <c r="I28" s="878"/>
      <c r="J28" s="878"/>
      <c r="K28" s="878"/>
      <c r="L28" s="878"/>
      <c r="M28" s="878"/>
      <c r="N28" s="878"/>
      <c r="O28" s="878"/>
      <c r="P28" s="878"/>
      <c r="Q28" s="878"/>
      <c r="R28" s="878"/>
      <c r="S28" s="878"/>
      <c r="T28" s="878"/>
    </row>
    <row r="29" spans="2:20" ht="13.5">
      <c r="B29" s="50"/>
      <c r="C29" s="360">
        <v>4</v>
      </c>
      <c r="D29" s="877" t="s">
        <v>117</v>
      </c>
      <c r="E29" s="877"/>
      <c r="F29" s="877"/>
      <c r="G29" s="877"/>
      <c r="H29" s="877"/>
      <c r="I29" s="877"/>
      <c r="J29" s="877"/>
      <c r="K29" s="877"/>
      <c r="L29" s="877"/>
      <c r="M29" s="877"/>
      <c r="N29" s="877"/>
      <c r="O29" s="877"/>
      <c r="P29" s="877"/>
      <c r="Q29" s="877"/>
      <c r="R29" s="877"/>
      <c r="S29" s="877"/>
      <c r="T29" s="877"/>
    </row>
    <row r="30" spans="2:20" ht="24" customHeight="1">
      <c r="B30" s="50"/>
      <c r="C30" s="360">
        <v>5</v>
      </c>
      <c r="D30" s="877" t="s">
        <v>1187</v>
      </c>
      <c r="E30" s="877"/>
      <c r="F30" s="877"/>
      <c r="G30" s="877"/>
      <c r="H30" s="877"/>
      <c r="I30" s="877"/>
      <c r="J30" s="877"/>
      <c r="K30" s="877"/>
      <c r="L30" s="877"/>
      <c r="M30" s="877"/>
      <c r="N30" s="877"/>
      <c r="O30" s="877"/>
      <c r="P30" s="877"/>
      <c r="Q30" s="877"/>
      <c r="R30" s="877"/>
      <c r="S30" s="877"/>
      <c r="T30" s="877"/>
    </row>
  </sheetData>
  <sheetProtection/>
  <mergeCells count="34">
    <mergeCell ref="C25:T25"/>
    <mergeCell ref="B3:F7"/>
    <mergeCell ref="L4:L7"/>
    <mergeCell ref="B9:F9"/>
    <mergeCell ref="C10:C13"/>
    <mergeCell ref="D30:T30"/>
    <mergeCell ref="D28:T28"/>
    <mergeCell ref="D29:T29"/>
    <mergeCell ref="B23:F23"/>
    <mergeCell ref="D16:F17"/>
    <mergeCell ref="D18:F19"/>
    <mergeCell ref="B16:B21"/>
    <mergeCell ref="C20:F21"/>
    <mergeCell ref="B22:F22"/>
    <mergeCell ref="C16:C19"/>
    <mergeCell ref="B10:B15"/>
    <mergeCell ref="C14:F15"/>
    <mergeCell ref="T3:T7"/>
    <mergeCell ref="R3:R7"/>
    <mergeCell ref="P4:P7"/>
    <mergeCell ref="Q4:Q7"/>
    <mergeCell ref="M4:M7"/>
    <mergeCell ref="G3:G7"/>
    <mergeCell ref="N4:N7"/>
    <mergeCell ref="J4:J7"/>
    <mergeCell ref="H3:H7"/>
    <mergeCell ref="I3:I7"/>
    <mergeCell ref="S3:S7"/>
    <mergeCell ref="O3:O7"/>
    <mergeCell ref="D10:F11"/>
    <mergeCell ref="D12:F13"/>
    <mergeCell ref="K4:K7"/>
    <mergeCell ref="P3:Q3"/>
    <mergeCell ref="J3:N3"/>
  </mergeCells>
  <printOptions/>
  <pageMargins left="0.3937007874015748" right="0.3937007874015748" top="0.7874015748031497" bottom="0.5905511811023623" header="0.5118110236220472" footer="0.5118110236220472"/>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sheetPr>
    <outlinePr summaryBelow="0" summaryRight="0"/>
  </sheetPr>
  <dimension ref="B1:AH47"/>
  <sheetViews>
    <sheetView view="pageBreakPreview" zoomScaleSheetLayoutView="100" zoomScalePageLayoutView="0" workbookViewId="0" topLeftCell="A4">
      <selection activeCell="P26" sqref="P26:R26"/>
    </sheetView>
  </sheetViews>
  <sheetFormatPr defaultColWidth="9.83203125" defaultRowHeight="13.5"/>
  <cols>
    <col min="1" max="1" width="3.33203125" style="0" customWidth="1"/>
    <col min="2" max="2" width="3.66015625" style="0" customWidth="1"/>
    <col min="3" max="3" width="11.33203125" style="0" customWidth="1"/>
    <col min="4" max="4" width="10.66015625" style="0" customWidth="1"/>
    <col min="5" max="6" width="4.66015625" style="0" customWidth="1"/>
    <col min="7" max="15" width="3.66015625" style="0" customWidth="1"/>
    <col min="16" max="17" width="9.83203125" style="0" customWidth="1"/>
    <col min="18" max="18" width="7.5" style="0" customWidth="1"/>
    <col min="19" max="22" width="4.16015625" style="0" customWidth="1"/>
    <col min="23" max="23" width="3.16015625" style="0" customWidth="1"/>
    <col min="24" max="24" width="1.66796875" style="0" customWidth="1"/>
    <col min="25" max="25" width="4.16015625" style="0" customWidth="1"/>
    <col min="26" max="26" width="3.5" style="0" customWidth="1"/>
  </cols>
  <sheetData>
    <row r="1" ht="15">
      <c r="B1" s="35" t="s">
        <v>566</v>
      </c>
    </row>
    <row r="2" spans="2:33" ht="22.5" customHeight="1">
      <c r="B2" s="4" t="s">
        <v>567</v>
      </c>
      <c r="C2" s="4"/>
      <c r="D2" s="4"/>
      <c r="E2" s="4"/>
      <c r="F2" s="4"/>
      <c r="G2" s="4"/>
      <c r="H2" s="4"/>
      <c r="I2" s="4"/>
      <c r="J2" s="4"/>
      <c r="K2" s="15"/>
      <c r="L2" s="15"/>
      <c r="M2" s="15"/>
      <c r="N2" s="33" t="str">
        <f>"（"&amp;'表紙'!$A$1&amp;'表紙'!$B$1&amp;"年度）"</f>
        <v>（令和6年度）</v>
      </c>
      <c r="O2" s="4"/>
      <c r="P2" s="4" t="s">
        <v>568</v>
      </c>
      <c r="Q2" s="4"/>
      <c r="R2" s="4"/>
      <c r="S2" s="4"/>
      <c r="T2" s="4"/>
      <c r="U2" s="4"/>
      <c r="V2" s="4"/>
      <c r="W2" s="4"/>
      <c r="X2" s="4"/>
      <c r="Y2" s="4"/>
      <c r="Z2" s="4"/>
      <c r="AA2" s="4"/>
      <c r="AB2" s="4"/>
      <c r="AC2" s="4"/>
      <c r="AD2" s="4"/>
      <c r="AE2" s="4"/>
      <c r="AF2" s="4"/>
      <c r="AG2" s="9"/>
    </row>
    <row r="3" spans="2:33" ht="22.5" customHeight="1">
      <c r="B3" s="899" t="s">
        <v>964</v>
      </c>
      <c r="C3" s="919"/>
      <c r="D3" s="92" t="s">
        <v>965</v>
      </c>
      <c r="E3" s="899" t="s">
        <v>966</v>
      </c>
      <c r="F3" s="900"/>
      <c r="G3" s="792" t="s">
        <v>967</v>
      </c>
      <c r="H3" s="882"/>
      <c r="I3" s="882"/>
      <c r="J3" s="793"/>
      <c r="K3" s="792" t="s">
        <v>968</v>
      </c>
      <c r="L3" s="882"/>
      <c r="M3" s="882"/>
      <c r="N3" s="793"/>
      <c r="O3" s="4"/>
      <c r="P3" s="792" t="s">
        <v>852</v>
      </c>
      <c r="Q3" s="793"/>
      <c r="R3" s="792" t="s">
        <v>851</v>
      </c>
      <c r="S3" s="882"/>
      <c r="T3" s="882"/>
      <c r="U3" s="882"/>
      <c r="V3" s="882"/>
      <c r="W3" s="882"/>
      <c r="X3" s="882"/>
      <c r="Y3" s="793"/>
      <c r="Z3" s="4"/>
      <c r="AA3" s="4"/>
      <c r="AB3" s="4"/>
      <c r="AC3" s="4"/>
      <c r="AD3" s="4"/>
      <c r="AE3" s="4"/>
      <c r="AF3" s="4"/>
      <c r="AG3" s="9"/>
    </row>
    <row r="4" spans="2:33" ht="33" customHeight="1">
      <c r="B4" s="899" t="s">
        <v>1189</v>
      </c>
      <c r="C4" s="900"/>
      <c r="D4" s="17"/>
      <c r="E4" s="907"/>
      <c r="F4" s="908"/>
      <c r="G4" s="896"/>
      <c r="H4" s="897"/>
      <c r="I4" s="897"/>
      <c r="J4" s="898"/>
      <c r="K4" s="896"/>
      <c r="L4" s="897"/>
      <c r="M4" s="897"/>
      <c r="N4" s="898"/>
      <c r="O4" s="4"/>
      <c r="P4" s="883" t="s">
        <v>1190</v>
      </c>
      <c r="Q4" s="885"/>
      <c r="R4" s="77" t="s">
        <v>327</v>
      </c>
      <c r="S4" s="73"/>
      <c r="T4" s="43" t="s">
        <v>962</v>
      </c>
      <c r="U4" s="73"/>
      <c r="V4" s="43" t="s">
        <v>963</v>
      </c>
      <c r="W4" s="889"/>
      <c r="X4" s="889"/>
      <c r="Y4" s="76" t="s">
        <v>954</v>
      </c>
      <c r="Z4" s="4"/>
      <c r="AA4" s="4"/>
      <c r="AB4" s="4"/>
      <c r="AC4" s="4"/>
      <c r="AD4" s="4"/>
      <c r="AE4" s="4"/>
      <c r="AF4" s="4"/>
      <c r="AG4" s="9"/>
    </row>
    <row r="5" spans="2:33" ht="22.5" customHeight="1">
      <c r="B5" s="899" t="s">
        <v>955</v>
      </c>
      <c r="C5" s="900"/>
      <c r="D5" s="20"/>
      <c r="E5" s="894"/>
      <c r="F5" s="895"/>
      <c r="G5" s="891"/>
      <c r="H5" s="892"/>
      <c r="I5" s="892"/>
      <c r="J5" s="893"/>
      <c r="K5" s="891"/>
      <c r="L5" s="892"/>
      <c r="M5" s="892"/>
      <c r="N5" s="893"/>
      <c r="O5" s="4"/>
      <c r="P5" s="905"/>
      <c r="Q5" s="906"/>
      <c r="R5" s="18"/>
      <c r="S5" s="6"/>
      <c r="T5" s="6"/>
      <c r="U5" s="6"/>
      <c r="V5" s="6"/>
      <c r="W5" s="890"/>
      <c r="X5" s="890"/>
      <c r="Y5" s="17"/>
      <c r="Z5" s="4"/>
      <c r="AA5" s="4"/>
      <c r="AB5" s="4"/>
      <c r="AC5" s="4"/>
      <c r="AD5" s="4"/>
      <c r="AE5" s="4"/>
      <c r="AF5" s="4"/>
      <c r="AG5" s="9"/>
    </row>
    <row r="6" spans="2:33" ht="32.25" customHeight="1">
      <c r="B6" s="899" t="s">
        <v>1473</v>
      </c>
      <c r="C6" s="900"/>
      <c r="D6" s="20"/>
      <c r="E6" s="894"/>
      <c r="F6" s="895"/>
      <c r="G6" s="891"/>
      <c r="H6" s="892"/>
      <c r="I6" s="892"/>
      <c r="J6" s="893"/>
      <c r="K6" s="891"/>
      <c r="L6" s="892"/>
      <c r="M6" s="892"/>
      <c r="N6" s="893"/>
      <c r="O6" s="4"/>
      <c r="P6" s="883" t="s">
        <v>1191</v>
      </c>
      <c r="Q6" s="885"/>
      <c r="R6" s="88" t="s">
        <v>327</v>
      </c>
      <c r="S6" s="31"/>
      <c r="T6" s="26" t="s">
        <v>962</v>
      </c>
      <c r="U6" s="31"/>
      <c r="V6" s="26" t="s">
        <v>963</v>
      </c>
      <c r="W6" s="889"/>
      <c r="X6" s="889"/>
      <c r="Y6" s="19" t="s">
        <v>954</v>
      </c>
      <c r="Z6" s="4"/>
      <c r="AA6" s="4"/>
      <c r="AB6" s="4"/>
      <c r="AC6" s="4"/>
      <c r="AD6" s="4"/>
      <c r="AE6" s="4"/>
      <c r="AF6" s="4"/>
      <c r="AG6" s="9"/>
    </row>
    <row r="7" spans="2:33" ht="22.5" customHeight="1">
      <c r="B7" s="899" t="s">
        <v>1296</v>
      </c>
      <c r="C7" s="900"/>
      <c r="D7" s="20"/>
      <c r="E7" s="894"/>
      <c r="F7" s="895"/>
      <c r="G7" s="891"/>
      <c r="H7" s="892"/>
      <c r="I7" s="892"/>
      <c r="J7" s="893"/>
      <c r="K7" s="891"/>
      <c r="L7" s="892"/>
      <c r="M7" s="892"/>
      <c r="N7" s="893"/>
      <c r="O7" s="4"/>
      <c r="P7" s="905"/>
      <c r="Q7" s="906"/>
      <c r="R7" s="18"/>
      <c r="S7" s="32"/>
      <c r="T7" s="21"/>
      <c r="U7" s="32"/>
      <c r="V7" s="21"/>
      <c r="W7" s="890"/>
      <c r="X7" s="890"/>
      <c r="Y7" s="45"/>
      <c r="Z7" s="4"/>
      <c r="AA7" s="4"/>
      <c r="AB7" s="4"/>
      <c r="AC7" s="4"/>
      <c r="AD7" s="4"/>
      <c r="AE7" s="4"/>
      <c r="AF7" s="4"/>
      <c r="AG7" s="9"/>
    </row>
    <row r="8" spans="2:33" ht="22.5" customHeight="1">
      <c r="B8" s="922" t="s">
        <v>1476</v>
      </c>
      <c r="C8" s="923"/>
      <c r="D8" s="16"/>
      <c r="E8" s="894"/>
      <c r="F8" s="895"/>
      <c r="G8" s="891"/>
      <c r="H8" s="892"/>
      <c r="I8" s="892"/>
      <c r="J8" s="893"/>
      <c r="K8" s="891"/>
      <c r="L8" s="892"/>
      <c r="M8" s="892"/>
      <c r="N8" s="893"/>
      <c r="O8" s="4"/>
      <c r="P8" s="901" t="s">
        <v>953</v>
      </c>
      <c r="Q8" s="902"/>
      <c r="R8" s="88" t="s">
        <v>327</v>
      </c>
      <c r="S8" s="31"/>
      <c r="T8" s="26" t="s">
        <v>962</v>
      </c>
      <c r="U8" s="31"/>
      <c r="V8" s="26" t="s">
        <v>963</v>
      </c>
      <c r="W8" s="889"/>
      <c r="X8" s="889"/>
      <c r="Y8" s="19" t="s">
        <v>954</v>
      </c>
      <c r="Z8" s="4"/>
      <c r="AA8" s="4"/>
      <c r="AB8" s="4"/>
      <c r="AC8" s="4"/>
      <c r="AD8" s="4"/>
      <c r="AE8" s="4"/>
      <c r="AF8" s="4"/>
      <c r="AG8" s="9"/>
    </row>
    <row r="9" spans="2:33" ht="22.5" customHeight="1">
      <c r="B9" s="924"/>
      <c r="C9" s="925"/>
      <c r="D9" s="20"/>
      <c r="E9" s="894"/>
      <c r="F9" s="895"/>
      <c r="G9" s="891"/>
      <c r="H9" s="892"/>
      <c r="I9" s="892"/>
      <c r="J9" s="893"/>
      <c r="K9" s="891"/>
      <c r="L9" s="892"/>
      <c r="M9" s="892"/>
      <c r="N9" s="893"/>
      <c r="O9" s="4"/>
      <c r="P9" s="903" t="s">
        <v>853</v>
      </c>
      <c r="Q9" s="904"/>
      <c r="R9" s="18"/>
      <c r="S9" s="6"/>
      <c r="T9" s="6"/>
      <c r="U9" s="6"/>
      <c r="V9" s="6"/>
      <c r="W9" s="6"/>
      <c r="X9" s="6"/>
      <c r="Y9" s="17"/>
      <c r="Z9" s="4"/>
      <c r="AA9" s="4"/>
      <c r="AB9" s="4"/>
      <c r="AC9" s="4"/>
      <c r="AD9" s="4"/>
      <c r="AE9" s="4"/>
      <c r="AF9" s="4"/>
      <c r="AG9" s="9"/>
    </row>
    <row r="10" spans="2:33" ht="22.5" customHeight="1">
      <c r="B10" s="905"/>
      <c r="C10" s="906"/>
      <c r="D10" s="30"/>
      <c r="E10" s="894"/>
      <c r="F10" s="895"/>
      <c r="G10" s="891"/>
      <c r="H10" s="892"/>
      <c r="I10" s="892"/>
      <c r="J10" s="893"/>
      <c r="K10" s="891"/>
      <c r="L10" s="892"/>
      <c r="M10" s="892"/>
      <c r="N10" s="893"/>
      <c r="O10" s="4"/>
      <c r="P10" s="899" t="s">
        <v>850</v>
      </c>
      <c r="Q10" s="900"/>
      <c r="R10" s="777"/>
      <c r="S10" s="888"/>
      <c r="T10" s="888"/>
      <c r="U10" s="888"/>
      <c r="V10" s="882" t="s">
        <v>854</v>
      </c>
      <c r="W10" s="882"/>
      <c r="X10" s="882"/>
      <c r="Y10" s="793"/>
      <c r="Z10" s="4"/>
      <c r="AA10" s="4"/>
      <c r="AB10" s="4"/>
      <c r="AC10" s="4"/>
      <c r="AD10" s="4"/>
      <c r="AE10" s="4"/>
      <c r="AF10" s="4"/>
      <c r="AG10" s="9"/>
    </row>
    <row r="11" spans="2:33" ht="22.5" customHeight="1">
      <c r="B11" s="899" t="s">
        <v>956</v>
      </c>
      <c r="C11" s="900"/>
      <c r="D11" s="92"/>
      <c r="E11" s="894"/>
      <c r="F11" s="895"/>
      <c r="G11" s="891"/>
      <c r="H11" s="892"/>
      <c r="I11" s="892"/>
      <c r="J11" s="893"/>
      <c r="K11" s="891"/>
      <c r="L11" s="892"/>
      <c r="M11" s="892"/>
      <c r="N11" s="893"/>
      <c r="O11" s="4"/>
      <c r="P11" s="15"/>
      <c r="Q11" s="15"/>
      <c r="R11" s="33"/>
      <c r="S11" s="33"/>
      <c r="T11" s="33"/>
      <c r="U11" s="33"/>
      <c r="V11" s="26"/>
      <c r="W11" s="26"/>
      <c r="X11" s="26"/>
      <c r="Y11" s="26"/>
      <c r="Z11" s="4"/>
      <c r="AA11" s="4"/>
      <c r="AB11" s="4"/>
      <c r="AC11" s="4"/>
      <c r="AD11" s="4"/>
      <c r="AE11" s="4"/>
      <c r="AF11" s="4"/>
      <c r="AG11" s="9"/>
    </row>
    <row r="12" spans="2:33" ht="22.5" customHeight="1">
      <c r="B12" s="899" t="s">
        <v>1477</v>
      </c>
      <c r="C12" s="900"/>
      <c r="D12" s="20"/>
      <c r="E12" s="894"/>
      <c r="F12" s="895"/>
      <c r="G12" s="891"/>
      <c r="H12" s="892"/>
      <c r="I12" s="892"/>
      <c r="J12" s="893"/>
      <c r="K12" s="891"/>
      <c r="L12" s="892"/>
      <c r="M12" s="892"/>
      <c r="N12" s="893"/>
      <c r="O12" s="4"/>
      <c r="P12" s="4" t="s">
        <v>569</v>
      </c>
      <c r="Q12" s="4"/>
      <c r="R12" s="4"/>
      <c r="S12" s="4"/>
      <c r="T12" s="4"/>
      <c r="U12" s="4"/>
      <c r="V12" s="4"/>
      <c r="W12" s="4"/>
      <c r="X12" s="4"/>
      <c r="Y12" s="4"/>
      <c r="Z12" s="4"/>
      <c r="AA12" s="4"/>
      <c r="AB12" s="4"/>
      <c r="AC12" s="4"/>
      <c r="AD12" s="4"/>
      <c r="AE12" s="4"/>
      <c r="AF12" s="4"/>
      <c r="AG12" s="9"/>
    </row>
    <row r="13" spans="2:33" ht="22.5" customHeight="1">
      <c r="B13" s="899" t="s">
        <v>1070</v>
      </c>
      <c r="C13" s="900"/>
      <c r="D13" s="20"/>
      <c r="E13" s="894"/>
      <c r="F13" s="895"/>
      <c r="G13" s="891"/>
      <c r="H13" s="892"/>
      <c r="I13" s="892"/>
      <c r="J13" s="893"/>
      <c r="K13" s="891"/>
      <c r="L13" s="892"/>
      <c r="M13" s="892"/>
      <c r="N13" s="893"/>
      <c r="O13" s="4"/>
      <c r="P13" s="4" t="s">
        <v>837</v>
      </c>
      <c r="Q13" s="4"/>
      <c r="R13" s="4"/>
      <c r="S13" s="4"/>
      <c r="T13" s="4"/>
      <c r="U13" s="4"/>
      <c r="V13" s="4"/>
      <c r="W13" s="4"/>
      <c r="X13" s="4"/>
      <c r="Y13" s="4"/>
      <c r="Z13" s="4"/>
      <c r="AA13" s="4"/>
      <c r="AB13" s="4"/>
      <c r="AC13" s="4"/>
      <c r="AD13" s="4"/>
      <c r="AE13" s="4"/>
      <c r="AF13" s="4"/>
      <c r="AG13" s="9"/>
    </row>
    <row r="14" spans="2:33" ht="22.5" customHeight="1">
      <c r="B14" s="920" t="s">
        <v>1071</v>
      </c>
      <c r="C14" s="921"/>
      <c r="D14" s="20"/>
      <c r="E14" s="894"/>
      <c r="F14" s="895"/>
      <c r="G14" s="891"/>
      <c r="H14" s="892"/>
      <c r="I14" s="892"/>
      <c r="J14" s="893"/>
      <c r="K14" s="891"/>
      <c r="L14" s="892"/>
      <c r="M14" s="892"/>
      <c r="N14" s="893"/>
      <c r="O14" s="4"/>
      <c r="P14" s="880" t="s">
        <v>855</v>
      </c>
      <c r="Q14" s="880"/>
      <c r="R14" s="880"/>
      <c r="S14" s="880" t="s">
        <v>858</v>
      </c>
      <c r="T14" s="880"/>
      <c r="U14" s="880"/>
      <c r="V14" s="880"/>
      <c r="W14" s="880"/>
      <c r="X14" s="880"/>
      <c r="Y14" s="4"/>
      <c r="Z14" s="4"/>
      <c r="AA14" s="4"/>
      <c r="AB14" s="4"/>
      <c r="AC14" s="4"/>
      <c r="AD14" s="4"/>
      <c r="AE14" s="4"/>
      <c r="AF14" s="4"/>
      <c r="AG14" s="14" t="s">
        <v>133</v>
      </c>
    </row>
    <row r="15" spans="2:34" ht="22.5" customHeight="1">
      <c r="B15" s="899" t="s">
        <v>957</v>
      </c>
      <c r="C15" s="900"/>
      <c r="D15" s="20"/>
      <c r="E15" s="894"/>
      <c r="F15" s="895"/>
      <c r="G15" s="891"/>
      <c r="H15" s="892"/>
      <c r="I15" s="892"/>
      <c r="J15" s="893"/>
      <c r="K15" s="891"/>
      <c r="L15" s="892"/>
      <c r="M15" s="892"/>
      <c r="N15" s="893"/>
      <c r="O15" s="4"/>
      <c r="P15" s="881" t="s">
        <v>838</v>
      </c>
      <c r="Q15" s="881"/>
      <c r="R15" s="881"/>
      <c r="S15" s="792" t="s">
        <v>133</v>
      </c>
      <c r="T15" s="882"/>
      <c r="U15" s="882"/>
      <c r="V15" s="882"/>
      <c r="W15" s="882"/>
      <c r="X15" s="793"/>
      <c r="Y15" s="4"/>
      <c r="Z15" s="4"/>
      <c r="AA15" s="4"/>
      <c r="AB15" s="4"/>
      <c r="AC15" s="4"/>
      <c r="AD15" s="4"/>
      <c r="AE15" s="4"/>
      <c r="AF15" s="4"/>
      <c r="AG15" s="14" t="s">
        <v>856</v>
      </c>
      <c r="AH15" s="1"/>
    </row>
    <row r="16" spans="2:34" ht="22.5" customHeight="1">
      <c r="B16" s="930" t="s">
        <v>958</v>
      </c>
      <c r="C16" s="931"/>
      <c r="D16" s="20"/>
      <c r="E16" s="894"/>
      <c r="F16" s="895"/>
      <c r="G16" s="891"/>
      <c r="H16" s="892"/>
      <c r="I16" s="892"/>
      <c r="J16" s="893"/>
      <c r="K16" s="891"/>
      <c r="L16" s="892"/>
      <c r="M16" s="892"/>
      <c r="N16" s="893"/>
      <c r="O16" s="4"/>
      <c r="P16" s="881" t="s">
        <v>839</v>
      </c>
      <c r="Q16" s="881"/>
      <c r="R16" s="881"/>
      <c r="S16" s="792" t="s">
        <v>133</v>
      </c>
      <c r="T16" s="882"/>
      <c r="U16" s="882"/>
      <c r="V16" s="882"/>
      <c r="W16" s="882"/>
      <c r="X16" s="793"/>
      <c r="Y16" s="4"/>
      <c r="Z16" s="4"/>
      <c r="AA16" s="4"/>
      <c r="AB16" s="4"/>
      <c r="AC16" s="4"/>
      <c r="AD16" s="4"/>
      <c r="AE16" s="4"/>
      <c r="AF16" s="4"/>
      <c r="AG16" s="14" t="s">
        <v>857</v>
      </c>
      <c r="AH16" s="1"/>
    </row>
    <row r="17" spans="2:33" ht="22.5" customHeight="1">
      <c r="B17" s="932"/>
      <c r="C17" s="933"/>
      <c r="D17" s="87"/>
      <c r="E17" s="894"/>
      <c r="F17" s="895"/>
      <c r="G17" s="891"/>
      <c r="H17" s="892"/>
      <c r="I17" s="892"/>
      <c r="J17" s="893"/>
      <c r="K17" s="891"/>
      <c r="L17" s="892"/>
      <c r="M17" s="892"/>
      <c r="N17" s="893"/>
      <c r="O17" s="4"/>
      <c r="P17" s="881" t="s">
        <v>840</v>
      </c>
      <c r="Q17" s="881"/>
      <c r="R17" s="881"/>
      <c r="S17" s="792" t="s">
        <v>133</v>
      </c>
      <c r="T17" s="882"/>
      <c r="U17" s="882"/>
      <c r="V17" s="882"/>
      <c r="W17" s="882"/>
      <c r="X17" s="793"/>
      <c r="Y17" s="4"/>
      <c r="Z17" s="4"/>
      <c r="AA17" s="4"/>
      <c r="AB17" s="4"/>
      <c r="AC17" s="4"/>
      <c r="AD17" s="4"/>
      <c r="AE17" s="4"/>
      <c r="AF17" s="4"/>
      <c r="AG17" s="14" t="s">
        <v>565</v>
      </c>
    </row>
    <row r="18" spans="2:33" ht="22.5" customHeight="1">
      <c r="B18" s="114" t="s">
        <v>1072</v>
      </c>
      <c r="C18" s="4"/>
      <c r="D18" s="4"/>
      <c r="E18" s="4"/>
      <c r="F18" s="4"/>
      <c r="G18" s="4"/>
      <c r="H18" s="4"/>
      <c r="I18" s="4"/>
      <c r="J18" s="4"/>
      <c r="K18" s="4"/>
      <c r="L18" s="4"/>
      <c r="M18" s="4"/>
      <c r="N18" s="4"/>
      <c r="O18" s="4"/>
      <c r="P18" s="881" t="s">
        <v>841</v>
      </c>
      <c r="Q18" s="881"/>
      <c r="R18" s="881"/>
      <c r="S18" s="792" t="s">
        <v>133</v>
      </c>
      <c r="T18" s="882"/>
      <c r="U18" s="882"/>
      <c r="V18" s="882"/>
      <c r="W18" s="882"/>
      <c r="X18" s="793"/>
      <c r="Y18" s="4"/>
      <c r="Z18" s="4"/>
      <c r="AA18" s="4"/>
      <c r="AB18" s="4"/>
      <c r="AC18" s="4"/>
      <c r="AD18" s="4"/>
      <c r="AE18" s="4"/>
      <c r="AF18" s="4"/>
      <c r="AG18" s="14" t="s">
        <v>708</v>
      </c>
    </row>
    <row r="19" spans="2:33" ht="22.5" customHeight="1">
      <c r="B19" s="4" t="s">
        <v>1073</v>
      </c>
      <c r="C19" s="4"/>
      <c r="D19" s="4"/>
      <c r="E19" s="4"/>
      <c r="F19" s="4"/>
      <c r="G19" s="4"/>
      <c r="H19" s="4"/>
      <c r="I19" s="4"/>
      <c r="J19" s="4"/>
      <c r="K19" s="4"/>
      <c r="L19" s="4"/>
      <c r="M19" s="4"/>
      <c r="N19" s="4"/>
      <c r="O19" s="4"/>
      <c r="P19" s="881" t="s">
        <v>842</v>
      </c>
      <c r="Q19" s="881"/>
      <c r="R19" s="881"/>
      <c r="S19" s="792" t="s">
        <v>133</v>
      </c>
      <c r="T19" s="882"/>
      <c r="U19" s="882"/>
      <c r="V19" s="882"/>
      <c r="W19" s="882"/>
      <c r="X19" s="793"/>
      <c r="Y19" s="4"/>
      <c r="Z19" s="4"/>
      <c r="AA19" s="4"/>
      <c r="AB19" s="4"/>
      <c r="AC19" s="4"/>
      <c r="AD19" s="4"/>
      <c r="AE19" s="4"/>
      <c r="AF19" s="4"/>
      <c r="AG19" s="14" t="s">
        <v>124</v>
      </c>
    </row>
    <row r="20" spans="2:33" ht="22.5" customHeight="1">
      <c r="B20" s="909" t="s">
        <v>328</v>
      </c>
      <c r="C20" s="792" t="s">
        <v>969</v>
      </c>
      <c r="D20" s="882"/>
      <c r="E20" s="882"/>
      <c r="F20" s="882"/>
      <c r="G20" s="882"/>
      <c r="H20" s="792" t="s">
        <v>565</v>
      </c>
      <c r="I20" s="935"/>
      <c r="J20" s="935"/>
      <c r="K20" s="935"/>
      <c r="L20" s="935"/>
      <c r="M20" s="935"/>
      <c r="N20" s="918"/>
      <c r="O20" s="4"/>
      <c r="P20" s="47"/>
      <c r="Q20" s="47"/>
      <c r="R20" s="47"/>
      <c r="S20" s="26"/>
      <c r="T20" s="26"/>
      <c r="U20" s="26"/>
      <c r="V20" s="26"/>
      <c r="W20" s="26"/>
      <c r="X20" s="26"/>
      <c r="Y20" s="4"/>
      <c r="Z20" s="4"/>
      <c r="AA20" s="4"/>
      <c r="AB20" s="4"/>
      <c r="AC20" s="4"/>
      <c r="AD20" s="4"/>
      <c r="AE20" s="4"/>
      <c r="AF20" s="4"/>
      <c r="AG20" s="9"/>
    </row>
    <row r="21" spans="2:33" ht="22.5" customHeight="1">
      <c r="B21" s="910"/>
      <c r="C21" s="792" t="s">
        <v>315</v>
      </c>
      <c r="D21" s="882"/>
      <c r="E21" s="882"/>
      <c r="F21" s="888" t="s">
        <v>1362</v>
      </c>
      <c r="G21" s="888"/>
      <c r="H21" s="34"/>
      <c r="I21" s="23" t="s">
        <v>962</v>
      </c>
      <c r="J21" s="34"/>
      <c r="K21" s="23" t="s">
        <v>963</v>
      </c>
      <c r="L21" s="34"/>
      <c r="M21" s="23" t="s">
        <v>954</v>
      </c>
      <c r="N21" s="27"/>
      <c r="O21" s="4"/>
      <c r="P21" s="4" t="s">
        <v>843</v>
      </c>
      <c r="Q21" s="4"/>
      <c r="R21" s="4"/>
      <c r="S21" s="4"/>
      <c r="T21" s="4"/>
      <c r="U21" s="4"/>
      <c r="V21" s="4"/>
      <c r="W21" s="4"/>
      <c r="X21" s="4"/>
      <c r="Y21" s="4"/>
      <c r="Z21" s="4"/>
      <c r="AA21" s="4"/>
      <c r="AB21" s="4"/>
      <c r="AC21" s="4"/>
      <c r="AD21" s="4"/>
      <c r="AE21" s="4"/>
      <c r="AF21" s="4"/>
      <c r="AG21" s="9"/>
    </row>
    <row r="22" spans="2:33" ht="22.5" customHeight="1">
      <c r="B22" s="910"/>
      <c r="C22" s="792" t="s">
        <v>1192</v>
      </c>
      <c r="D22" s="917"/>
      <c r="E22" s="917"/>
      <c r="F22" s="917"/>
      <c r="G22" s="918"/>
      <c r="H22" s="792" t="s">
        <v>565</v>
      </c>
      <c r="I22" s="935"/>
      <c r="J22" s="935"/>
      <c r="K22" s="935"/>
      <c r="L22" s="935"/>
      <c r="M22" s="935"/>
      <c r="N22" s="918"/>
      <c r="O22" s="4"/>
      <c r="P22" s="4"/>
      <c r="Q22" s="4"/>
      <c r="R22" s="4"/>
      <c r="S22" s="4"/>
      <c r="T22" s="4"/>
      <c r="U22" s="4"/>
      <c r="V22" s="4"/>
      <c r="W22" s="4"/>
      <c r="X22" s="4"/>
      <c r="Y22" s="4"/>
      <c r="Z22" s="4"/>
      <c r="AA22" s="4"/>
      <c r="AB22" s="4"/>
      <c r="AC22" s="4"/>
      <c r="AD22" s="4"/>
      <c r="AE22" s="4"/>
      <c r="AF22" s="4"/>
      <c r="AG22" s="9"/>
    </row>
    <row r="23" spans="2:33" ht="22.5" customHeight="1">
      <c r="B23" s="910"/>
      <c r="C23" s="792" t="s">
        <v>971</v>
      </c>
      <c r="D23" s="882"/>
      <c r="E23" s="882"/>
      <c r="F23" s="882"/>
      <c r="G23" s="793"/>
      <c r="H23" s="792" t="s">
        <v>970</v>
      </c>
      <c r="I23" s="882"/>
      <c r="J23" s="882"/>
      <c r="K23" s="882"/>
      <c r="L23" s="882"/>
      <c r="M23" s="882"/>
      <c r="N23" s="793"/>
      <c r="O23" s="4"/>
      <c r="P23" s="880" t="s">
        <v>855</v>
      </c>
      <c r="Q23" s="880"/>
      <c r="R23" s="880"/>
      <c r="S23" s="880" t="s">
        <v>858</v>
      </c>
      <c r="T23" s="880"/>
      <c r="U23" s="880"/>
      <c r="V23" s="880"/>
      <c r="W23" s="880"/>
      <c r="X23" s="880"/>
      <c r="Y23" s="4"/>
      <c r="Z23" s="4"/>
      <c r="AA23" s="4"/>
      <c r="AB23" s="4"/>
      <c r="AC23" s="4"/>
      <c r="AD23" s="4"/>
      <c r="AE23" s="4"/>
      <c r="AF23" s="4"/>
      <c r="AG23" s="9"/>
    </row>
    <row r="24" spans="2:33" ht="22.5" customHeight="1">
      <c r="B24" s="910"/>
      <c r="C24" s="911"/>
      <c r="D24" s="912"/>
      <c r="E24" s="912"/>
      <c r="F24" s="912"/>
      <c r="G24" s="913"/>
      <c r="H24" s="911"/>
      <c r="I24" s="912"/>
      <c r="J24" s="912"/>
      <c r="K24" s="912"/>
      <c r="L24" s="912"/>
      <c r="M24" s="912"/>
      <c r="N24" s="913"/>
      <c r="O24" s="4"/>
      <c r="P24" s="881" t="s">
        <v>1074</v>
      </c>
      <c r="Q24" s="881"/>
      <c r="R24" s="881"/>
      <c r="S24" s="792" t="s">
        <v>133</v>
      </c>
      <c r="T24" s="882"/>
      <c r="U24" s="882"/>
      <c r="V24" s="882"/>
      <c r="W24" s="882"/>
      <c r="X24" s="793"/>
      <c r="Y24" s="4"/>
      <c r="Z24" s="4"/>
      <c r="AA24" s="4"/>
      <c r="AB24" s="4"/>
      <c r="AC24" s="4"/>
      <c r="AD24" s="4"/>
      <c r="AE24" s="4"/>
      <c r="AF24" s="4"/>
      <c r="AG24" s="9"/>
    </row>
    <row r="25" spans="2:33" ht="27" customHeight="1">
      <c r="B25" s="910"/>
      <c r="C25" s="914"/>
      <c r="D25" s="915"/>
      <c r="E25" s="915"/>
      <c r="F25" s="915"/>
      <c r="G25" s="916"/>
      <c r="H25" s="914"/>
      <c r="I25" s="915"/>
      <c r="J25" s="915"/>
      <c r="K25" s="915"/>
      <c r="L25" s="915"/>
      <c r="M25" s="915"/>
      <c r="N25" s="916"/>
      <c r="O25" s="4"/>
      <c r="P25" s="886" t="s">
        <v>109</v>
      </c>
      <c r="Q25" s="887"/>
      <c r="R25" s="887"/>
      <c r="S25" s="792" t="s">
        <v>133</v>
      </c>
      <c r="T25" s="882"/>
      <c r="U25" s="882"/>
      <c r="V25" s="882"/>
      <c r="W25" s="882"/>
      <c r="X25" s="793"/>
      <c r="Y25" s="4"/>
      <c r="Z25" s="4"/>
      <c r="AA25" s="4"/>
      <c r="AB25" s="4"/>
      <c r="AC25" s="4"/>
      <c r="AD25" s="4"/>
      <c r="AE25" s="4"/>
      <c r="AF25" s="4"/>
      <c r="AG25" s="9"/>
    </row>
    <row r="26" spans="2:33" ht="22.5" customHeight="1">
      <c r="B26" s="909" t="s">
        <v>329</v>
      </c>
      <c r="C26" s="792" t="s">
        <v>972</v>
      </c>
      <c r="D26" s="882"/>
      <c r="E26" s="882"/>
      <c r="F26" s="882"/>
      <c r="G26" s="882"/>
      <c r="H26" s="792" t="s">
        <v>565</v>
      </c>
      <c r="I26" s="935"/>
      <c r="J26" s="935"/>
      <c r="K26" s="935"/>
      <c r="L26" s="935"/>
      <c r="M26" s="935"/>
      <c r="N26" s="918"/>
      <c r="O26" s="4"/>
      <c r="P26" s="883" t="s">
        <v>844</v>
      </c>
      <c r="Q26" s="884"/>
      <c r="R26" s="885"/>
      <c r="S26" s="792"/>
      <c r="T26" s="882"/>
      <c r="U26" s="882"/>
      <c r="V26" s="882"/>
      <c r="W26" s="882"/>
      <c r="X26" s="793"/>
      <c r="Y26" s="4"/>
      <c r="Z26" s="4"/>
      <c r="AA26" s="4"/>
      <c r="AB26" s="4"/>
      <c r="AC26" s="4"/>
      <c r="AD26" s="4"/>
      <c r="AE26" s="4"/>
      <c r="AF26" s="4"/>
      <c r="AG26" s="9"/>
    </row>
    <row r="27" spans="2:33" ht="22.5" customHeight="1">
      <c r="B27" s="910"/>
      <c r="C27" s="792" t="s">
        <v>834</v>
      </c>
      <c r="D27" s="882"/>
      <c r="E27" s="882"/>
      <c r="F27" s="888" t="s">
        <v>1362</v>
      </c>
      <c r="G27" s="888"/>
      <c r="H27" s="99"/>
      <c r="I27" s="21" t="s">
        <v>962</v>
      </c>
      <c r="J27" s="99"/>
      <c r="K27" s="21" t="s">
        <v>963</v>
      </c>
      <c r="L27" s="99"/>
      <c r="M27" s="21" t="s">
        <v>954</v>
      </c>
      <c r="N27" s="45"/>
      <c r="O27" s="4"/>
      <c r="P27" s="97"/>
      <c r="Q27" s="6"/>
      <c r="R27" s="17"/>
      <c r="S27" s="951" t="s">
        <v>1075</v>
      </c>
      <c r="T27" s="952"/>
      <c r="U27" s="882"/>
      <c r="V27" s="882"/>
      <c r="W27" s="882"/>
      <c r="X27" s="98" t="s">
        <v>859</v>
      </c>
      <c r="Y27" s="22"/>
      <c r="Z27" s="4"/>
      <c r="AA27" s="4"/>
      <c r="AB27" s="4"/>
      <c r="AC27" s="4"/>
      <c r="AD27" s="4"/>
      <c r="AE27" s="4"/>
      <c r="AF27" s="4"/>
      <c r="AG27" s="9"/>
    </row>
    <row r="28" spans="2:33" ht="22.5" customHeight="1">
      <c r="B28" s="936"/>
      <c r="C28" s="792" t="s">
        <v>835</v>
      </c>
      <c r="D28" s="882"/>
      <c r="E28" s="882"/>
      <c r="F28" s="888" t="s">
        <v>1362</v>
      </c>
      <c r="G28" s="888"/>
      <c r="H28" s="99"/>
      <c r="I28" s="21" t="s">
        <v>962</v>
      </c>
      <c r="J28" s="99"/>
      <c r="K28" s="21" t="s">
        <v>963</v>
      </c>
      <c r="L28" s="99"/>
      <c r="M28" s="21" t="s">
        <v>954</v>
      </c>
      <c r="N28" s="27"/>
      <c r="O28" s="4"/>
      <c r="P28" s="4"/>
      <c r="Q28" s="4"/>
      <c r="R28" s="4"/>
      <c r="S28" s="4"/>
      <c r="T28" s="4"/>
      <c r="U28" s="4"/>
      <c r="V28" s="4"/>
      <c r="W28" s="4"/>
      <c r="X28" s="4"/>
      <c r="Y28" s="4"/>
      <c r="Z28" s="4"/>
      <c r="AA28" s="4"/>
      <c r="AB28" s="4"/>
      <c r="AC28" s="4"/>
      <c r="AD28" s="4"/>
      <c r="AE28" s="4"/>
      <c r="AF28" s="4"/>
      <c r="AG28" s="9"/>
    </row>
    <row r="29" spans="2:33" ht="22.5" customHeight="1">
      <c r="B29" s="910" t="s">
        <v>832</v>
      </c>
      <c r="C29" s="903" t="s">
        <v>80</v>
      </c>
      <c r="D29" s="934"/>
      <c r="E29" s="934"/>
      <c r="F29" s="934"/>
      <c r="G29" s="904"/>
      <c r="H29" s="903" t="s">
        <v>836</v>
      </c>
      <c r="I29" s="934"/>
      <c r="J29" s="934"/>
      <c r="K29" s="934"/>
      <c r="L29" s="934"/>
      <c r="M29" s="934"/>
      <c r="N29" s="904"/>
      <c r="O29" s="4"/>
      <c r="P29" s="949" t="s">
        <v>570</v>
      </c>
      <c r="Q29" s="950"/>
      <c r="R29" s="950"/>
      <c r="S29" s="948" t="str">
        <f>"（平成"&amp;'表紙'!$B$1-1&amp;"年度の実績を記入）"</f>
        <v>（平成5年度の実績を記入）</v>
      </c>
      <c r="T29" s="948"/>
      <c r="U29" s="948"/>
      <c r="V29" s="948"/>
      <c r="W29" s="948"/>
      <c r="X29" s="948"/>
      <c r="Y29" s="25"/>
      <c r="Z29" s="25"/>
      <c r="AA29" s="25"/>
      <c r="AB29" s="25"/>
      <c r="AC29" s="25"/>
      <c r="AD29" s="4"/>
      <c r="AE29" s="4"/>
      <c r="AF29" s="4"/>
      <c r="AG29" s="9"/>
    </row>
    <row r="30" spans="2:33" ht="22.5" customHeight="1">
      <c r="B30" s="910"/>
      <c r="C30" s="899" t="s">
        <v>81</v>
      </c>
      <c r="D30" s="919"/>
      <c r="E30" s="919"/>
      <c r="F30" s="919"/>
      <c r="G30" s="900"/>
      <c r="H30" s="926"/>
      <c r="I30" s="927"/>
      <c r="J30" s="23" t="s">
        <v>962</v>
      </c>
      <c r="K30" s="34"/>
      <c r="L30" s="23" t="s">
        <v>963</v>
      </c>
      <c r="M30" s="34"/>
      <c r="N30" s="27" t="s">
        <v>954</v>
      </c>
      <c r="O30" s="4"/>
      <c r="P30" s="792" t="s">
        <v>573</v>
      </c>
      <c r="Q30" s="943"/>
      <c r="R30" s="792" t="s">
        <v>574</v>
      </c>
      <c r="S30" s="935"/>
      <c r="T30" s="935"/>
      <c r="U30" s="935"/>
      <c r="V30" s="935"/>
      <c r="W30" s="935"/>
      <c r="X30" s="943"/>
      <c r="Z30" s="4"/>
      <c r="AA30" s="4"/>
      <c r="AB30" s="4"/>
      <c r="AC30" s="4"/>
      <c r="AD30" s="4"/>
      <c r="AE30" s="4"/>
      <c r="AF30" s="4"/>
      <c r="AG30" s="9"/>
    </row>
    <row r="31" spans="2:33" ht="22.5" customHeight="1">
      <c r="B31" s="910"/>
      <c r="C31" s="883" t="s">
        <v>82</v>
      </c>
      <c r="D31" s="884"/>
      <c r="E31" s="884"/>
      <c r="F31" s="884"/>
      <c r="G31" s="885"/>
      <c r="H31" s="928"/>
      <c r="I31" s="929"/>
      <c r="J31" s="26" t="s">
        <v>962</v>
      </c>
      <c r="K31" s="100"/>
      <c r="L31" s="26" t="s">
        <v>963</v>
      </c>
      <c r="M31" s="100"/>
      <c r="N31" s="76" t="s">
        <v>954</v>
      </c>
      <c r="O31" s="4"/>
      <c r="P31" s="944"/>
      <c r="Q31" s="831"/>
      <c r="R31" s="944"/>
      <c r="S31" s="945"/>
      <c r="T31" s="945"/>
      <c r="U31" s="945"/>
      <c r="V31" s="945"/>
      <c r="W31" s="945"/>
      <c r="X31" s="831"/>
      <c r="Z31" s="4"/>
      <c r="AA31" s="4"/>
      <c r="AB31" s="4"/>
      <c r="AC31" s="4"/>
      <c r="AD31" s="4"/>
      <c r="AE31" s="4"/>
      <c r="AF31" s="4"/>
      <c r="AG31" s="9"/>
    </row>
    <row r="32" spans="2:33" ht="22.5" customHeight="1">
      <c r="B32" s="909" t="s">
        <v>833</v>
      </c>
      <c r="C32" s="792" t="s">
        <v>83</v>
      </c>
      <c r="D32" s="882"/>
      <c r="E32" s="882"/>
      <c r="F32" s="882"/>
      <c r="G32" s="882"/>
      <c r="H32" s="792" t="s">
        <v>565</v>
      </c>
      <c r="I32" s="935"/>
      <c r="J32" s="935"/>
      <c r="K32" s="935"/>
      <c r="L32" s="935"/>
      <c r="M32" s="935"/>
      <c r="N32" s="918"/>
      <c r="O32" s="4"/>
      <c r="P32" s="944"/>
      <c r="Q32" s="831"/>
      <c r="R32" s="944"/>
      <c r="S32" s="945"/>
      <c r="T32" s="945"/>
      <c r="U32" s="945"/>
      <c r="V32" s="945"/>
      <c r="W32" s="945"/>
      <c r="X32" s="831"/>
      <c r="Z32" s="4"/>
      <c r="AA32" s="4"/>
      <c r="AB32" s="4"/>
      <c r="AC32" s="4"/>
      <c r="AD32" s="4"/>
      <c r="AE32" s="4"/>
      <c r="AF32" s="4"/>
      <c r="AG32" s="9"/>
    </row>
    <row r="33" spans="2:33" ht="22.5" customHeight="1">
      <c r="B33" s="936"/>
      <c r="C33" s="792" t="s">
        <v>835</v>
      </c>
      <c r="D33" s="882"/>
      <c r="E33" s="882"/>
      <c r="F33" s="888" t="s">
        <v>1362</v>
      </c>
      <c r="G33" s="888"/>
      <c r="H33" s="99"/>
      <c r="I33" s="21" t="s">
        <v>962</v>
      </c>
      <c r="J33" s="99"/>
      <c r="K33" s="21" t="s">
        <v>963</v>
      </c>
      <c r="L33" s="99"/>
      <c r="M33" s="21" t="s">
        <v>954</v>
      </c>
      <c r="N33" s="27"/>
      <c r="O33" s="4"/>
      <c r="P33" s="944"/>
      <c r="Q33" s="831"/>
      <c r="R33" s="944"/>
      <c r="S33" s="945"/>
      <c r="T33" s="945"/>
      <c r="U33" s="945"/>
      <c r="V33" s="945"/>
      <c r="W33" s="945"/>
      <c r="X33" s="831"/>
      <c r="Z33" s="4"/>
      <c r="AA33" s="4"/>
      <c r="AB33" s="4"/>
      <c r="AC33" s="4"/>
      <c r="AD33" s="4"/>
      <c r="AE33" s="4"/>
      <c r="AF33" s="4"/>
      <c r="AG33" s="9"/>
    </row>
    <row r="34" spans="2:33" ht="13.5" customHeight="1">
      <c r="B34" s="29" t="s">
        <v>951</v>
      </c>
      <c r="C34" s="939" t="s">
        <v>84</v>
      </c>
      <c r="D34" s="939"/>
      <c r="E34" s="939"/>
      <c r="F34" s="939"/>
      <c r="G34" s="939"/>
      <c r="H34" s="939"/>
      <c r="I34" s="28" t="s">
        <v>845</v>
      </c>
      <c r="J34" s="942" t="s">
        <v>86</v>
      </c>
      <c r="K34" s="942"/>
      <c r="L34" s="942"/>
      <c r="M34" s="942"/>
      <c r="N34" s="942"/>
      <c r="O34" s="4"/>
      <c r="P34" s="4"/>
      <c r="Q34" s="4"/>
      <c r="R34" s="4"/>
      <c r="S34" s="4"/>
      <c r="T34" s="4"/>
      <c r="U34" s="4"/>
      <c r="V34" s="4"/>
      <c r="W34" s="4"/>
      <c r="X34" s="4"/>
      <c r="Y34" s="4"/>
      <c r="Z34" s="4"/>
      <c r="AA34" s="4"/>
      <c r="AB34" s="4"/>
      <c r="AC34" s="4"/>
      <c r="AD34" s="4"/>
      <c r="AE34" s="4"/>
      <c r="AF34" s="4"/>
      <c r="AG34" s="9"/>
    </row>
    <row r="35" spans="2:33" ht="13.5" customHeight="1">
      <c r="B35" s="4"/>
      <c r="C35" s="941" t="s">
        <v>85</v>
      </c>
      <c r="D35" s="941"/>
      <c r="E35" s="941"/>
      <c r="F35" s="941"/>
      <c r="G35" s="941"/>
      <c r="H35" s="941"/>
      <c r="I35" s="28" t="s">
        <v>846</v>
      </c>
      <c r="J35" s="940" t="s">
        <v>546</v>
      </c>
      <c r="K35" s="940"/>
      <c r="L35" s="940"/>
      <c r="M35" s="940"/>
      <c r="N35" s="940"/>
      <c r="O35" s="940"/>
      <c r="P35" s="940"/>
      <c r="Q35" s="940"/>
      <c r="R35" s="940"/>
      <c r="S35" s="4"/>
      <c r="T35" s="4"/>
      <c r="U35" s="4"/>
      <c r="V35" s="4"/>
      <c r="W35" s="4"/>
      <c r="X35" s="4"/>
      <c r="Y35" s="4"/>
      <c r="Z35" s="4"/>
      <c r="AA35" s="4"/>
      <c r="AB35" s="4"/>
      <c r="AC35" s="4"/>
      <c r="AD35" s="4"/>
      <c r="AE35" s="4"/>
      <c r="AF35" s="4"/>
      <c r="AG35" s="9"/>
    </row>
    <row r="36" spans="2:33" ht="13.5" customHeight="1">
      <c r="B36" s="4"/>
      <c r="C36" s="249"/>
      <c r="D36" s="249"/>
      <c r="E36" s="249"/>
      <c r="F36" s="249"/>
      <c r="G36" s="249"/>
      <c r="H36" s="249"/>
      <c r="I36" s="28"/>
      <c r="J36" s="250"/>
      <c r="K36" s="250"/>
      <c r="L36" s="250"/>
      <c r="M36" s="250"/>
      <c r="N36" s="250"/>
      <c r="O36" s="250"/>
      <c r="P36" s="250"/>
      <c r="Q36" s="250"/>
      <c r="R36" s="250"/>
      <c r="S36" s="4"/>
      <c r="T36" s="4"/>
      <c r="U36" s="4"/>
      <c r="V36" s="4"/>
      <c r="W36" s="4"/>
      <c r="X36" s="4"/>
      <c r="Y36" s="4"/>
      <c r="Z36" s="4"/>
      <c r="AA36" s="4"/>
      <c r="AB36" s="4"/>
      <c r="AC36" s="4"/>
      <c r="AD36" s="4"/>
      <c r="AE36" s="4"/>
      <c r="AF36" s="4"/>
      <c r="AG36" s="9"/>
    </row>
    <row r="37" spans="2:32" s="9" customFormat="1" ht="22.5" customHeight="1">
      <c r="B37" s="4" t="s">
        <v>571</v>
      </c>
      <c r="C37" s="24"/>
      <c r="D37" s="24"/>
      <c r="E37" s="24"/>
      <c r="F37" s="24"/>
      <c r="G37" s="24"/>
      <c r="H37" s="24"/>
      <c r="I37" s="24"/>
      <c r="J37" s="24"/>
      <c r="K37" s="24"/>
      <c r="L37" s="24"/>
      <c r="M37" s="25"/>
      <c r="N37" s="4"/>
      <c r="O37" s="4"/>
      <c r="P37" s="4"/>
      <c r="Q37" s="4"/>
      <c r="R37" s="4"/>
      <c r="S37" s="4"/>
      <c r="T37" s="4"/>
      <c r="U37" s="4"/>
      <c r="V37" s="4"/>
      <c r="W37" s="4"/>
      <c r="X37" s="4"/>
      <c r="Y37" s="4"/>
      <c r="Z37" s="4"/>
      <c r="AA37" s="4"/>
      <c r="AB37" s="4"/>
      <c r="AC37" s="4"/>
      <c r="AD37" s="4"/>
      <c r="AE37" s="4"/>
      <c r="AF37" s="4"/>
    </row>
    <row r="38" spans="2:32" s="9" customFormat="1" ht="15.75">
      <c r="B38" s="4"/>
      <c r="C38" s="4" t="str">
        <f>'表紙'!$A$1&amp;'表紙'!$B$1-1&amp;"年度以降の立入検査の有無"</f>
        <v>令和5年度以降の立入検査の有無</v>
      </c>
      <c r="D38" s="4"/>
      <c r="E38" s="4"/>
      <c r="F38" s="4"/>
      <c r="G38" s="4"/>
      <c r="H38" s="4"/>
      <c r="I38" s="4"/>
      <c r="J38" s="4"/>
      <c r="K38" s="4" t="s">
        <v>125</v>
      </c>
      <c r="L38" s="938" t="s">
        <v>565</v>
      </c>
      <c r="M38" s="938"/>
      <c r="N38" s="938"/>
      <c r="O38" s="366" t="s">
        <v>126</v>
      </c>
      <c r="P38" s="346"/>
      <c r="Q38" s="346"/>
      <c r="R38" s="346"/>
      <c r="S38" s="4"/>
      <c r="T38" s="4"/>
      <c r="U38" s="4"/>
      <c r="V38" s="4"/>
      <c r="W38" s="4"/>
      <c r="X38" s="4"/>
      <c r="Y38" s="4"/>
      <c r="Z38" s="4"/>
      <c r="AA38" s="4"/>
      <c r="AB38" s="4"/>
      <c r="AC38" s="4"/>
      <c r="AD38" s="4"/>
      <c r="AE38" s="4"/>
      <c r="AF38" s="4"/>
    </row>
    <row r="39" spans="3:14" s="9" customFormat="1" ht="15.75">
      <c r="C39" s="14" t="s">
        <v>815</v>
      </c>
      <c r="H39" s="33" t="s">
        <v>1362</v>
      </c>
      <c r="J39" s="14" t="s">
        <v>962</v>
      </c>
      <c r="L39" s="14" t="s">
        <v>71</v>
      </c>
      <c r="N39" s="14" t="s">
        <v>111</v>
      </c>
    </row>
    <row r="40" spans="4:16" s="9" customFormat="1" ht="15.75">
      <c r="D40" s="14" t="s">
        <v>814</v>
      </c>
      <c r="J40" s="33"/>
      <c r="L40" s="14"/>
      <c r="N40" s="14"/>
      <c r="P40" s="14"/>
    </row>
    <row r="41" spans="4:24" s="9" customFormat="1" ht="43.5" customHeight="1">
      <c r="D41" s="946"/>
      <c r="E41" s="947"/>
      <c r="F41" s="947"/>
      <c r="G41" s="947"/>
      <c r="H41" s="947"/>
      <c r="I41" s="947"/>
      <c r="J41" s="947"/>
      <c r="K41" s="947"/>
      <c r="L41" s="947"/>
      <c r="M41" s="947"/>
      <c r="N41" s="947"/>
      <c r="O41" s="947"/>
      <c r="P41" s="947"/>
      <c r="Q41" s="947"/>
      <c r="R41" s="947"/>
      <c r="S41" s="947"/>
      <c r="T41" s="947"/>
      <c r="U41" s="947"/>
      <c r="V41" s="947"/>
      <c r="W41" s="947"/>
      <c r="X41" s="947"/>
    </row>
    <row r="42" s="9" customFormat="1" ht="15.75"/>
    <row r="43" spans="2:14" s="9" customFormat="1" ht="15.75">
      <c r="B43" s="4" t="s">
        <v>572</v>
      </c>
      <c r="N43" s="33" t="str">
        <f>"（"&amp;'表紙'!$A$1&amp;'表紙'!$B$1-1&amp;"年度）"</f>
        <v>（令和5年度）</v>
      </c>
    </row>
    <row r="44" spans="2:14" s="9" customFormat="1" ht="15.75">
      <c r="B44" s="880" t="s">
        <v>834</v>
      </c>
      <c r="C44" s="880"/>
      <c r="D44" s="880"/>
      <c r="E44" s="881" t="s">
        <v>1065</v>
      </c>
      <c r="F44" s="881"/>
      <c r="G44" s="881"/>
      <c r="H44" s="881"/>
      <c r="I44" s="881"/>
      <c r="J44" s="881" t="s">
        <v>314</v>
      </c>
      <c r="K44" s="881"/>
      <c r="L44" s="881"/>
      <c r="M44" s="881"/>
      <c r="N44" s="881"/>
    </row>
    <row r="45" spans="2:14" s="9" customFormat="1" ht="15.75">
      <c r="B45" s="881" t="s">
        <v>847</v>
      </c>
      <c r="C45" s="881"/>
      <c r="D45" s="881"/>
      <c r="E45" s="937"/>
      <c r="F45" s="937"/>
      <c r="G45" s="937"/>
      <c r="H45" s="937"/>
      <c r="I45" s="251" t="s">
        <v>954</v>
      </c>
      <c r="J45" s="937"/>
      <c r="K45" s="937"/>
      <c r="L45" s="937"/>
      <c r="M45" s="937"/>
      <c r="N45" s="251" t="s">
        <v>954</v>
      </c>
    </row>
    <row r="46" spans="2:14" s="9" customFormat="1" ht="15.75">
      <c r="B46" s="881" t="s">
        <v>848</v>
      </c>
      <c r="C46" s="881"/>
      <c r="D46" s="881"/>
      <c r="E46" s="937"/>
      <c r="F46" s="937"/>
      <c r="G46" s="937"/>
      <c r="H46" s="937"/>
      <c r="I46" s="251" t="s">
        <v>954</v>
      </c>
      <c r="J46" s="937"/>
      <c r="K46" s="937"/>
      <c r="L46" s="937"/>
      <c r="M46" s="937"/>
      <c r="N46" s="251" t="s">
        <v>954</v>
      </c>
    </row>
    <row r="47" spans="2:14" s="9" customFormat="1" ht="15.75">
      <c r="B47" s="881" t="s">
        <v>849</v>
      </c>
      <c r="C47" s="881"/>
      <c r="D47" s="881"/>
      <c r="E47" s="937">
        <f>IF(ISERROR(E46*100/E45),"",E46*100/E45)</f>
      </c>
      <c r="F47" s="937"/>
      <c r="G47" s="937" t="e">
        <f>G46*100/G45</f>
        <v>#DIV/0!</v>
      </c>
      <c r="H47" s="937"/>
      <c r="I47" s="251" t="s">
        <v>255</v>
      </c>
      <c r="J47" s="937">
        <f>IF(ISERROR(J46*100/J45),"",J46*100/J45)</f>
      </c>
      <c r="K47" s="937"/>
      <c r="L47" s="937" t="e">
        <f>L46*100/L45</f>
        <v>#DIV/0!</v>
      </c>
      <c r="M47" s="937"/>
      <c r="N47" s="251" t="s">
        <v>255</v>
      </c>
    </row>
  </sheetData>
  <sheetProtection/>
  <mergeCells count="151">
    <mergeCell ref="S15:X15"/>
    <mergeCell ref="S16:X16"/>
    <mergeCell ref="S17:X17"/>
    <mergeCell ref="S18:X18"/>
    <mergeCell ref="F27:G27"/>
    <mergeCell ref="K17:N17"/>
    <mergeCell ref="P15:R15"/>
    <mergeCell ref="P17:R17"/>
    <mergeCell ref="G17:J17"/>
    <mergeCell ref="C23:G23"/>
    <mergeCell ref="S29:X29"/>
    <mergeCell ref="S19:X19"/>
    <mergeCell ref="S24:X24"/>
    <mergeCell ref="S25:X25"/>
    <mergeCell ref="S26:X26"/>
    <mergeCell ref="P29:R29"/>
    <mergeCell ref="S27:T27"/>
    <mergeCell ref="D41:X41"/>
    <mergeCell ref="J44:N44"/>
    <mergeCell ref="J45:M45"/>
    <mergeCell ref="J46:M46"/>
    <mergeCell ref="E44:I44"/>
    <mergeCell ref="E45:H45"/>
    <mergeCell ref="P30:Q30"/>
    <mergeCell ref="P31:Q31"/>
    <mergeCell ref="P32:Q32"/>
    <mergeCell ref="R31:X31"/>
    <mergeCell ref="R32:X32"/>
    <mergeCell ref="R33:X33"/>
    <mergeCell ref="R30:X30"/>
    <mergeCell ref="P33:Q33"/>
    <mergeCell ref="B32:B33"/>
    <mergeCell ref="L38:N38"/>
    <mergeCell ref="C34:H34"/>
    <mergeCell ref="J35:R35"/>
    <mergeCell ref="C35:H35"/>
    <mergeCell ref="J34:N34"/>
    <mergeCell ref="C33:E33"/>
    <mergeCell ref="F33:G33"/>
    <mergeCell ref="C32:G32"/>
    <mergeCell ref="H32:N32"/>
    <mergeCell ref="J47:M47"/>
    <mergeCell ref="B45:D45"/>
    <mergeCell ref="B46:D46"/>
    <mergeCell ref="B44:D44"/>
    <mergeCell ref="E46:H46"/>
    <mergeCell ref="B47:D47"/>
    <mergeCell ref="E47:H47"/>
    <mergeCell ref="H20:N20"/>
    <mergeCell ref="H26:N26"/>
    <mergeCell ref="H22:N22"/>
    <mergeCell ref="B26:B28"/>
    <mergeCell ref="C26:G26"/>
    <mergeCell ref="C21:E21"/>
    <mergeCell ref="F28:G28"/>
    <mergeCell ref="C27:E27"/>
    <mergeCell ref="H23:N23"/>
    <mergeCell ref="C28:E28"/>
    <mergeCell ref="C31:G31"/>
    <mergeCell ref="F21:G21"/>
    <mergeCell ref="G16:J16"/>
    <mergeCell ref="E15:F15"/>
    <mergeCell ref="B15:C15"/>
    <mergeCell ref="B16:C17"/>
    <mergeCell ref="C29:G29"/>
    <mergeCell ref="H29:N29"/>
    <mergeCell ref="B29:B31"/>
    <mergeCell ref="C30:G30"/>
    <mergeCell ref="H30:I30"/>
    <mergeCell ref="H31:I31"/>
    <mergeCell ref="H24:N25"/>
    <mergeCell ref="K8:N8"/>
    <mergeCell ref="K9:N9"/>
    <mergeCell ref="K13:N13"/>
    <mergeCell ref="K10:N10"/>
    <mergeCell ref="K11:N11"/>
    <mergeCell ref="K12:N12"/>
    <mergeCell ref="P16:R16"/>
    <mergeCell ref="E16:F16"/>
    <mergeCell ref="G12:J12"/>
    <mergeCell ref="K15:N15"/>
    <mergeCell ref="P10:Q10"/>
    <mergeCell ref="E11:F11"/>
    <mergeCell ref="G11:J11"/>
    <mergeCell ref="K14:N14"/>
    <mergeCell ref="K16:N16"/>
    <mergeCell ref="G15:J15"/>
    <mergeCell ref="E9:F9"/>
    <mergeCell ref="E10:F10"/>
    <mergeCell ref="G14:J14"/>
    <mergeCell ref="E14:F14"/>
    <mergeCell ref="E12:F12"/>
    <mergeCell ref="E13:F13"/>
    <mergeCell ref="G13:J13"/>
    <mergeCell ref="B3:C3"/>
    <mergeCell ref="B4:C4"/>
    <mergeCell ref="B5:C5"/>
    <mergeCell ref="B6:C6"/>
    <mergeCell ref="B14:C14"/>
    <mergeCell ref="B12:C12"/>
    <mergeCell ref="B13:C13"/>
    <mergeCell ref="B7:C7"/>
    <mergeCell ref="B8:C10"/>
    <mergeCell ref="B11:C11"/>
    <mergeCell ref="E4:F4"/>
    <mergeCell ref="E5:F5"/>
    <mergeCell ref="E17:F17"/>
    <mergeCell ref="C20:G20"/>
    <mergeCell ref="B20:B25"/>
    <mergeCell ref="C24:G25"/>
    <mergeCell ref="C22:G22"/>
    <mergeCell ref="E8:F8"/>
    <mergeCell ref="G9:J9"/>
    <mergeCell ref="G10:J10"/>
    <mergeCell ref="G8:J8"/>
    <mergeCell ref="G7:J7"/>
    <mergeCell ref="P8:Q8"/>
    <mergeCell ref="P9:Q9"/>
    <mergeCell ref="P3:Q3"/>
    <mergeCell ref="P4:Q5"/>
    <mergeCell ref="P6:Q7"/>
    <mergeCell ref="K3:N3"/>
    <mergeCell ref="K4:N4"/>
    <mergeCell ref="G3:J3"/>
    <mergeCell ref="K5:N5"/>
    <mergeCell ref="K6:N6"/>
    <mergeCell ref="K7:N7"/>
    <mergeCell ref="E6:F6"/>
    <mergeCell ref="G6:J6"/>
    <mergeCell ref="R3:Y3"/>
    <mergeCell ref="E7:F7"/>
    <mergeCell ref="G4:J4"/>
    <mergeCell ref="G5:J5"/>
    <mergeCell ref="E3:F3"/>
    <mergeCell ref="V10:Y10"/>
    <mergeCell ref="R10:U10"/>
    <mergeCell ref="W4:X4"/>
    <mergeCell ref="W6:X6"/>
    <mergeCell ref="W7:X7"/>
    <mergeCell ref="W8:X8"/>
    <mergeCell ref="W5:X5"/>
    <mergeCell ref="S14:X14"/>
    <mergeCell ref="S23:X23"/>
    <mergeCell ref="P19:R19"/>
    <mergeCell ref="P14:R14"/>
    <mergeCell ref="U27:W27"/>
    <mergeCell ref="P26:R26"/>
    <mergeCell ref="P24:R24"/>
    <mergeCell ref="P25:R25"/>
    <mergeCell ref="P23:R23"/>
    <mergeCell ref="P18:R18"/>
  </mergeCells>
  <dataValidations count="4">
    <dataValidation allowBlank="1" showInputMessage="1" showErrorMessage="1" imeMode="hiragana" sqref="C24:N25"/>
    <dataValidation type="list" allowBlank="1" showInputMessage="1" showErrorMessage="1" sqref="S26">
      <formula1>$AG$18:$AG$19</formula1>
    </dataValidation>
    <dataValidation type="list" allowBlank="1" showInputMessage="1" showErrorMessage="1" sqref="S15:X19 S24:X25">
      <formula1>$AG$14:$AG$16</formula1>
    </dataValidation>
    <dataValidation type="list" allowBlank="1" showInputMessage="1" showErrorMessage="1" sqref="H20:N20 H22:N22 H26:N26 H32:N32 L38">
      <formula1>$AG$17:$AG$19</formula1>
    </dataValidation>
  </dataValidations>
  <printOptions/>
  <pageMargins left="0.7480314960629921" right="0.2362204724409449" top="0.8267716535433072" bottom="0.5118110236220472" header="0" footer="0.2755905511811024"/>
  <pageSetup fitToHeight="0" fitToWidth="0" horizontalDpi="600" verticalDpi="600" orientation="portrait" paperSize="9" scale="72" r:id="rId4"/>
  <headerFooter alignWithMargins="0">
    <oddFooter>&amp;C&amp;"ＭＳ Ｐ明朝,標準"&amp;14－４－</oddFooter>
  </headerFooter>
  <drawing r:id="rId3"/>
  <legacyDrawing r:id="rId2"/>
</worksheet>
</file>

<file path=xl/worksheets/sheet7.xml><?xml version="1.0" encoding="utf-8"?>
<worksheet xmlns="http://schemas.openxmlformats.org/spreadsheetml/2006/main" xmlns:r="http://schemas.openxmlformats.org/officeDocument/2006/relationships">
  <sheetPr>
    <outlinePr summaryBelow="0" summaryRight="0"/>
  </sheetPr>
  <dimension ref="C1:AZ98"/>
  <sheetViews>
    <sheetView view="pageBreakPreview" zoomScale="70" zoomScaleNormal="70" zoomScaleSheetLayoutView="70" zoomScalePageLayoutView="0" workbookViewId="0" topLeftCell="B1">
      <selection activeCell="P26" sqref="P26:Q26"/>
    </sheetView>
  </sheetViews>
  <sheetFormatPr defaultColWidth="9.83203125" defaultRowHeight="13.5"/>
  <cols>
    <col min="1" max="1" width="3.5" style="0" customWidth="1"/>
    <col min="2" max="2" width="16.66015625" style="0" customWidth="1"/>
    <col min="3" max="3" width="4.16015625" style="0" customWidth="1"/>
    <col min="4" max="4" width="10.83203125" style="0" customWidth="1"/>
    <col min="5" max="5" width="5.16015625" style="78" customWidth="1"/>
    <col min="6" max="6" width="20.66015625" style="0" customWidth="1"/>
    <col min="7" max="7" width="4.66015625" style="80" customWidth="1"/>
    <col min="8" max="8" width="4.66015625" style="72" customWidth="1"/>
    <col min="9" max="9" width="13.66015625" style="72" customWidth="1"/>
    <col min="10" max="10" width="4" style="72" customWidth="1"/>
    <col min="11" max="15" width="4.16015625" style="72" customWidth="1"/>
    <col min="16" max="17" width="9.16015625" style="72" customWidth="1"/>
    <col min="18" max="18" width="7.16015625" style="72" customWidth="1"/>
    <col min="19" max="19" width="4" style="72" customWidth="1"/>
    <col min="20" max="20" width="7.16015625" style="72" customWidth="1"/>
    <col min="21" max="21" width="11.83203125" style="72" customWidth="1"/>
    <col min="22" max="22" width="3.16015625" style="72" customWidth="1"/>
    <col min="23" max="23" width="11.83203125" style="72" customWidth="1"/>
    <col min="24" max="24" width="3.16015625" style="72" customWidth="1"/>
    <col min="25" max="25" width="11.83203125" style="72" customWidth="1"/>
    <col min="26" max="26" width="3.16015625" style="72" customWidth="1"/>
    <col min="27" max="27" width="11.83203125" style="72" customWidth="1"/>
    <col min="28" max="28" width="3.16015625" style="72" customWidth="1"/>
    <col min="29" max="29" width="11.83203125" style="72" customWidth="1"/>
    <col min="30" max="30" width="3.16015625" style="72" customWidth="1"/>
    <col min="31" max="31" width="11.83203125" style="72" customWidth="1"/>
    <col min="32" max="32" width="3.16015625" style="72" customWidth="1"/>
    <col min="33" max="33" width="11.83203125" style="72" customWidth="1"/>
    <col min="34" max="34" width="3.16015625" style="72" customWidth="1"/>
    <col min="35" max="35" width="11.83203125" style="72" customWidth="1"/>
    <col min="36" max="36" width="3.16015625" style="72" customWidth="1"/>
    <col min="37" max="37" width="14.16015625" style="72" customWidth="1"/>
    <col min="38" max="38" width="3.5" style="72" customWidth="1"/>
  </cols>
  <sheetData>
    <row r="1" ht="21">
      <c r="D1" s="596" t="s">
        <v>249</v>
      </c>
    </row>
    <row r="2" spans="4:43" ht="30.75" customHeight="1">
      <c r="D2" s="36" t="s">
        <v>118</v>
      </c>
      <c r="E2" s="42"/>
      <c r="F2" s="36"/>
      <c r="G2" s="79"/>
      <c r="H2" s="52"/>
      <c r="I2" s="52"/>
      <c r="J2" s="52"/>
      <c r="K2" s="52"/>
      <c r="L2" s="52"/>
      <c r="M2" s="52"/>
      <c r="N2" s="52"/>
      <c r="O2" s="52"/>
      <c r="P2" s="52"/>
      <c r="Q2" s="52"/>
      <c r="R2" s="52"/>
      <c r="S2" s="52"/>
      <c r="T2" s="52"/>
      <c r="U2" s="52"/>
      <c r="V2" s="52"/>
      <c r="W2" s="52"/>
      <c r="X2" s="52"/>
      <c r="Y2" s="52"/>
      <c r="Z2" s="52"/>
      <c r="AA2" s="52"/>
      <c r="AB2" s="52"/>
      <c r="AC2" s="52"/>
      <c r="AD2" s="52"/>
      <c r="AE2" s="52"/>
      <c r="AF2" s="52"/>
      <c r="AG2" s="52"/>
      <c r="AH2" s="101"/>
      <c r="AI2" s="101"/>
      <c r="AJ2" s="101"/>
      <c r="AK2" s="101"/>
      <c r="AL2" s="102" t="str">
        <f>'表紙'!$A$1&amp;'表紙'!$B$1&amp;"年  月分"</f>
        <v>令和6年  月分</v>
      </c>
      <c r="AM2" s="4"/>
      <c r="AN2" s="4"/>
      <c r="AO2" s="4"/>
      <c r="AP2" s="4"/>
      <c r="AQ2" s="4"/>
    </row>
    <row r="3" spans="3:43" ht="30.75" customHeight="1">
      <c r="C3" s="41"/>
      <c r="D3" s="958" t="s">
        <v>244</v>
      </c>
      <c r="E3" s="961" t="s">
        <v>174</v>
      </c>
      <c r="F3" s="103"/>
      <c r="G3" s="958" t="s">
        <v>245</v>
      </c>
      <c r="H3" s="958" t="s">
        <v>246</v>
      </c>
      <c r="I3" s="972" t="s">
        <v>316</v>
      </c>
      <c r="J3" s="104"/>
      <c r="K3" s="105"/>
      <c r="L3" s="105"/>
      <c r="M3" s="105"/>
      <c r="N3" s="105"/>
      <c r="O3" s="106"/>
      <c r="P3" s="997" t="s">
        <v>153</v>
      </c>
      <c r="Q3" s="990"/>
      <c r="R3" s="990"/>
      <c r="S3" s="990"/>
      <c r="T3" s="998"/>
      <c r="U3" s="990" t="s">
        <v>576</v>
      </c>
      <c r="V3" s="990"/>
      <c r="W3" s="990"/>
      <c r="X3" s="990"/>
      <c r="Y3" s="990"/>
      <c r="Z3" s="990"/>
      <c r="AA3" s="990"/>
      <c r="AB3" s="990"/>
      <c r="AC3" s="990"/>
      <c r="AD3" s="990"/>
      <c r="AE3" s="990"/>
      <c r="AF3" s="990"/>
      <c r="AG3" s="990"/>
      <c r="AH3" s="990"/>
      <c r="AI3" s="990"/>
      <c r="AJ3" s="990"/>
      <c r="AK3" s="984" t="s">
        <v>154</v>
      </c>
      <c r="AL3" s="985"/>
      <c r="AM3" s="37"/>
      <c r="AN3" s="37"/>
      <c r="AO3" s="37"/>
      <c r="AP3" s="37"/>
      <c r="AQ3" s="37"/>
    </row>
    <row r="4" spans="3:43" ht="30.75" customHeight="1">
      <c r="C4" s="41"/>
      <c r="D4" s="959"/>
      <c r="E4" s="962"/>
      <c r="F4" s="38"/>
      <c r="G4" s="959"/>
      <c r="H4" s="959"/>
      <c r="I4" s="995"/>
      <c r="J4" s="54"/>
      <c r="K4" s="55"/>
      <c r="L4" s="55"/>
      <c r="M4" s="55"/>
      <c r="N4" s="55"/>
      <c r="O4" s="56"/>
      <c r="P4" s="955" t="str">
        <f>'表紙'!B1&amp;"年　月分"</f>
        <v>6年　月分</v>
      </c>
      <c r="Q4" s="999"/>
      <c r="R4" s="984" t="s">
        <v>177</v>
      </c>
      <c r="S4" s="991"/>
      <c r="T4" s="985"/>
      <c r="U4" s="992" t="s">
        <v>155</v>
      </c>
      <c r="V4" s="992"/>
      <c r="W4" s="984" t="s">
        <v>156</v>
      </c>
      <c r="X4" s="991"/>
      <c r="Y4" s="984" t="s">
        <v>157</v>
      </c>
      <c r="Z4" s="991"/>
      <c r="AA4" s="984" t="s">
        <v>158</v>
      </c>
      <c r="AB4" s="991"/>
      <c r="AC4" s="984" t="s">
        <v>159</v>
      </c>
      <c r="AD4" s="991"/>
      <c r="AE4" s="984" t="s">
        <v>160</v>
      </c>
      <c r="AF4" s="991"/>
      <c r="AG4" s="984" t="s">
        <v>161</v>
      </c>
      <c r="AH4" s="991"/>
      <c r="AI4" s="984" t="s">
        <v>162</v>
      </c>
      <c r="AJ4" s="991"/>
      <c r="AK4" s="986"/>
      <c r="AL4" s="987"/>
      <c r="AM4" s="37"/>
      <c r="AN4" s="37"/>
      <c r="AO4" s="37"/>
      <c r="AP4" s="37"/>
      <c r="AQ4" s="37"/>
    </row>
    <row r="5" spans="3:43" ht="16.5" customHeight="1">
      <c r="C5" s="41"/>
      <c r="D5" s="959"/>
      <c r="E5" s="962"/>
      <c r="F5" s="1010" t="s">
        <v>163</v>
      </c>
      <c r="G5" s="959"/>
      <c r="H5" s="959"/>
      <c r="I5" s="1011"/>
      <c r="J5" s="986" t="s">
        <v>164</v>
      </c>
      <c r="K5" s="992"/>
      <c r="L5" s="992"/>
      <c r="M5" s="992"/>
      <c r="N5" s="992"/>
      <c r="O5" s="987"/>
      <c r="P5" s="1000"/>
      <c r="Q5" s="1001"/>
      <c r="R5" s="986"/>
      <c r="S5" s="992"/>
      <c r="T5" s="987"/>
      <c r="U5" s="992"/>
      <c r="V5" s="992"/>
      <c r="W5" s="986"/>
      <c r="X5" s="992"/>
      <c r="Y5" s="986"/>
      <c r="Z5" s="992"/>
      <c r="AA5" s="986"/>
      <c r="AB5" s="992"/>
      <c r="AC5" s="986"/>
      <c r="AD5" s="992"/>
      <c r="AE5" s="986"/>
      <c r="AF5" s="992"/>
      <c r="AG5" s="986"/>
      <c r="AH5" s="992"/>
      <c r="AI5" s="986" t="s">
        <v>165</v>
      </c>
      <c r="AJ5" s="987"/>
      <c r="AK5" s="986"/>
      <c r="AL5" s="987"/>
      <c r="AM5" s="37"/>
      <c r="AN5" s="37"/>
      <c r="AO5" s="37"/>
      <c r="AP5" s="37"/>
      <c r="AQ5" s="37"/>
    </row>
    <row r="6" spans="3:43" ht="16.5" customHeight="1">
      <c r="C6" s="41"/>
      <c r="D6" s="959"/>
      <c r="E6" s="962"/>
      <c r="F6" s="1010"/>
      <c r="G6" s="959"/>
      <c r="H6" s="959"/>
      <c r="I6" s="995" t="s">
        <v>1076</v>
      </c>
      <c r="J6" s="986"/>
      <c r="K6" s="992"/>
      <c r="L6" s="992"/>
      <c r="M6" s="992"/>
      <c r="N6" s="992"/>
      <c r="O6" s="987"/>
      <c r="P6" s="1002"/>
      <c r="Q6" s="1003"/>
      <c r="R6" s="986"/>
      <c r="S6" s="992"/>
      <c r="T6" s="987"/>
      <c r="U6" s="992"/>
      <c r="V6" s="992"/>
      <c r="W6" s="986"/>
      <c r="X6" s="992"/>
      <c r="Y6" s="986"/>
      <c r="Z6" s="992"/>
      <c r="AA6" s="986"/>
      <c r="AB6" s="992"/>
      <c r="AC6" s="986"/>
      <c r="AD6" s="992"/>
      <c r="AE6" s="986"/>
      <c r="AF6" s="992"/>
      <c r="AG6" s="986"/>
      <c r="AH6" s="992"/>
      <c r="AI6" s="988"/>
      <c r="AJ6" s="989"/>
      <c r="AK6" s="986"/>
      <c r="AL6" s="987"/>
      <c r="AM6" s="37"/>
      <c r="AN6" s="37"/>
      <c r="AO6" s="37"/>
      <c r="AP6" s="37"/>
      <c r="AQ6" s="37"/>
    </row>
    <row r="7" spans="3:43" ht="25.5" customHeight="1">
      <c r="C7" s="41"/>
      <c r="D7" s="959"/>
      <c r="E7" s="962"/>
      <c r="F7" s="38"/>
      <c r="G7" s="959"/>
      <c r="H7" s="959"/>
      <c r="I7" s="995"/>
      <c r="J7" s="54"/>
      <c r="K7" s="55"/>
      <c r="L7" s="55"/>
      <c r="M7" s="55"/>
      <c r="N7" s="55"/>
      <c r="O7" s="56"/>
      <c r="P7" s="1000" t="s">
        <v>575</v>
      </c>
      <c r="Q7" s="1001"/>
      <c r="R7" s="986"/>
      <c r="S7" s="992"/>
      <c r="T7" s="987"/>
      <c r="U7" s="992"/>
      <c r="V7" s="992"/>
      <c r="W7" s="986" t="s">
        <v>165</v>
      </c>
      <c r="X7" s="992"/>
      <c r="Y7" s="986"/>
      <c r="Z7" s="992"/>
      <c r="AA7" s="986"/>
      <c r="AB7" s="992"/>
      <c r="AC7" s="986"/>
      <c r="AD7" s="992"/>
      <c r="AE7" s="986" t="s">
        <v>166</v>
      </c>
      <c r="AF7" s="992"/>
      <c r="AG7" s="986" t="s">
        <v>165</v>
      </c>
      <c r="AH7" s="992"/>
      <c r="AI7" s="986"/>
      <c r="AJ7" s="992"/>
      <c r="AK7" s="986"/>
      <c r="AL7" s="987"/>
      <c r="AM7" s="37"/>
      <c r="AN7" s="37"/>
      <c r="AO7" s="37"/>
      <c r="AP7" s="37"/>
      <c r="AQ7" s="37"/>
    </row>
    <row r="8" spans="3:43" ht="25.5" customHeight="1">
      <c r="C8" s="41"/>
      <c r="D8" s="960"/>
      <c r="E8" s="963"/>
      <c r="F8" s="107"/>
      <c r="G8" s="960"/>
      <c r="H8" s="960"/>
      <c r="I8" s="973"/>
      <c r="J8" s="108"/>
      <c r="K8" s="109"/>
      <c r="L8" s="109"/>
      <c r="M8" s="109"/>
      <c r="N8" s="109"/>
      <c r="O8" s="110"/>
      <c r="P8" s="1004"/>
      <c r="Q8" s="1005"/>
      <c r="R8" s="988"/>
      <c r="S8" s="993"/>
      <c r="T8" s="989"/>
      <c r="U8" s="993"/>
      <c r="V8" s="993"/>
      <c r="W8" s="988"/>
      <c r="X8" s="993"/>
      <c r="Y8" s="988"/>
      <c r="Z8" s="993"/>
      <c r="AA8" s="988"/>
      <c r="AB8" s="993"/>
      <c r="AC8" s="988"/>
      <c r="AD8" s="993"/>
      <c r="AE8" s="988"/>
      <c r="AF8" s="993"/>
      <c r="AG8" s="988"/>
      <c r="AH8" s="993"/>
      <c r="AI8" s="988"/>
      <c r="AJ8" s="993"/>
      <c r="AK8" s="988"/>
      <c r="AL8" s="989"/>
      <c r="AM8" s="37"/>
      <c r="AN8" s="37"/>
      <c r="AO8" s="37"/>
      <c r="AP8" s="37"/>
      <c r="AQ8" s="37"/>
    </row>
    <row r="9" spans="3:52" ht="29.25" customHeight="1">
      <c r="C9" s="994">
        <v>1</v>
      </c>
      <c r="D9" s="1006" t="s">
        <v>1193</v>
      </c>
      <c r="E9" s="1008" t="s">
        <v>176</v>
      </c>
      <c r="F9" s="970"/>
      <c r="G9" s="972"/>
      <c r="H9" s="964"/>
      <c r="I9" s="384"/>
      <c r="J9" s="955"/>
      <c r="K9" s="956"/>
      <c r="L9" s="82"/>
      <c r="M9" s="956"/>
      <c r="N9" s="956"/>
      <c r="O9" s="111"/>
      <c r="P9" s="953"/>
      <c r="Q9" s="954"/>
      <c r="R9" s="112"/>
      <c r="S9" s="64" t="s">
        <v>167</v>
      </c>
      <c r="T9" s="113"/>
      <c r="U9" s="981"/>
      <c r="V9" s="82" t="s">
        <v>168</v>
      </c>
      <c r="W9" s="978"/>
      <c r="X9" s="82" t="s">
        <v>168</v>
      </c>
      <c r="Y9" s="978"/>
      <c r="Z9" s="82" t="s">
        <v>168</v>
      </c>
      <c r="AA9" s="978"/>
      <c r="AB9" s="82" t="s">
        <v>168</v>
      </c>
      <c r="AC9" s="978"/>
      <c r="AD9" s="82" t="s">
        <v>168</v>
      </c>
      <c r="AE9" s="978"/>
      <c r="AF9" s="82" t="s">
        <v>168</v>
      </c>
      <c r="AG9" s="978"/>
      <c r="AH9" s="82" t="s">
        <v>168</v>
      </c>
      <c r="AI9" s="978"/>
      <c r="AJ9" s="82" t="s">
        <v>168</v>
      </c>
      <c r="AK9" s="981">
        <f>SUM(P9,U9,W9,Y9,AA9,AC9,AE9,AG9,AI9)</f>
        <v>0</v>
      </c>
      <c r="AL9" s="81" t="s">
        <v>168</v>
      </c>
      <c r="AM9" s="37"/>
      <c r="AN9" s="37"/>
      <c r="AO9" s="37"/>
      <c r="AP9" s="37"/>
      <c r="AQ9" s="37"/>
      <c r="AW9" s="1" t="s">
        <v>176</v>
      </c>
      <c r="AX9" s="1" t="s">
        <v>259</v>
      </c>
      <c r="AY9" s="1" t="s">
        <v>257</v>
      </c>
      <c r="AZ9" s="1" t="s">
        <v>960</v>
      </c>
    </row>
    <row r="10" spans="3:52" ht="29.25" customHeight="1">
      <c r="C10" s="994"/>
      <c r="D10" s="1007"/>
      <c r="E10" s="1009"/>
      <c r="F10" s="971"/>
      <c r="G10" s="973"/>
      <c r="H10" s="965"/>
      <c r="I10" s="53"/>
      <c r="J10" s="67"/>
      <c r="K10" s="68" t="s">
        <v>962</v>
      </c>
      <c r="L10" s="69"/>
      <c r="M10" s="68" t="s">
        <v>963</v>
      </c>
      <c r="N10" s="69"/>
      <c r="O10" s="70" t="s">
        <v>954</v>
      </c>
      <c r="P10" s="966"/>
      <c r="Q10" s="967"/>
      <c r="R10" s="60"/>
      <c r="S10" s="61" t="s">
        <v>169</v>
      </c>
      <c r="T10" s="62"/>
      <c r="U10" s="982"/>
      <c r="V10" s="58"/>
      <c r="W10" s="979"/>
      <c r="X10" s="58"/>
      <c r="Y10" s="979"/>
      <c r="Z10" s="58"/>
      <c r="AA10" s="979"/>
      <c r="AB10" s="58"/>
      <c r="AC10" s="979"/>
      <c r="AD10" s="58"/>
      <c r="AE10" s="979"/>
      <c r="AF10" s="58"/>
      <c r="AG10" s="979"/>
      <c r="AH10" s="58"/>
      <c r="AI10" s="979"/>
      <c r="AJ10" s="58"/>
      <c r="AK10" s="983"/>
      <c r="AL10" s="59"/>
      <c r="AM10" s="37"/>
      <c r="AN10" s="37"/>
      <c r="AO10" s="37"/>
      <c r="AP10" s="37"/>
      <c r="AQ10" s="37"/>
      <c r="AW10" s="1" t="s">
        <v>175</v>
      </c>
      <c r="AX10" s="1" t="s">
        <v>258</v>
      </c>
      <c r="AY10" s="1" t="s">
        <v>709</v>
      </c>
      <c r="AZ10" s="1" t="s">
        <v>961</v>
      </c>
    </row>
    <row r="11" spans="3:52" ht="29.25" customHeight="1">
      <c r="C11" s="994">
        <v>2</v>
      </c>
      <c r="D11" s="976" t="s">
        <v>1478</v>
      </c>
      <c r="E11" s="968"/>
      <c r="F11" s="970"/>
      <c r="G11" s="972"/>
      <c r="H11" s="964"/>
      <c r="I11" s="384"/>
      <c r="J11" s="955"/>
      <c r="K11" s="956"/>
      <c r="L11" s="57"/>
      <c r="M11" s="957"/>
      <c r="N11" s="957"/>
      <c r="O11" s="59"/>
      <c r="P11" s="953"/>
      <c r="Q11" s="954"/>
      <c r="R11" s="63"/>
      <c r="S11" s="64" t="s">
        <v>167</v>
      </c>
      <c r="T11" s="65"/>
      <c r="U11" s="996"/>
      <c r="V11" s="66"/>
      <c r="W11" s="980"/>
      <c r="X11" s="66"/>
      <c r="Y11" s="980"/>
      <c r="Z11" s="66"/>
      <c r="AA11" s="980"/>
      <c r="AB11" s="66"/>
      <c r="AC11" s="980"/>
      <c r="AD11" s="66"/>
      <c r="AE11" s="980"/>
      <c r="AF11" s="66"/>
      <c r="AG11" s="980"/>
      <c r="AH11" s="66"/>
      <c r="AI11" s="980"/>
      <c r="AJ11" s="66"/>
      <c r="AK11" s="981">
        <f>SUM(P11,U11,W11,Y11,AA11,AC11,AE11,AG11,AI11)</f>
        <v>0</v>
      </c>
      <c r="AL11" s="111"/>
      <c r="AM11" s="37"/>
      <c r="AN11" s="37"/>
      <c r="AO11" s="37"/>
      <c r="AP11" s="37"/>
      <c r="AQ11" s="37"/>
      <c r="AZ11" s="1" t="s">
        <v>1362</v>
      </c>
    </row>
    <row r="12" spans="3:43" ht="29.25" customHeight="1">
      <c r="C12" s="994"/>
      <c r="D12" s="977"/>
      <c r="E12" s="969"/>
      <c r="F12" s="971"/>
      <c r="G12" s="973"/>
      <c r="H12" s="965"/>
      <c r="I12" s="53"/>
      <c r="J12" s="67"/>
      <c r="K12" s="68" t="s">
        <v>962</v>
      </c>
      <c r="L12" s="69"/>
      <c r="M12" s="68" t="s">
        <v>963</v>
      </c>
      <c r="N12" s="69"/>
      <c r="O12" s="70" t="s">
        <v>954</v>
      </c>
      <c r="P12" s="966"/>
      <c r="Q12" s="967"/>
      <c r="R12" s="60"/>
      <c r="S12" s="61" t="s">
        <v>169</v>
      </c>
      <c r="T12" s="62"/>
      <c r="U12" s="996"/>
      <c r="V12" s="68"/>
      <c r="W12" s="980"/>
      <c r="X12" s="68"/>
      <c r="Y12" s="980"/>
      <c r="Z12" s="68"/>
      <c r="AA12" s="980"/>
      <c r="AB12" s="68"/>
      <c r="AC12" s="980"/>
      <c r="AD12" s="68"/>
      <c r="AE12" s="980"/>
      <c r="AF12" s="68"/>
      <c r="AG12" s="980"/>
      <c r="AH12" s="68"/>
      <c r="AI12" s="980"/>
      <c r="AJ12" s="68"/>
      <c r="AK12" s="982"/>
      <c r="AL12" s="70"/>
      <c r="AM12" s="37"/>
      <c r="AN12" s="37"/>
      <c r="AO12" s="37"/>
      <c r="AP12" s="37"/>
      <c r="AQ12" s="37"/>
    </row>
    <row r="13" spans="3:43" ht="29.25" customHeight="1">
      <c r="C13" s="994">
        <v>3</v>
      </c>
      <c r="D13" s="974"/>
      <c r="E13" s="968"/>
      <c r="F13" s="970"/>
      <c r="G13" s="972"/>
      <c r="H13" s="964"/>
      <c r="I13" s="384"/>
      <c r="J13" s="955"/>
      <c r="K13" s="956"/>
      <c r="L13" s="57"/>
      <c r="M13" s="957"/>
      <c r="N13" s="957"/>
      <c r="O13" s="59"/>
      <c r="P13" s="953"/>
      <c r="Q13" s="954"/>
      <c r="R13" s="63"/>
      <c r="S13" s="64" t="s">
        <v>167</v>
      </c>
      <c r="T13" s="65"/>
      <c r="U13" s="996"/>
      <c r="V13" s="66"/>
      <c r="W13" s="980"/>
      <c r="X13" s="66"/>
      <c r="Y13" s="980"/>
      <c r="Z13" s="66"/>
      <c r="AA13" s="980"/>
      <c r="AB13" s="66"/>
      <c r="AC13" s="980"/>
      <c r="AD13" s="66"/>
      <c r="AE13" s="980"/>
      <c r="AF13" s="66"/>
      <c r="AG13" s="980"/>
      <c r="AH13" s="66"/>
      <c r="AI13" s="980"/>
      <c r="AJ13" s="66"/>
      <c r="AK13" s="981">
        <f>SUM(P13,U13,W13,Y13,AA13,AC13,AE13,AG13,AI13)</f>
        <v>0</v>
      </c>
      <c r="AL13" s="111"/>
      <c r="AM13" s="37"/>
      <c r="AN13" s="37"/>
      <c r="AO13" s="37"/>
      <c r="AP13" s="37"/>
      <c r="AQ13" s="37"/>
    </row>
    <row r="14" spans="3:43" ht="29.25" customHeight="1">
      <c r="C14" s="994"/>
      <c r="D14" s="975"/>
      <c r="E14" s="969"/>
      <c r="F14" s="971"/>
      <c r="G14" s="973"/>
      <c r="H14" s="965"/>
      <c r="I14" s="53"/>
      <c r="J14" s="67"/>
      <c r="K14" s="68" t="s">
        <v>962</v>
      </c>
      <c r="L14" s="69"/>
      <c r="M14" s="68" t="s">
        <v>963</v>
      </c>
      <c r="N14" s="69"/>
      <c r="O14" s="70" t="s">
        <v>954</v>
      </c>
      <c r="P14" s="966"/>
      <c r="Q14" s="967"/>
      <c r="R14" s="60"/>
      <c r="S14" s="61" t="s">
        <v>169</v>
      </c>
      <c r="T14" s="62"/>
      <c r="U14" s="996"/>
      <c r="V14" s="68"/>
      <c r="W14" s="980"/>
      <c r="X14" s="68"/>
      <c r="Y14" s="980"/>
      <c r="Z14" s="68"/>
      <c r="AA14" s="980"/>
      <c r="AB14" s="68"/>
      <c r="AC14" s="980"/>
      <c r="AD14" s="68"/>
      <c r="AE14" s="980"/>
      <c r="AF14" s="68"/>
      <c r="AG14" s="980"/>
      <c r="AH14" s="68"/>
      <c r="AI14" s="980"/>
      <c r="AJ14" s="68"/>
      <c r="AK14" s="982"/>
      <c r="AL14" s="70"/>
      <c r="AM14" s="37"/>
      <c r="AN14" s="37"/>
      <c r="AO14" s="37"/>
      <c r="AP14" s="37"/>
      <c r="AQ14" s="37"/>
    </row>
    <row r="15" spans="3:43" ht="29.25" customHeight="1">
      <c r="C15" s="994">
        <v>4</v>
      </c>
      <c r="D15" s="974"/>
      <c r="E15" s="968"/>
      <c r="F15" s="970"/>
      <c r="G15" s="972"/>
      <c r="H15" s="964"/>
      <c r="I15" s="384"/>
      <c r="J15" s="955"/>
      <c r="K15" s="956"/>
      <c r="L15" s="57"/>
      <c r="M15" s="957"/>
      <c r="N15" s="957"/>
      <c r="O15" s="59"/>
      <c r="P15" s="953"/>
      <c r="Q15" s="954"/>
      <c r="R15" s="63"/>
      <c r="S15" s="64" t="s">
        <v>167</v>
      </c>
      <c r="T15" s="65"/>
      <c r="U15" s="996"/>
      <c r="V15" s="66"/>
      <c r="W15" s="980"/>
      <c r="X15" s="66"/>
      <c r="Y15" s="980"/>
      <c r="Z15" s="66"/>
      <c r="AA15" s="980"/>
      <c r="AB15" s="66"/>
      <c r="AC15" s="980"/>
      <c r="AD15" s="66"/>
      <c r="AE15" s="980"/>
      <c r="AF15" s="66"/>
      <c r="AG15" s="980"/>
      <c r="AH15" s="66"/>
      <c r="AI15" s="980"/>
      <c r="AJ15" s="66"/>
      <c r="AK15" s="981">
        <f>SUM(P15,U15,W15,Y15,AA15,AC15,AE15,AG15,AI15)</f>
        <v>0</v>
      </c>
      <c r="AL15" s="111"/>
      <c r="AM15" s="37"/>
      <c r="AN15" s="37"/>
      <c r="AO15" s="37"/>
      <c r="AP15" s="37"/>
      <c r="AQ15" s="37"/>
    </row>
    <row r="16" spans="3:43" ht="29.25" customHeight="1">
      <c r="C16" s="994"/>
      <c r="D16" s="975"/>
      <c r="E16" s="969"/>
      <c r="F16" s="971"/>
      <c r="G16" s="973"/>
      <c r="H16" s="965"/>
      <c r="I16" s="53"/>
      <c r="J16" s="67"/>
      <c r="K16" s="68" t="s">
        <v>962</v>
      </c>
      <c r="L16" s="69"/>
      <c r="M16" s="68" t="s">
        <v>963</v>
      </c>
      <c r="N16" s="69"/>
      <c r="O16" s="70" t="s">
        <v>954</v>
      </c>
      <c r="P16" s="966"/>
      <c r="Q16" s="967"/>
      <c r="R16" s="60"/>
      <c r="S16" s="61" t="s">
        <v>169</v>
      </c>
      <c r="T16" s="62"/>
      <c r="U16" s="996"/>
      <c r="V16" s="68"/>
      <c r="W16" s="980"/>
      <c r="X16" s="68"/>
      <c r="Y16" s="980"/>
      <c r="Z16" s="68"/>
      <c r="AA16" s="980"/>
      <c r="AB16" s="68"/>
      <c r="AC16" s="980"/>
      <c r="AD16" s="68"/>
      <c r="AE16" s="980"/>
      <c r="AF16" s="68"/>
      <c r="AG16" s="980"/>
      <c r="AH16" s="68"/>
      <c r="AI16" s="980"/>
      <c r="AJ16" s="68"/>
      <c r="AK16" s="982"/>
      <c r="AL16" s="70"/>
      <c r="AM16" s="37"/>
      <c r="AN16" s="37"/>
      <c r="AO16" s="37"/>
      <c r="AP16" s="37"/>
      <c r="AQ16" s="37"/>
    </row>
    <row r="17" spans="3:43" ht="29.25" customHeight="1">
      <c r="C17" s="994">
        <v>5</v>
      </c>
      <c r="D17" s="974"/>
      <c r="E17" s="968"/>
      <c r="F17" s="970"/>
      <c r="G17" s="972"/>
      <c r="H17" s="964"/>
      <c r="I17" s="384"/>
      <c r="J17" s="955"/>
      <c r="K17" s="956"/>
      <c r="L17" s="57"/>
      <c r="M17" s="957"/>
      <c r="N17" s="957"/>
      <c r="O17" s="59"/>
      <c r="P17" s="953"/>
      <c r="Q17" s="954"/>
      <c r="R17" s="63"/>
      <c r="S17" s="64" t="s">
        <v>167</v>
      </c>
      <c r="T17" s="65"/>
      <c r="U17" s="996"/>
      <c r="V17" s="66"/>
      <c r="W17" s="980"/>
      <c r="X17" s="66"/>
      <c r="Y17" s="980"/>
      <c r="Z17" s="66"/>
      <c r="AA17" s="980"/>
      <c r="AB17" s="66"/>
      <c r="AC17" s="980"/>
      <c r="AD17" s="66"/>
      <c r="AE17" s="980"/>
      <c r="AF17" s="66"/>
      <c r="AG17" s="980"/>
      <c r="AH17" s="66"/>
      <c r="AI17" s="980"/>
      <c r="AJ17" s="66"/>
      <c r="AK17" s="981">
        <f>SUM(P17,U17,W17,Y17,AA17,AC17,AE17,AG17,AI17)</f>
        <v>0</v>
      </c>
      <c r="AL17" s="111"/>
      <c r="AM17" s="37"/>
      <c r="AN17" s="37"/>
      <c r="AO17" s="37"/>
      <c r="AP17" s="37"/>
      <c r="AQ17" s="37"/>
    </row>
    <row r="18" spans="3:43" ht="29.25" customHeight="1">
      <c r="C18" s="994"/>
      <c r="D18" s="975"/>
      <c r="E18" s="969"/>
      <c r="F18" s="971"/>
      <c r="G18" s="973"/>
      <c r="H18" s="965"/>
      <c r="I18" s="53"/>
      <c r="J18" s="67"/>
      <c r="K18" s="68" t="s">
        <v>962</v>
      </c>
      <c r="L18" s="69"/>
      <c r="M18" s="68" t="s">
        <v>963</v>
      </c>
      <c r="N18" s="69"/>
      <c r="O18" s="70" t="s">
        <v>954</v>
      </c>
      <c r="P18" s="966"/>
      <c r="Q18" s="967"/>
      <c r="R18" s="60"/>
      <c r="S18" s="61" t="s">
        <v>169</v>
      </c>
      <c r="T18" s="62"/>
      <c r="U18" s="996"/>
      <c r="V18" s="68"/>
      <c r="W18" s="980"/>
      <c r="X18" s="68"/>
      <c r="Y18" s="980"/>
      <c r="Z18" s="68"/>
      <c r="AA18" s="980"/>
      <c r="AB18" s="68"/>
      <c r="AC18" s="980"/>
      <c r="AD18" s="68"/>
      <c r="AE18" s="980"/>
      <c r="AF18" s="68"/>
      <c r="AG18" s="980"/>
      <c r="AH18" s="68"/>
      <c r="AI18" s="980"/>
      <c r="AJ18" s="68"/>
      <c r="AK18" s="982"/>
      <c r="AL18" s="70"/>
      <c r="AM18" s="37"/>
      <c r="AN18" s="37"/>
      <c r="AO18" s="37"/>
      <c r="AP18" s="37"/>
      <c r="AQ18" s="37"/>
    </row>
    <row r="19" spans="3:43" ht="29.25" customHeight="1">
      <c r="C19" s="994">
        <v>6</v>
      </c>
      <c r="D19" s="974"/>
      <c r="E19" s="968"/>
      <c r="F19" s="970"/>
      <c r="G19" s="972"/>
      <c r="H19" s="964"/>
      <c r="I19" s="384"/>
      <c r="J19" s="955"/>
      <c r="K19" s="956"/>
      <c r="L19" s="57"/>
      <c r="M19" s="957"/>
      <c r="N19" s="957"/>
      <c r="O19" s="59"/>
      <c r="P19" s="953"/>
      <c r="Q19" s="954"/>
      <c r="R19" s="63"/>
      <c r="S19" s="64" t="s">
        <v>167</v>
      </c>
      <c r="T19" s="65"/>
      <c r="U19" s="996"/>
      <c r="V19" s="66"/>
      <c r="W19" s="980"/>
      <c r="X19" s="66"/>
      <c r="Y19" s="980"/>
      <c r="Z19" s="66"/>
      <c r="AA19" s="980"/>
      <c r="AB19" s="66"/>
      <c r="AC19" s="980"/>
      <c r="AD19" s="66"/>
      <c r="AE19" s="980"/>
      <c r="AF19" s="66"/>
      <c r="AG19" s="980"/>
      <c r="AH19" s="66"/>
      <c r="AI19" s="980"/>
      <c r="AJ19" s="66"/>
      <c r="AK19" s="981">
        <f>SUM(P19,U19,W19,Y19,AA19,AC19,AE19,AG19,AI19)</f>
        <v>0</v>
      </c>
      <c r="AL19" s="111"/>
      <c r="AM19" s="37"/>
      <c r="AN19" s="37"/>
      <c r="AO19" s="37"/>
      <c r="AP19" s="37"/>
      <c r="AQ19" s="37"/>
    </row>
    <row r="20" spans="3:43" ht="29.25" customHeight="1">
      <c r="C20" s="994"/>
      <c r="D20" s="975"/>
      <c r="E20" s="969"/>
      <c r="F20" s="971"/>
      <c r="G20" s="973"/>
      <c r="H20" s="965"/>
      <c r="I20" s="53"/>
      <c r="J20" s="67"/>
      <c r="K20" s="68" t="s">
        <v>962</v>
      </c>
      <c r="L20" s="69"/>
      <c r="M20" s="68" t="s">
        <v>963</v>
      </c>
      <c r="N20" s="69"/>
      <c r="O20" s="70" t="s">
        <v>954</v>
      </c>
      <c r="P20" s="966"/>
      <c r="Q20" s="967"/>
      <c r="R20" s="60"/>
      <c r="S20" s="61" t="s">
        <v>169</v>
      </c>
      <c r="T20" s="62"/>
      <c r="U20" s="996"/>
      <c r="V20" s="68"/>
      <c r="W20" s="980"/>
      <c r="X20" s="68"/>
      <c r="Y20" s="980"/>
      <c r="Z20" s="68"/>
      <c r="AA20" s="980"/>
      <c r="AB20" s="68"/>
      <c r="AC20" s="980"/>
      <c r="AD20" s="68"/>
      <c r="AE20" s="980"/>
      <c r="AF20" s="68"/>
      <c r="AG20" s="980"/>
      <c r="AH20" s="68"/>
      <c r="AI20" s="980"/>
      <c r="AJ20" s="68"/>
      <c r="AK20" s="982"/>
      <c r="AL20" s="70"/>
      <c r="AM20" s="37"/>
      <c r="AN20" s="37"/>
      <c r="AO20" s="37"/>
      <c r="AP20" s="37"/>
      <c r="AQ20" s="37"/>
    </row>
    <row r="21" spans="3:43" ht="29.25" customHeight="1">
      <c r="C21" s="994">
        <v>7</v>
      </c>
      <c r="D21" s="974"/>
      <c r="E21" s="968"/>
      <c r="F21" s="970"/>
      <c r="G21" s="972"/>
      <c r="H21" s="964"/>
      <c r="I21" s="384"/>
      <c r="J21" s="955"/>
      <c r="K21" s="956"/>
      <c r="L21" s="57"/>
      <c r="M21" s="957"/>
      <c r="N21" s="957"/>
      <c r="O21" s="59"/>
      <c r="P21" s="953"/>
      <c r="Q21" s="954"/>
      <c r="R21" s="63"/>
      <c r="S21" s="64" t="s">
        <v>167</v>
      </c>
      <c r="T21" s="65"/>
      <c r="U21" s="996"/>
      <c r="V21" s="66"/>
      <c r="W21" s="980"/>
      <c r="X21" s="66"/>
      <c r="Y21" s="980"/>
      <c r="Z21" s="66"/>
      <c r="AA21" s="980"/>
      <c r="AB21" s="66"/>
      <c r="AC21" s="980"/>
      <c r="AD21" s="66"/>
      <c r="AE21" s="980"/>
      <c r="AF21" s="66"/>
      <c r="AG21" s="980"/>
      <c r="AH21" s="66"/>
      <c r="AI21" s="980"/>
      <c r="AJ21" s="66"/>
      <c r="AK21" s="981">
        <f>SUM(P21,U21,W21,Y21,AA21,AC21,AE21,AG21,AI21)</f>
        <v>0</v>
      </c>
      <c r="AL21" s="111"/>
      <c r="AM21" s="37"/>
      <c r="AN21" s="37"/>
      <c r="AO21" s="37"/>
      <c r="AP21" s="37"/>
      <c r="AQ21" s="37"/>
    </row>
    <row r="22" spans="3:43" ht="29.25" customHeight="1">
      <c r="C22" s="994"/>
      <c r="D22" s="975"/>
      <c r="E22" s="969"/>
      <c r="F22" s="971"/>
      <c r="G22" s="973"/>
      <c r="H22" s="965"/>
      <c r="I22" s="53"/>
      <c r="J22" s="67"/>
      <c r="K22" s="68" t="s">
        <v>962</v>
      </c>
      <c r="L22" s="69"/>
      <c r="M22" s="68" t="s">
        <v>963</v>
      </c>
      <c r="N22" s="69"/>
      <c r="O22" s="70" t="s">
        <v>954</v>
      </c>
      <c r="P22" s="966"/>
      <c r="Q22" s="967"/>
      <c r="R22" s="60"/>
      <c r="S22" s="61" t="s">
        <v>169</v>
      </c>
      <c r="T22" s="62"/>
      <c r="U22" s="996"/>
      <c r="V22" s="68"/>
      <c r="W22" s="980"/>
      <c r="X22" s="68"/>
      <c r="Y22" s="980"/>
      <c r="Z22" s="68"/>
      <c r="AA22" s="980"/>
      <c r="AB22" s="68"/>
      <c r="AC22" s="980"/>
      <c r="AD22" s="68"/>
      <c r="AE22" s="980"/>
      <c r="AF22" s="68"/>
      <c r="AG22" s="980"/>
      <c r="AH22" s="68"/>
      <c r="AI22" s="980"/>
      <c r="AJ22" s="68"/>
      <c r="AK22" s="982"/>
      <c r="AL22" s="70"/>
      <c r="AM22" s="37"/>
      <c r="AN22" s="37"/>
      <c r="AO22" s="37"/>
      <c r="AP22" s="37"/>
      <c r="AQ22" s="37"/>
    </row>
    <row r="23" spans="3:43" ht="29.25" customHeight="1">
      <c r="C23" s="994">
        <v>8</v>
      </c>
      <c r="D23" s="974"/>
      <c r="E23" s="968"/>
      <c r="F23" s="970"/>
      <c r="G23" s="972"/>
      <c r="H23" s="964"/>
      <c r="I23" s="384"/>
      <c r="J23" s="955"/>
      <c r="K23" s="956"/>
      <c r="L23" s="57"/>
      <c r="M23" s="957"/>
      <c r="N23" s="957"/>
      <c r="O23" s="59"/>
      <c r="P23" s="953"/>
      <c r="Q23" s="954"/>
      <c r="R23" s="63"/>
      <c r="S23" s="64" t="s">
        <v>167</v>
      </c>
      <c r="T23" s="65"/>
      <c r="U23" s="996"/>
      <c r="V23" s="66"/>
      <c r="W23" s="980"/>
      <c r="X23" s="66"/>
      <c r="Y23" s="980"/>
      <c r="Z23" s="66"/>
      <c r="AA23" s="980"/>
      <c r="AB23" s="66"/>
      <c r="AC23" s="980"/>
      <c r="AD23" s="66"/>
      <c r="AE23" s="980"/>
      <c r="AF23" s="66"/>
      <c r="AG23" s="980"/>
      <c r="AH23" s="66"/>
      <c r="AI23" s="980"/>
      <c r="AJ23" s="66"/>
      <c r="AK23" s="981">
        <f>SUM(P23,U23,W23,Y23,AA23,AC23,AE23,AG23,AI23)</f>
        <v>0</v>
      </c>
      <c r="AL23" s="111"/>
      <c r="AM23" s="37"/>
      <c r="AN23" s="37"/>
      <c r="AO23" s="37"/>
      <c r="AP23" s="37"/>
      <c r="AQ23" s="37"/>
    </row>
    <row r="24" spans="3:43" ht="29.25" customHeight="1">
      <c r="C24" s="994"/>
      <c r="D24" s="975"/>
      <c r="E24" s="969"/>
      <c r="F24" s="971"/>
      <c r="G24" s="973"/>
      <c r="H24" s="965"/>
      <c r="I24" s="53"/>
      <c r="J24" s="67"/>
      <c r="K24" s="68" t="s">
        <v>962</v>
      </c>
      <c r="L24" s="69"/>
      <c r="M24" s="68" t="s">
        <v>963</v>
      </c>
      <c r="N24" s="69"/>
      <c r="O24" s="70" t="s">
        <v>954</v>
      </c>
      <c r="P24" s="966"/>
      <c r="Q24" s="967"/>
      <c r="R24" s="60"/>
      <c r="S24" s="61" t="s">
        <v>169</v>
      </c>
      <c r="T24" s="62"/>
      <c r="U24" s="996"/>
      <c r="V24" s="68"/>
      <c r="W24" s="980"/>
      <c r="X24" s="68"/>
      <c r="Y24" s="980"/>
      <c r="Z24" s="68"/>
      <c r="AA24" s="980"/>
      <c r="AB24" s="68"/>
      <c r="AC24" s="980"/>
      <c r="AD24" s="68"/>
      <c r="AE24" s="980"/>
      <c r="AF24" s="68"/>
      <c r="AG24" s="980"/>
      <c r="AH24" s="68"/>
      <c r="AI24" s="980"/>
      <c r="AJ24" s="68"/>
      <c r="AK24" s="982"/>
      <c r="AL24" s="70"/>
      <c r="AM24" s="37"/>
      <c r="AN24" s="37"/>
      <c r="AO24" s="37"/>
      <c r="AP24" s="37"/>
      <c r="AQ24" s="37"/>
    </row>
    <row r="25" spans="3:43" ht="29.25" customHeight="1">
      <c r="C25" s="994">
        <v>9</v>
      </c>
      <c r="D25" s="974"/>
      <c r="E25" s="968"/>
      <c r="F25" s="970"/>
      <c r="G25" s="972"/>
      <c r="H25" s="964"/>
      <c r="I25" s="384"/>
      <c r="J25" s="955"/>
      <c r="K25" s="956"/>
      <c r="L25" s="57"/>
      <c r="M25" s="957"/>
      <c r="N25" s="957"/>
      <c r="O25" s="59"/>
      <c r="P25" s="953"/>
      <c r="Q25" s="954"/>
      <c r="R25" s="63"/>
      <c r="S25" s="64" t="s">
        <v>167</v>
      </c>
      <c r="T25" s="65"/>
      <c r="U25" s="996"/>
      <c r="V25" s="66"/>
      <c r="W25" s="980"/>
      <c r="X25" s="66"/>
      <c r="Y25" s="980"/>
      <c r="Z25" s="66"/>
      <c r="AA25" s="980"/>
      <c r="AB25" s="66"/>
      <c r="AC25" s="980"/>
      <c r="AD25" s="66"/>
      <c r="AE25" s="980"/>
      <c r="AF25" s="66"/>
      <c r="AG25" s="980"/>
      <c r="AH25" s="66"/>
      <c r="AI25" s="980"/>
      <c r="AJ25" s="66"/>
      <c r="AK25" s="981">
        <f>SUM(P25,U25,W25,Y25,AA25,AC25,AE25,AG25,AI25)</f>
        <v>0</v>
      </c>
      <c r="AL25" s="111"/>
      <c r="AM25" s="37"/>
      <c r="AN25" s="37"/>
      <c r="AO25" s="37"/>
      <c r="AP25" s="37"/>
      <c r="AQ25" s="37"/>
    </row>
    <row r="26" spans="3:43" ht="29.25" customHeight="1">
      <c r="C26" s="994"/>
      <c r="D26" s="975"/>
      <c r="E26" s="969"/>
      <c r="F26" s="971"/>
      <c r="G26" s="973"/>
      <c r="H26" s="965"/>
      <c r="I26" s="53"/>
      <c r="J26" s="67"/>
      <c r="K26" s="68" t="s">
        <v>962</v>
      </c>
      <c r="L26" s="69"/>
      <c r="M26" s="68" t="s">
        <v>963</v>
      </c>
      <c r="N26" s="69"/>
      <c r="O26" s="70" t="s">
        <v>954</v>
      </c>
      <c r="P26" s="966"/>
      <c r="Q26" s="967"/>
      <c r="R26" s="60"/>
      <c r="S26" s="61" t="s">
        <v>169</v>
      </c>
      <c r="T26" s="62"/>
      <c r="U26" s="996"/>
      <c r="V26" s="68"/>
      <c r="W26" s="980"/>
      <c r="X26" s="68"/>
      <c r="Y26" s="980"/>
      <c r="Z26" s="68"/>
      <c r="AA26" s="980"/>
      <c r="AB26" s="68"/>
      <c r="AC26" s="980"/>
      <c r="AD26" s="68"/>
      <c r="AE26" s="980"/>
      <c r="AF26" s="68"/>
      <c r="AG26" s="980"/>
      <c r="AH26" s="68"/>
      <c r="AI26" s="980"/>
      <c r="AJ26" s="68"/>
      <c r="AK26" s="982"/>
      <c r="AL26" s="70"/>
      <c r="AM26" s="37"/>
      <c r="AN26" s="37"/>
      <c r="AO26" s="37"/>
      <c r="AP26" s="37"/>
      <c r="AQ26" s="37"/>
    </row>
    <row r="27" spans="3:43" ht="29.25" customHeight="1">
      <c r="C27" s="994">
        <v>10</v>
      </c>
      <c r="D27" s="974"/>
      <c r="E27" s="968"/>
      <c r="F27" s="970"/>
      <c r="G27" s="972"/>
      <c r="H27" s="964"/>
      <c r="I27" s="384"/>
      <c r="J27" s="955"/>
      <c r="K27" s="956"/>
      <c r="L27" s="57"/>
      <c r="M27" s="957"/>
      <c r="N27" s="957"/>
      <c r="O27" s="59"/>
      <c r="P27" s="953"/>
      <c r="Q27" s="954"/>
      <c r="R27" s="63"/>
      <c r="S27" s="64" t="s">
        <v>167</v>
      </c>
      <c r="T27" s="65"/>
      <c r="U27" s="996"/>
      <c r="V27" s="66"/>
      <c r="W27" s="980"/>
      <c r="X27" s="66"/>
      <c r="Y27" s="980"/>
      <c r="Z27" s="66"/>
      <c r="AA27" s="980"/>
      <c r="AB27" s="66"/>
      <c r="AC27" s="980"/>
      <c r="AD27" s="66"/>
      <c r="AE27" s="980"/>
      <c r="AF27" s="66"/>
      <c r="AG27" s="980"/>
      <c r="AH27" s="66"/>
      <c r="AI27" s="980"/>
      <c r="AJ27" s="66"/>
      <c r="AK27" s="981">
        <f>SUM(P27,U27,W27,Y27,AA27,AC27,AE27,AG27,AI27)</f>
        <v>0</v>
      </c>
      <c r="AL27" s="111"/>
      <c r="AM27" s="37"/>
      <c r="AN27" s="37"/>
      <c r="AO27" s="37"/>
      <c r="AP27" s="37"/>
      <c r="AQ27" s="37"/>
    </row>
    <row r="28" spans="3:43" ht="29.25" customHeight="1">
      <c r="C28" s="994"/>
      <c r="D28" s="975"/>
      <c r="E28" s="969"/>
      <c r="F28" s="971"/>
      <c r="G28" s="973"/>
      <c r="H28" s="965"/>
      <c r="I28" s="53"/>
      <c r="J28" s="67"/>
      <c r="K28" s="68" t="s">
        <v>962</v>
      </c>
      <c r="L28" s="69"/>
      <c r="M28" s="68" t="s">
        <v>963</v>
      </c>
      <c r="N28" s="69"/>
      <c r="O28" s="70" t="s">
        <v>954</v>
      </c>
      <c r="P28" s="966"/>
      <c r="Q28" s="967"/>
      <c r="R28" s="60"/>
      <c r="S28" s="61" t="s">
        <v>169</v>
      </c>
      <c r="T28" s="62"/>
      <c r="U28" s="996"/>
      <c r="V28" s="68"/>
      <c r="W28" s="980"/>
      <c r="X28" s="68"/>
      <c r="Y28" s="980"/>
      <c r="Z28" s="68"/>
      <c r="AA28" s="980"/>
      <c r="AB28" s="68"/>
      <c r="AC28" s="980"/>
      <c r="AD28" s="68"/>
      <c r="AE28" s="980"/>
      <c r="AF28" s="68"/>
      <c r="AG28" s="980"/>
      <c r="AH28" s="68"/>
      <c r="AI28" s="980"/>
      <c r="AJ28" s="68"/>
      <c r="AK28" s="982"/>
      <c r="AL28" s="70"/>
      <c r="AM28" s="37"/>
      <c r="AN28" s="37"/>
      <c r="AO28" s="37"/>
      <c r="AP28" s="37"/>
      <c r="AQ28" s="37"/>
    </row>
    <row r="29" spans="3:43" ht="29.25" customHeight="1">
      <c r="C29" s="994">
        <v>11</v>
      </c>
      <c r="D29" s="974"/>
      <c r="E29" s="968"/>
      <c r="F29" s="970"/>
      <c r="G29" s="972"/>
      <c r="H29" s="964"/>
      <c r="I29" s="384"/>
      <c r="J29" s="955"/>
      <c r="K29" s="956"/>
      <c r="L29" s="57"/>
      <c r="M29" s="957"/>
      <c r="N29" s="957"/>
      <c r="O29" s="59"/>
      <c r="P29" s="953"/>
      <c r="Q29" s="954"/>
      <c r="R29" s="63"/>
      <c r="S29" s="64" t="s">
        <v>167</v>
      </c>
      <c r="T29" s="65"/>
      <c r="U29" s="996"/>
      <c r="V29" s="66"/>
      <c r="W29" s="980"/>
      <c r="X29" s="66"/>
      <c r="Y29" s="980"/>
      <c r="Z29" s="66"/>
      <c r="AA29" s="980"/>
      <c r="AB29" s="66"/>
      <c r="AC29" s="980"/>
      <c r="AD29" s="66"/>
      <c r="AE29" s="980"/>
      <c r="AF29" s="66"/>
      <c r="AG29" s="980"/>
      <c r="AH29" s="66"/>
      <c r="AI29" s="980"/>
      <c r="AJ29" s="66"/>
      <c r="AK29" s="981">
        <f>SUM(P29,U29,W29,Y29,AA29,AC29,AE29,AG29,AI29)</f>
        <v>0</v>
      </c>
      <c r="AL29" s="111"/>
      <c r="AM29" s="37"/>
      <c r="AN29" s="37"/>
      <c r="AO29" s="37"/>
      <c r="AP29" s="37"/>
      <c r="AQ29" s="37"/>
    </row>
    <row r="30" spans="3:43" ht="29.25" customHeight="1">
      <c r="C30" s="994"/>
      <c r="D30" s="975"/>
      <c r="E30" s="969"/>
      <c r="F30" s="971"/>
      <c r="G30" s="973"/>
      <c r="H30" s="965"/>
      <c r="I30" s="385"/>
      <c r="J30" s="67"/>
      <c r="K30" s="68" t="s">
        <v>962</v>
      </c>
      <c r="L30" s="69"/>
      <c r="M30" s="68" t="s">
        <v>963</v>
      </c>
      <c r="N30" s="69"/>
      <c r="O30" s="70" t="s">
        <v>954</v>
      </c>
      <c r="P30" s="966"/>
      <c r="Q30" s="967"/>
      <c r="R30" s="60"/>
      <c r="S30" s="61" t="s">
        <v>169</v>
      </c>
      <c r="T30" s="62"/>
      <c r="U30" s="996"/>
      <c r="V30" s="68"/>
      <c r="W30" s="980"/>
      <c r="X30" s="68"/>
      <c r="Y30" s="980"/>
      <c r="Z30" s="68"/>
      <c r="AA30" s="980"/>
      <c r="AB30" s="68"/>
      <c r="AC30" s="980"/>
      <c r="AD30" s="68"/>
      <c r="AE30" s="980"/>
      <c r="AF30" s="68"/>
      <c r="AG30" s="980"/>
      <c r="AH30" s="68"/>
      <c r="AI30" s="980"/>
      <c r="AJ30" s="68"/>
      <c r="AK30" s="982"/>
      <c r="AL30" s="70"/>
      <c r="AM30" s="37"/>
      <c r="AN30" s="37"/>
      <c r="AO30" s="37"/>
      <c r="AP30" s="37"/>
      <c r="AQ30" s="37"/>
    </row>
    <row r="31" spans="3:43" s="676" customFormat="1" ht="15.75" customHeight="1">
      <c r="C31" s="259"/>
      <c r="D31" s="674" t="s">
        <v>170</v>
      </c>
      <c r="E31" s="675"/>
      <c r="F31" s="40" t="s">
        <v>265</v>
      </c>
      <c r="G31" s="57"/>
      <c r="H31" s="57"/>
      <c r="I31" s="57"/>
      <c r="J31" s="263"/>
      <c r="K31" s="58"/>
      <c r="L31" s="263"/>
      <c r="M31" s="58"/>
      <c r="N31" s="263"/>
      <c r="O31" s="58"/>
      <c r="P31" s="264"/>
      <c r="Q31" s="264"/>
      <c r="R31" s="265"/>
      <c r="S31" s="57"/>
      <c r="T31" s="263"/>
      <c r="U31" s="266"/>
      <c r="V31" s="58"/>
      <c r="W31" s="264"/>
      <c r="X31" s="58"/>
      <c r="Y31" s="264"/>
      <c r="Z31" s="58"/>
      <c r="AA31" s="264"/>
      <c r="AB31" s="58"/>
      <c r="AC31" s="264"/>
      <c r="AD31" s="58"/>
      <c r="AE31" s="264"/>
      <c r="AF31" s="58"/>
      <c r="AG31" s="264"/>
      <c r="AH31" s="58"/>
      <c r="AI31" s="264"/>
      <c r="AJ31" s="58"/>
      <c r="AK31" s="266"/>
      <c r="AL31" s="58"/>
      <c r="AM31" s="37"/>
      <c r="AN31" s="37"/>
      <c r="AO31" s="37"/>
      <c r="AP31" s="37"/>
      <c r="AQ31" s="37"/>
    </row>
    <row r="32" spans="3:43" s="676" customFormat="1" ht="15.75" customHeight="1">
      <c r="C32" s="37"/>
      <c r="D32" s="674"/>
      <c r="E32" s="674"/>
      <c r="F32" s="40" t="s">
        <v>809</v>
      </c>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37"/>
      <c r="AN32" s="37"/>
      <c r="AO32" s="37"/>
      <c r="AP32" s="37"/>
      <c r="AQ32" s="37"/>
    </row>
    <row r="33" spans="3:43" s="676" customFormat="1" ht="15.75" customHeight="1">
      <c r="C33" s="37"/>
      <c r="D33" s="40"/>
      <c r="E33" s="40"/>
      <c r="F33" s="40" t="s">
        <v>1343</v>
      </c>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37"/>
      <c r="AN33" s="37"/>
      <c r="AO33" s="37"/>
      <c r="AP33" s="37"/>
      <c r="AQ33" s="37"/>
    </row>
    <row r="34" spans="3:43" s="676" customFormat="1" ht="15.75" customHeight="1">
      <c r="C34" s="37"/>
      <c r="D34" s="40"/>
      <c r="E34" s="40"/>
      <c r="F34" s="40" t="s">
        <v>1344</v>
      </c>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37"/>
      <c r="AN34" s="37"/>
      <c r="AO34" s="37"/>
      <c r="AP34" s="37"/>
      <c r="AQ34" s="37"/>
    </row>
    <row r="35" spans="3:43" s="676" customFormat="1" ht="15.75" customHeight="1">
      <c r="C35" s="37"/>
      <c r="D35" s="40"/>
      <c r="E35" s="40"/>
      <c r="F35" s="677" t="s">
        <v>264</v>
      </c>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37"/>
      <c r="AN35" s="37"/>
      <c r="AO35" s="37"/>
      <c r="AP35" s="37"/>
      <c r="AQ35" s="37"/>
    </row>
    <row r="36" spans="3:43" s="676" customFormat="1" ht="15.75" customHeight="1">
      <c r="C36" s="37"/>
      <c r="D36" s="40"/>
      <c r="E36" s="40"/>
      <c r="F36" s="677" t="s">
        <v>1135</v>
      </c>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37"/>
      <c r="AN36" s="37"/>
      <c r="AO36" s="37"/>
      <c r="AP36" s="37"/>
      <c r="AQ36" s="37"/>
    </row>
    <row r="37" spans="3:43" s="676" customFormat="1" ht="15.75" customHeight="1">
      <c r="C37" s="37"/>
      <c r="D37" s="37"/>
      <c r="E37" s="37"/>
      <c r="F37" s="677" t="s">
        <v>1077</v>
      </c>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37"/>
      <c r="AN37" s="37"/>
      <c r="AO37" s="37"/>
      <c r="AP37" s="37"/>
      <c r="AQ37" s="37"/>
    </row>
    <row r="38" spans="3:43" s="676" customFormat="1" ht="15.75" customHeight="1">
      <c r="C38" s="37"/>
      <c r="D38" s="37"/>
      <c r="E38" s="37"/>
      <c r="F38" s="677" t="s">
        <v>1136</v>
      </c>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37"/>
      <c r="AN38" s="37"/>
      <c r="AO38" s="37"/>
      <c r="AP38" s="37"/>
      <c r="AQ38" s="37"/>
    </row>
    <row r="39" spans="3:43" s="676" customFormat="1" ht="15.75" customHeight="1">
      <c r="C39" s="37"/>
      <c r="D39" s="37"/>
      <c r="E39" s="37"/>
      <c r="F39" s="677" t="s">
        <v>1137</v>
      </c>
      <c r="G39" s="71"/>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37"/>
      <c r="AN39" s="37"/>
      <c r="AO39" s="37"/>
      <c r="AP39" s="37"/>
      <c r="AQ39" s="37"/>
    </row>
    <row r="40" spans="3:43" ht="18.75">
      <c r="C40" s="37"/>
      <c r="D40" s="37"/>
      <c r="E40" s="42"/>
      <c r="G40" s="79"/>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37"/>
      <c r="AN40" s="37"/>
      <c r="AO40" s="37"/>
      <c r="AP40" s="37"/>
      <c r="AQ40" s="37"/>
    </row>
    <row r="41" spans="3:43" ht="18.75">
      <c r="C41" s="37"/>
      <c r="D41" s="37"/>
      <c r="E41" s="42"/>
      <c r="G41" s="79"/>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37"/>
      <c r="AN41" s="37"/>
      <c r="AO41" s="37"/>
      <c r="AP41" s="37"/>
      <c r="AQ41" s="37"/>
    </row>
    <row r="42" spans="3:43" ht="18.75">
      <c r="C42" s="37"/>
      <c r="D42" s="37"/>
      <c r="E42" s="42"/>
      <c r="G42" s="79"/>
      <c r="H42" s="71"/>
      <c r="I42" s="71"/>
      <c r="J42" s="71"/>
      <c r="K42" s="71"/>
      <c r="L42" s="71"/>
      <c r="M42" s="71"/>
      <c r="N42" s="71"/>
      <c r="O42" s="71"/>
      <c r="P42" s="71"/>
      <c r="Q42" s="71"/>
      <c r="R42" s="71"/>
      <c r="S42" s="71"/>
      <c r="T42" s="71"/>
      <c r="U42" s="71"/>
      <c r="V42" s="71"/>
      <c r="W42" s="71"/>
      <c r="X42" s="71"/>
      <c r="Y42" s="71"/>
      <c r="Z42" s="71"/>
      <c r="AA42" s="71"/>
      <c r="AB42" s="71"/>
      <c r="AC42" s="71"/>
      <c r="AD42" s="71"/>
      <c r="AE42" s="71"/>
      <c r="AF42" s="71"/>
      <c r="AG42" s="71"/>
      <c r="AH42" s="71"/>
      <c r="AI42" s="71"/>
      <c r="AJ42" s="71"/>
      <c r="AK42" s="71"/>
      <c r="AL42" s="71"/>
      <c r="AM42" s="37"/>
      <c r="AN42" s="37"/>
      <c r="AO42" s="37"/>
      <c r="AP42" s="37"/>
      <c r="AQ42" s="37"/>
    </row>
    <row r="43" spans="3:43" ht="18.75">
      <c r="C43" s="37"/>
      <c r="D43" s="37"/>
      <c r="E43" s="42"/>
      <c r="G43" s="79"/>
      <c r="H43" s="71"/>
      <c r="I43" s="71"/>
      <c r="J43" s="71"/>
      <c r="K43" s="71"/>
      <c r="L43" s="71"/>
      <c r="M43" s="71"/>
      <c r="N43" s="71"/>
      <c r="O43" s="71"/>
      <c r="P43" s="71"/>
      <c r="Q43" s="71"/>
      <c r="R43" s="71"/>
      <c r="S43" s="71"/>
      <c r="T43" s="71"/>
      <c r="U43" s="71"/>
      <c r="V43" s="71"/>
      <c r="W43" s="71"/>
      <c r="X43" s="71"/>
      <c r="Y43" s="71"/>
      <c r="Z43" s="71"/>
      <c r="AA43" s="71"/>
      <c r="AB43" s="71"/>
      <c r="AC43" s="71"/>
      <c r="AD43" s="71"/>
      <c r="AE43" s="71"/>
      <c r="AF43" s="71"/>
      <c r="AG43" s="71"/>
      <c r="AH43" s="71"/>
      <c r="AI43" s="71"/>
      <c r="AJ43" s="71"/>
      <c r="AK43" s="71"/>
      <c r="AL43" s="71"/>
      <c r="AM43" s="37"/>
      <c r="AN43" s="37"/>
      <c r="AO43" s="37"/>
      <c r="AP43" s="37"/>
      <c r="AQ43" s="37"/>
    </row>
    <row r="44" spans="3:43" ht="18.75">
      <c r="C44" s="37"/>
      <c r="D44" s="37"/>
      <c r="E44" s="42"/>
      <c r="G44" s="79"/>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37"/>
      <c r="AN44" s="37"/>
      <c r="AO44" s="37"/>
      <c r="AP44" s="37"/>
      <c r="AQ44" s="37"/>
    </row>
    <row r="45" spans="3:43" ht="18.75">
      <c r="C45" s="37"/>
      <c r="D45" s="37"/>
      <c r="E45" s="42"/>
      <c r="G45" s="79"/>
      <c r="H45" s="71"/>
      <c r="I45" s="71"/>
      <c r="J45" s="71"/>
      <c r="K45" s="71"/>
      <c r="L45" s="71"/>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1"/>
      <c r="AL45" s="71"/>
      <c r="AM45" s="37"/>
      <c r="AN45" s="37"/>
      <c r="AO45" s="37"/>
      <c r="AP45" s="37"/>
      <c r="AQ45" s="37"/>
    </row>
    <row r="46" spans="3:43" ht="18.75">
      <c r="C46" s="37"/>
      <c r="D46" s="37"/>
      <c r="E46" s="42"/>
      <c r="G46" s="79"/>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37"/>
      <c r="AN46" s="37"/>
      <c r="AO46" s="37"/>
      <c r="AP46" s="37"/>
      <c r="AQ46" s="37"/>
    </row>
    <row r="47" spans="3:43" ht="18.75">
      <c r="C47" s="37"/>
      <c r="D47" s="37"/>
      <c r="E47" s="42"/>
      <c r="F47" s="39"/>
      <c r="G47" s="79"/>
      <c r="H47" s="71"/>
      <c r="I47" s="71"/>
      <c r="J47" s="71"/>
      <c r="K47" s="71"/>
      <c r="L47" s="71"/>
      <c r="M47" s="71"/>
      <c r="N47" s="71"/>
      <c r="O47" s="71"/>
      <c r="P47" s="71"/>
      <c r="Q47" s="71"/>
      <c r="R47" s="71"/>
      <c r="S47" s="71"/>
      <c r="T47" s="71"/>
      <c r="U47" s="71"/>
      <c r="V47" s="71"/>
      <c r="W47" s="71"/>
      <c r="X47" s="71"/>
      <c r="Y47" s="71"/>
      <c r="Z47" s="71"/>
      <c r="AA47" s="71"/>
      <c r="AB47" s="71"/>
      <c r="AC47" s="71"/>
      <c r="AD47" s="71"/>
      <c r="AE47" s="71"/>
      <c r="AF47" s="71"/>
      <c r="AG47" s="71"/>
      <c r="AH47" s="71"/>
      <c r="AI47" s="71"/>
      <c r="AJ47" s="71"/>
      <c r="AK47" s="71"/>
      <c r="AL47" s="71"/>
      <c r="AM47" s="37"/>
      <c r="AN47" s="37"/>
      <c r="AO47" s="37"/>
      <c r="AP47" s="37"/>
      <c r="AQ47" s="37"/>
    </row>
    <row r="48" spans="3:43" ht="18.75">
      <c r="C48" s="37"/>
      <c r="D48" s="37"/>
      <c r="E48" s="42"/>
      <c r="F48" s="37"/>
      <c r="G48" s="79"/>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37"/>
      <c r="AN48" s="37"/>
      <c r="AO48" s="37"/>
      <c r="AP48" s="37"/>
      <c r="AQ48" s="37"/>
    </row>
    <row r="49" spans="3:43" ht="18.75">
      <c r="C49" s="37"/>
      <c r="D49" s="37"/>
      <c r="E49" s="42"/>
      <c r="F49" s="37"/>
      <c r="G49" s="79"/>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37"/>
      <c r="AN49" s="37"/>
      <c r="AO49" s="37"/>
      <c r="AP49" s="37"/>
      <c r="AQ49" s="37"/>
    </row>
    <row r="50" spans="3:43" ht="18.75">
      <c r="C50" s="37"/>
      <c r="D50" s="37"/>
      <c r="E50" s="42"/>
      <c r="F50" s="37"/>
      <c r="G50" s="79"/>
      <c r="H50" s="71"/>
      <c r="I50" s="71"/>
      <c r="J50" s="71"/>
      <c r="K50" s="71"/>
      <c r="L50" s="71"/>
      <c r="M50" s="71"/>
      <c r="N50" s="71"/>
      <c r="O50" s="71"/>
      <c r="P50" s="71"/>
      <c r="Q50" s="71"/>
      <c r="R50" s="71"/>
      <c r="S50" s="71"/>
      <c r="T50" s="71"/>
      <c r="U50" s="71"/>
      <c r="V50" s="71"/>
      <c r="W50" s="71"/>
      <c r="X50" s="71"/>
      <c r="Y50" s="71"/>
      <c r="Z50" s="71"/>
      <c r="AA50" s="71"/>
      <c r="AB50" s="71"/>
      <c r="AC50" s="71"/>
      <c r="AD50" s="71"/>
      <c r="AE50" s="71"/>
      <c r="AF50" s="71"/>
      <c r="AG50" s="71"/>
      <c r="AH50" s="71"/>
      <c r="AI50" s="71"/>
      <c r="AJ50" s="71"/>
      <c r="AK50" s="71"/>
      <c r="AL50" s="71"/>
      <c r="AM50" s="37"/>
      <c r="AN50" s="37"/>
      <c r="AO50" s="37"/>
      <c r="AP50" s="37"/>
      <c r="AQ50" s="37"/>
    </row>
    <row r="51" spans="3:43" ht="18.75">
      <c r="C51" s="37"/>
      <c r="D51" s="37"/>
      <c r="E51" s="42"/>
      <c r="F51" s="37"/>
      <c r="G51" s="79"/>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37"/>
      <c r="AN51" s="37"/>
      <c r="AO51" s="37"/>
      <c r="AP51" s="37"/>
      <c r="AQ51" s="37"/>
    </row>
    <row r="52" spans="3:43" ht="18.75">
      <c r="C52" s="37"/>
      <c r="D52" s="37"/>
      <c r="E52" s="42"/>
      <c r="F52" s="37"/>
      <c r="G52" s="79"/>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71"/>
      <c r="AK52" s="71"/>
      <c r="AL52" s="71"/>
      <c r="AM52" s="37"/>
      <c r="AN52" s="37"/>
      <c r="AO52" s="37"/>
      <c r="AP52" s="37"/>
      <c r="AQ52" s="37"/>
    </row>
    <row r="53" spans="3:43" ht="18.75">
      <c r="C53" s="37"/>
      <c r="D53" s="37"/>
      <c r="E53" s="42"/>
      <c r="F53" s="37"/>
      <c r="G53" s="79"/>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c r="AI53" s="71"/>
      <c r="AJ53" s="71"/>
      <c r="AK53" s="71"/>
      <c r="AL53" s="71"/>
      <c r="AM53" s="37"/>
      <c r="AN53" s="37"/>
      <c r="AO53" s="37"/>
      <c r="AP53" s="37"/>
      <c r="AQ53" s="37"/>
    </row>
    <row r="54" spans="3:43" ht="18.75">
      <c r="C54" s="37"/>
      <c r="D54" s="37"/>
      <c r="E54" s="42"/>
      <c r="F54" s="37"/>
      <c r="G54" s="79"/>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c r="AI54" s="71"/>
      <c r="AJ54" s="71"/>
      <c r="AK54" s="71"/>
      <c r="AL54" s="71"/>
      <c r="AM54" s="37"/>
      <c r="AN54" s="37"/>
      <c r="AO54" s="37"/>
      <c r="AP54" s="37"/>
      <c r="AQ54" s="37"/>
    </row>
    <row r="55" spans="3:43" ht="18.75">
      <c r="C55" s="37"/>
      <c r="D55" s="37"/>
      <c r="E55" s="42"/>
      <c r="F55" s="37"/>
      <c r="G55" s="79"/>
      <c r="H55" s="71"/>
      <c r="I55" s="71"/>
      <c r="J55" s="71"/>
      <c r="K55" s="71"/>
      <c r="L55" s="71"/>
      <c r="M55" s="71"/>
      <c r="N55" s="71"/>
      <c r="O55" s="71"/>
      <c r="P55" s="71"/>
      <c r="Q55" s="71"/>
      <c r="R55" s="71"/>
      <c r="S55" s="71"/>
      <c r="T55" s="71"/>
      <c r="U55" s="71"/>
      <c r="V55" s="71"/>
      <c r="W55" s="71"/>
      <c r="X55" s="71"/>
      <c r="Y55" s="71"/>
      <c r="Z55" s="71"/>
      <c r="AA55" s="71"/>
      <c r="AB55" s="71"/>
      <c r="AC55" s="71"/>
      <c r="AD55" s="71"/>
      <c r="AE55" s="71"/>
      <c r="AF55" s="71"/>
      <c r="AG55" s="71"/>
      <c r="AH55" s="71"/>
      <c r="AI55" s="71"/>
      <c r="AJ55" s="71"/>
      <c r="AK55" s="71"/>
      <c r="AL55" s="71"/>
      <c r="AM55" s="37"/>
      <c r="AN55" s="37"/>
      <c r="AO55" s="37"/>
      <c r="AP55" s="37"/>
      <c r="AQ55" s="37"/>
    </row>
    <row r="56" spans="3:43" ht="18.75">
      <c r="C56" s="37"/>
      <c r="D56" s="37"/>
      <c r="E56" s="42"/>
      <c r="F56" s="37"/>
      <c r="G56" s="79"/>
      <c r="H56" s="71"/>
      <c r="I56" s="71"/>
      <c r="J56" s="71"/>
      <c r="K56" s="71"/>
      <c r="L56" s="71"/>
      <c r="M56" s="71"/>
      <c r="N56" s="71"/>
      <c r="O56" s="71"/>
      <c r="P56" s="71"/>
      <c r="Q56" s="71"/>
      <c r="R56" s="71"/>
      <c r="S56" s="71"/>
      <c r="T56" s="71"/>
      <c r="U56" s="71"/>
      <c r="V56" s="71"/>
      <c r="W56" s="71"/>
      <c r="X56" s="71"/>
      <c r="Y56" s="71"/>
      <c r="Z56" s="71"/>
      <c r="AA56" s="71"/>
      <c r="AB56" s="71"/>
      <c r="AC56" s="71"/>
      <c r="AD56" s="71"/>
      <c r="AE56" s="71"/>
      <c r="AF56" s="71"/>
      <c r="AG56" s="71"/>
      <c r="AH56" s="71"/>
      <c r="AI56" s="71"/>
      <c r="AJ56" s="71"/>
      <c r="AK56" s="71"/>
      <c r="AL56" s="71"/>
      <c r="AM56" s="37"/>
      <c r="AN56" s="37"/>
      <c r="AO56" s="37"/>
      <c r="AP56" s="37"/>
      <c r="AQ56" s="37"/>
    </row>
    <row r="57" spans="3:43" ht="18.75">
      <c r="C57" s="37"/>
      <c r="D57" s="37"/>
      <c r="E57" s="42"/>
      <c r="F57" s="37"/>
      <c r="G57" s="79"/>
      <c r="H57" s="71"/>
      <c r="I57" s="71"/>
      <c r="J57" s="71"/>
      <c r="K57" s="71"/>
      <c r="L57" s="71"/>
      <c r="M57" s="71"/>
      <c r="N57" s="71"/>
      <c r="O57" s="71"/>
      <c r="P57" s="71"/>
      <c r="Q57" s="71"/>
      <c r="R57" s="71"/>
      <c r="S57" s="71"/>
      <c r="T57" s="71"/>
      <c r="U57" s="71"/>
      <c r="V57" s="71"/>
      <c r="W57" s="71"/>
      <c r="X57" s="71"/>
      <c r="Y57" s="71"/>
      <c r="Z57" s="71"/>
      <c r="AA57" s="71"/>
      <c r="AB57" s="71"/>
      <c r="AC57" s="71"/>
      <c r="AD57" s="71"/>
      <c r="AE57" s="71"/>
      <c r="AF57" s="71"/>
      <c r="AG57" s="71"/>
      <c r="AH57" s="71"/>
      <c r="AI57" s="71"/>
      <c r="AJ57" s="71"/>
      <c r="AK57" s="71"/>
      <c r="AL57" s="71"/>
      <c r="AM57" s="37"/>
      <c r="AN57" s="37"/>
      <c r="AO57" s="37"/>
      <c r="AP57" s="37"/>
      <c r="AQ57" s="37"/>
    </row>
    <row r="58" spans="3:43" ht="18.75">
      <c r="C58" s="37"/>
      <c r="D58" s="37"/>
      <c r="E58" s="42"/>
      <c r="F58" s="37"/>
      <c r="G58" s="79"/>
      <c r="H58" s="71"/>
      <c r="I58" s="71"/>
      <c r="J58" s="71"/>
      <c r="K58" s="71"/>
      <c r="L58" s="71"/>
      <c r="M58" s="71"/>
      <c r="N58" s="71"/>
      <c r="O58" s="71"/>
      <c r="P58" s="71"/>
      <c r="Q58" s="71"/>
      <c r="R58" s="71"/>
      <c r="S58" s="71"/>
      <c r="T58" s="71"/>
      <c r="U58" s="71"/>
      <c r="V58" s="71"/>
      <c r="W58" s="71"/>
      <c r="X58" s="71"/>
      <c r="Y58" s="71"/>
      <c r="Z58" s="71"/>
      <c r="AA58" s="71"/>
      <c r="AB58" s="71"/>
      <c r="AC58" s="71"/>
      <c r="AD58" s="71"/>
      <c r="AE58" s="71"/>
      <c r="AF58" s="71"/>
      <c r="AG58" s="71"/>
      <c r="AH58" s="71"/>
      <c r="AI58" s="71"/>
      <c r="AJ58" s="71"/>
      <c r="AK58" s="71"/>
      <c r="AL58" s="71"/>
      <c r="AM58" s="37"/>
      <c r="AN58" s="37"/>
      <c r="AO58" s="37"/>
      <c r="AP58" s="37"/>
      <c r="AQ58" s="37"/>
    </row>
    <row r="59" spans="3:43" ht="18.75">
      <c r="C59" s="37"/>
      <c r="D59" s="37"/>
      <c r="E59" s="42"/>
      <c r="F59" s="37"/>
      <c r="G59" s="79"/>
      <c r="H59" s="71"/>
      <c r="I59" s="71"/>
      <c r="J59" s="71"/>
      <c r="K59" s="71"/>
      <c r="L59" s="71"/>
      <c r="M59" s="71"/>
      <c r="N59" s="71"/>
      <c r="O59" s="71"/>
      <c r="P59" s="71"/>
      <c r="Q59" s="71"/>
      <c r="R59" s="71"/>
      <c r="S59" s="71"/>
      <c r="T59" s="71"/>
      <c r="U59" s="71"/>
      <c r="V59" s="71"/>
      <c r="W59" s="71"/>
      <c r="X59" s="71"/>
      <c r="Y59" s="71"/>
      <c r="Z59" s="71"/>
      <c r="AA59" s="71"/>
      <c r="AB59" s="71"/>
      <c r="AC59" s="71"/>
      <c r="AD59" s="71"/>
      <c r="AE59" s="71"/>
      <c r="AF59" s="71"/>
      <c r="AG59" s="71"/>
      <c r="AH59" s="71"/>
      <c r="AI59" s="71"/>
      <c r="AJ59" s="71"/>
      <c r="AK59" s="71"/>
      <c r="AL59" s="71"/>
      <c r="AM59" s="37"/>
      <c r="AN59" s="37"/>
      <c r="AO59" s="37"/>
      <c r="AP59" s="37"/>
      <c r="AQ59" s="37"/>
    </row>
    <row r="60" spans="3:43" ht="18.75">
      <c r="C60" s="37"/>
      <c r="D60" s="37"/>
      <c r="E60" s="42"/>
      <c r="F60" s="37"/>
      <c r="G60" s="79"/>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37"/>
      <c r="AN60" s="37"/>
      <c r="AO60" s="37"/>
      <c r="AP60" s="37"/>
      <c r="AQ60" s="37"/>
    </row>
    <row r="61" spans="3:43" ht="18.75">
      <c r="C61" s="37"/>
      <c r="D61" s="37"/>
      <c r="E61" s="42"/>
      <c r="F61" s="37"/>
      <c r="G61" s="7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37"/>
      <c r="AN61" s="37"/>
      <c r="AO61" s="37"/>
      <c r="AP61" s="37"/>
      <c r="AQ61" s="37"/>
    </row>
    <row r="62" spans="3:43" ht="18.75">
      <c r="C62" s="37"/>
      <c r="D62" s="37"/>
      <c r="E62" s="42"/>
      <c r="F62" s="37"/>
      <c r="G62" s="79"/>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71"/>
      <c r="AM62" s="37"/>
      <c r="AN62" s="37"/>
      <c r="AO62" s="37"/>
      <c r="AP62" s="37"/>
      <c r="AQ62" s="37"/>
    </row>
    <row r="63" spans="3:43" ht="18.75">
      <c r="C63" s="37"/>
      <c r="D63" s="37"/>
      <c r="E63" s="42"/>
      <c r="F63" s="37"/>
      <c r="G63" s="79"/>
      <c r="H63" s="71"/>
      <c r="I63" s="71"/>
      <c r="J63" s="71"/>
      <c r="K63" s="71"/>
      <c r="L63" s="71"/>
      <c r="M63" s="71"/>
      <c r="N63" s="71"/>
      <c r="O63" s="71"/>
      <c r="P63" s="71"/>
      <c r="Q63" s="71"/>
      <c r="R63" s="71"/>
      <c r="S63" s="71"/>
      <c r="T63" s="71"/>
      <c r="U63" s="71"/>
      <c r="V63" s="71"/>
      <c r="W63" s="71"/>
      <c r="X63" s="71"/>
      <c r="Y63" s="71"/>
      <c r="Z63" s="71"/>
      <c r="AA63" s="71"/>
      <c r="AB63" s="71"/>
      <c r="AC63" s="71"/>
      <c r="AD63" s="71"/>
      <c r="AE63" s="71"/>
      <c r="AF63" s="71"/>
      <c r="AG63" s="71"/>
      <c r="AH63" s="71"/>
      <c r="AI63" s="71"/>
      <c r="AJ63" s="71"/>
      <c r="AK63" s="71"/>
      <c r="AL63" s="71"/>
      <c r="AM63" s="37"/>
      <c r="AN63" s="37"/>
      <c r="AO63" s="37"/>
      <c r="AP63" s="37"/>
      <c r="AQ63" s="37"/>
    </row>
    <row r="64" spans="3:43" ht="18.75">
      <c r="C64" s="37"/>
      <c r="D64" s="37"/>
      <c r="E64" s="42"/>
      <c r="F64" s="37"/>
      <c r="G64" s="79"/>
      <c r="H64" s="71"/>
      <c r="I64" s="71"/>
      <c r="J64" s="71"/>
      <c r="K64" s="71"/>
      <c r="L64" s="71"/>
      <c r="M64" s="71"/>
      <c r="N64" s="71"/>
      <c r="O64" s="71"/>
      <c r="P64" s="71"/>
      <c r="Q64" s="71"/>
      <c r="R64" s="71"/>
      <c r="S64" s="71"/>
      <c r="T64" s="71"/>
      <c r="U64" s="71"/>
      <c r="V64" s="71"/>
      <c r="W64" s="71"/>
      <c r="X64" s="71"/>
      <c r="Y64" s="71"/>
      <c r="Z64" s="71"/>
      <c r="AA64" s="71"/>
      <c r="AB64" s="71"/>
      <c r="AC64" s="71"/>
      <c r="AD64" s="71"/>
      <c r="AE64" s="71"/>
      <c r="AF64" s="71"/>
      <c r="AG64" s="71"/>
      <c r="AH64" s="71"/>
      <c r="AI64" s="71"/>
      <c r="AJ64" s="71"/>
      <c r="AK64" s="71"/>
      <c r="AL64" s="71"/>
      <c r="AM64" s="37"/>
      <c r="AN64" s="37"/>
      <c r="AO64" s="37"/>
      <c r="AP64" s="37"/>
      <c r="AQ64" s="37"/>
    </row>
    <row r="65" spans="3:43" ht="18.75">
      <c r="C65" s="37"/>
      <c r="D65" s="37"/>
      <c r="E65" s="42"/>
      <c r="F65" s="37"/>
      <c r="G65" s="79"/>
      <c r="H65" s="71"/>
      <c r="I65" s="71"/>
      <c r="J65" s="71"/>
      <c r="K65" s="71"/>
      <c r="L65" s="71"/>
      <c r="M65" s="71"/>
      <c r="N65" s="71"/>
      <c r="O65" s="71"/>
      <c r="P65" s="71"/>
      <c r="Q65" s="71"/>
      <c r="R65" s="71"/>
      <c r="S65" s="71"/>
      <c r="T65" s="71"/>
      <c r="U65" s="71"/>
      <c r="V65" s="71"/>
      <c r="W65" s="71"/>
      <c r="X65" s="71"/>
      <c r="Y65" s="71"/>
      <c r="Z65" s="71"/>
      <c r="AA65" s="71"/>
      <c r="AB65" s="71"/>
      <c r="AC65" s="71"/>
      <c r="AD65" s="71"/>
      <c r="AE65" s="71"/>
      <c r="AF65" s="71"/>
      <c r="AG65" s="71"/>
      <c r="AH65" s="71"/>
      <c r="AI65" s="71"/>
      <c r="AJ65" s="71"/>
      <c r="AK65" s="71"/>
      <c r="AL65" s="71"/>
      <c r="AM65" s="37"/>
      <c r="AN65" s="37"/>
      <c r="AO65" s="37"/>
      <c r="AP65" s="37"/>
      <c r="AQ65" s="37"/>
    </row>
    <row r="66" spans="3:43" ht="18.75">
      <c r="C66" s="37"/>
      <c r="D66" s="37"/>
      <c r="E66" s="42"/>
      <c r="F66" s="37"/>
      <c r="G66" s="79"/>
      <c r="H66" s="71"/>
      <c r="I66" s="71"/>
      <c r="J66" s="71"/>
      <c r="K66" s="71"/>
      <c r="L66" s="71"/>
      <c r="M66" s="71"/>
      <c r="N66" s="71"/>
      <c r="O66" s="71"/>
      <c r="P66" s="71"/>
      <c r="Q66" s="71"/>
      <c r="R66" s="71"/>
      <c r="S66" s="71"/>
      <c r="T66" s="71"/>
      <c r="U66" s="71"/>
      <c r="V66" s="71"/>
      <c r="W66" s="71"/>
      <c r="X66" s="71"/>
      <c r="Y66" s="71"/>
      <c r="Z66" s="71"/>
      <c r="AA66" s="71"/>
      <c r="AB66" s="71"/>
      <c r="AC66" s="71"/>
      <c r="AD66" s="71"/>
      <c r="AE66" s="71"/>
      <c r="AF66" s="71"/>
      <c r="AG66" s="71"/>
      <c r="AH66" s="71"/>
      <c r="AI66" s="71"/>
      <c r="AJ66" s="71"/>
      <c r="AK66" s="71"/>
      <c r="AL66" s="71"/>
      <c r="AM66" s="37"/>
      <c r="AN66" s="37"/>
      <c r="AO66" s="37"/>
      <c r="AP66" s="37"/>
      <c r="AQ66" s="37"/>
    </row>
    <row r="67" spans="3:43" ht="18.75">
      <c r="C67" s="37"/>
      <c r="D67" s="37"/>
      <c r="E67" s="42"/>
      <c r="F67" s="37"/>
      <c r="G67" s="79"/>
      <c r="H67" s="71"/>
      <c r="I67" s="71"/>
      <c r="J67" s="71"/>
      <c r="K67" s="71"/>
      <c r="L67" s="71"/>
      <c r="M67" s="71"/>
      <c r="N67" s="71"/>
      <c r="O67" s="71"/>
      <c r="P67" s="71"/>
      <c r="Q67" s="71"/>
      <c r="R67" s="71"/>
      <c r="S67" s="71"/>
      <c r="T67" s="71"/>
      <c r="U67" s="71"/>
      <c r="V67" s="71"/>
      <c r="W67" s="71"/>
      <c r="X67" s="71"/>
      <c r="Y67" s="71"/>
      <c r="Z67" s="71"/>
      <c r="AA67" s="71"/>
      <c r="AB67" s="71"/>
      <c r="AC67" s="71"/>
      <c r="AD67" s="71"/>
      <c r="AE67" s="71"/>
      <c r="AF67" s="71"/>
      <c r="AG67" s="71"/>
      <c r="AH67" s="71"/>
      <c r="AI67" s="71"/>
      <c r="AJ67" s="71"/>
      <c r="AK67" s="71"/>
      <c r="AL67" s="71"/>
      <c r="AM67" s="37"/>
      <c r="AN67" s="37"/>
      <c r="AO67" s="37"/>
      <c r="AP67" s="37"/>
      <c r="AQ67" s="37"/>
    </row>
    <row r="68" spans="3:43" ht="18.75">
      <c r="C68" s="37"/>
      <c r="D68" s="37"/>
      <c r="E68" s="42"/>
      <c r="F68" s="37"/>
      <c r="G68" s="79"/>
      <c r="H68" s="71"/>
      <c r="I68" s="71"/>
      <c r="J68" s="71"/>
      <c r="K68" s="71"/>
      <c r="L68" s="71"/>
      <c r="M68" s="71"/>
      <c r="N68" s="71"/>
      <c r="O68" s="71"/>
      <c r="P68" s="71"/>
      <c r="Q68" s="71"/>
      <c r="R68" s="71"/>
      <c r="S68" s="71"/>
      <c r="T68" s="71"/>
      <c r="U68" s="71"/>
      <c r="V68" s="71"/>
      <c r="W68" s="71"/>
      <c r="X68" s="71"/>
      <c r="Y68" s="71"/>
      <c r="Z68" s="71"/>
      <c r="AA68" s="71"/>
      <c r="AB68" s="71"/>
      <c r="AC68" s="71"/>
      <c r="AD68" s="71"/>
      <c r="AE68" s="71"/>
      <c r="AF68" s="71"/>
      <c r="AG68" s="71"/>
      <c r="AH68" s="71"/>
      <c r="AI68" s="71"/>
      <c r="AJ68" s="71"/>
      <c r="AK68" s="71"/>
      <c r="AL68" s="71"/>
      <c r="AM68" s="37"/>
      <c r="AN68" s="37"/>
      <c r="AO68" s="37"/>
      <c r="AP68" s="37"/>
      <c r="AQ68" s="37"/>
    </row>
    <row r="69" spans="3:43" ht="18.75">
      <c r="C69" s="37"/>
      <c r="D69" s="37"/>
      <c r="E69" s="42"/>
      <c r="F69" s="37"/>
      <c r="G69" s="79"/>
      <c r="H69" s="71"/>
      <c r="I69" s="71"/>
      <c r="J69" s="71"/>
      <c r="K69" s="71"/>
      <c r="L69" s="71"/>
      <c r="M69" s="71"/>
      <c r="N69" s="71"/>
      <c r="O69" s="71"/>
      <c r="P69" s="71"/>
      <c r="Q69" s="71"/>
      <c r="R69" s="71"/>
      <c r="S69" s="71"/>
      <c r="T69" s="71"/>
      <c r="U69" s="71"/>
      <c r="V69" s="71"/>
      <c r="W69" s="71"/>
      <c r="X69" s="71"/>
      <c r="Y69" s="71"/>
      <c r="Z69" s="71"/>
      <c r="AA69" s="71"/>
      <c r="AB69" s="71"/>
      <c r="AC69" s="71"/>
      <c r="AD69" s="71"/>
      <c r="AE69" s="71"/>
      <c r="AF69" s="71"/>
      <c r="AG69" s="71"/>
      <c r="AH69" s="71"/>
      <c r="AI69" s="71"/>
      <c r="AJ69" s="71"/>
      <c r="AK69" s="71"/>
      <c r="AL69" s="71"/>
      <c r="AM69" s="37"/>
      <c r="AN69" s="37"/>
      <c r="AO69" s="37"/>
      <c r="AP69" s="37"/>
      <c r="AQ69" s="37"/>
    </row>
    <row r="70" spans="3:43" ht="18.75">
      <c r="C70" s="37"/>
      <c r="D70" s="37"/>
      <c r="E70" s="42"/>
      <c r="F70" s="37"/>
      <c r="G70" s="79"/>
      <c r="H70" s="71"/>
      <c r="I70" s="71"/>
      <c r="J70" s="71"/>
      <c r="K70" s="71"/>
      <c r="L70" s="71"/>
      <c r="M70" s="71"/>
      <c r="N70" s="71"/>
      <c r="O70" s="71"/>
      <c r="P70" s="71"/>
      <c r="Q70" s="71"/>
      <c r="R70" s="71"/>
      <c r="S70" s="71"/>
      <c r="T70" s="71"/>
      <c r="U70" s="71"/>
      <c r="V70" s="71"/>
      <c r="W70" s="71"/>
      <c r="X70" s="71"/>
      <c r="Y70" s="71"/>
      <c r="Z70" s="71"/>
      <c r="AA70" s="71"/>
      <c r="AB70" s="71"/>
      <c r="AC70" s="71"/>
      <c r="AD70" s="71"/>
      <c r="AE70" s="71"/>
      <c r="AF70" s="71"/>
      <c r="AG70" s="71"/>
      <c r="AH70" s="71"/>
      <c r="AI70" s="71"/>
      <c r="AJ70" s="71"/>
      <c r="AK70" s="71"/>
      <c r="AL70" s="71"/>
      <c r="AM70" s="37"/>
      <c r="AN70" s="37"/>
      <c r="AO70" s="37"/>
      <c r="AP70" s="37"/>
      <c r="AQ70" s="37"/>
    </row>
    <row r="71" spans="3:43" ht="18.75">
      <c r="C71" s="37"/>
      <c r="D71" s="37"/>
      <c r="E71" s="42"/>
      <c r="F71" s="37"/>
      <c r="G71" s="79"/>
      <c r="H71" s="71"/>
      <c r="I71" s="71"/>
      <c r="J71" s="71"/>
      <c r="K71" s="71"/>
      <c r="L71" s="71"/>
      <c r="M71" s="71"/>
      <c r="N71" s="71"/>
      <c r="O71" s="71"/>
      <c r="P71" s="71"/>
      <c r="Q71" s="71"/>
      <c r="R71" s="71"/>
      <c r="S71" s="71"/>
      <c r="T71" s="71"/>
      <c r="U71" s="71"/>
      <c r="V71" s="71"/>
      <c r="W71" s="71"/>
      <c r="X71" s="71"/>
      <c r="Y71" s="71"/>
      <c r="Z71" s="71"/>
      <c r="AA71" s="71"/>
      <c r="AB71" s="71"/>
      <c r="AC71" s="71"/>
      <c r="AD71" s="71"/>
      <c r="AE71" s="71"/>
      <c r="AF71" s="71"/>
      <c r="AG71" s="71"/>
      <c r="AH71" s="71"/>
      <c r="AI71" s="71"/>
      <c r="AJ71" s="71"/>
      <c r="AK71" s="71"/>
      <c r="AL71" s="71"/>
      <c r="AM71" s="37"/>
      <c r="AN71" s="37"/>
      <c r="AO71" s="37"/>
      <c r="AP71" s="37"/>
      <c r="AQ71" s="37"/>
    </row>
    <row r="72" spans="3:43" ht="18.75">
      <c r="C72" s="37"/>
      <c r="D72" s="37"/>
      <c r="E72" s="42"/>
      <c r="F72" s="37"/>
      <c r="G72" s="79"/>
      <c r="H72" s="71"/>
      <c r="I72" s="71"/>
      <c r="J72" s="71"/>
      <c r="K72" s="71"/>
      <c r="L72" s="71"/>
      <c r="M72" s="71"/>
      <c r="N72" s="71"/>
      <c r="O72" s="71"/>
      <c r="P72" s="71"/>
      <c r="Q72" s="71"/>
      <c r="R72" s="71"/>
      <c r="S72" s="71"/>
      <c r="T72" s="71"/>
      <c r="U72" s="71"/>
      <c r="V72" s="71"/>
      <c r="W72" s="71"/>
      <c r="X72" s="71"/>
      <c r="Y72" s="71"/>
      <c r="Z72" s="71"/>
      <c r="AA72" s="71"/>
      <c r="AB72" s="71"/>
      <c r="AC72" s="71"/>
      <c r="AD72" s="71"/>
      <c r="AE72" s="71"/>
      <c r="AF72" s="71"/>
      <c r="AG72" s="71"/>
      <c r="AH72" s="71"/>
      <c r="AI72" s="71"/>
      <c r="AJ72" s="71"/>
      <c r="AK72" s="71"/>
      <c r="AL72" s="71"/>
      <c r="AM72" s="37"/>
      <c r="AN72" s="37"/>
      <c r="AO72" s="37"/>
      <c r="AP72" s="37"/>
      <c r="AQ72" s="37"/>
    </row>
    <row r="73" spans="3:43" ht="18.75">
      <c r="C73" s="37"/>
      <c r="D73" s="37"/>
      <c r="E73" s="42"/>
      <c r="F73" s="37"/>
      <c r="G73" s="79"/>
      <c r="H73" s="71"/>
      <c r="I73" s="71"/>
      <c r="J73" s="71"/>
      <c r="K73" s="71"/>
      <c r="L73" s="71"/>
      <c r="M73" s="71"/>
      <c r="N73" s="71"/>
      <c r="O73" s="71"/>
      <c r="P73" s="71"/>
      <c r="Q73" s="71"/>
      <c r="R73" s="71"/>
      <c r="S73" s="71"/>
      <c r="T73" s="71"/>
      <c r="U73" s="71"/>
      <c r="V73" s="71"/>
      <c r="W73" s="71"/>
      <c r="X73" s="71"/>
      <c r="Y73" s="71"/>
      <c r="Z73" s="71"/>
      <c r="AA73" s="71"/>
      <c r="AB73" s="71"/>
      <c r="AC73" s="71"/>
      <c r="AD73" s="71"/>
      <c r="AE73" s="71"/>
      <c r="AF73" s="71"/>
      <c r="AG73" s="71"/>
      <c r="AH73" s="71"/>
      <c r="AI73" s="71"/>
      <c r="AJ73" s="71"/>
      <c r="AK73" s="71"/>
      <c r="AL73" s="71"/>
      <c r="AM73" s="37"/>
      <c r="AN73" s="37"/>
      <c r="AO73" s="37"/>
      <c r="AP73" s="37"/>
      <c r="AQ73" s="37"/>
    </row>
    <row r="74" spans="3:43" ht="18.75">
      <c r="C74" s="37"/>
      <c r="D74" s="37"/>
      <c r="E74" s="42"/>
      <c r="F74" s="37"/>
      <c r="G74" s="79"/>
      <c r="H74" s="71"/>
      <c r="I74" s="71"/>
      <c r="J74" s="71"/>
      <c r="K74" s="71"/>
      <c r="L74" s="71"/>
      <c r="M74" s="71"/>
      <c r="N74" s="71"/>
      <c r="O74" s="71"/>
      <c r="P74" s="71"/>
      <c r="Q74" s="71"/>
      <c r="R74" s="71"/>
      <c r="S74" s="71"/>
      <c r="T74" s="71"/>
      <c r="U74" s="71"/>
      <c r="V74" s="71"/>
      <c r="W74" s="71"/>
      <c r="X74" s="71"/>
      <c r="Y74" s="71"/>
      <c r="Z74" s="71"/>
      <c r="AA74" s="71"/>
      <c r="AB74" s="71"/>
      <c r="AC74" s="71"/>
      <c r="AD74" s="71"/>
      <c r="AE74" s="71"/>
      <c r="AF74" s="71"/>
      <c r="AG74" s="71"/>
      <c r="AH74" s="71"/>
      <c r="AI74" s="71"/>
      <c r="AJ74" s="71"/>
      <c r="AK74" s="71"/>
      <c r="AL74" s="71"/>
      <c r="AM74" s="37"/>
      <c r="AN74" s="37"/>
      <c r="AO74" s="37"/>
      <c r="AP74" s="37"/>
      <c r="AQ74" s="37"/>
    </row>
    <row r="75" spans="3:43" ht="18.75">
      <c r="C75" s="37"/>
      <c r="D75" s="37"/>
      <c r="E75" s="42"/>
      <c r="F75" s="37"/>
      <c r="G75" s="79"/>
      <c r="H75" s="71"/>
      <c r="I75" s="71"/>
      <c r="J75" s="71"/>
      <c r="K75" s="71"/>
      <c r="L75" s="71"/>
      <c r="M75" s="71"/>
      <c r="N75" s="71"/>
      <c r="O75" s="71"/>
      <c r="P75" s="71"/>
      <c r="Q75" s="71"/>
      <c r="R75" s="71"/>
      <c r="S75" s="71"/>
      <c r="T75" s="71"/>
      <c r="U75" s="71"/>
      <c r="V75" s="71"/>
      <c r="W75" s="71"/>
      <c r="X75" s="71"/>
      <c r="Y75" s="71"/>
      <c r="Z75" s="71"/>
      <c r="AA75" s="71"/>
      <c r="AB75" s="71"/>
      <c r="AC75" s="71"/>
      <c r="AD75" s="71"/>
      <c r="AE75" s="71"/>
      <c r="AF75" s="71"/>
      <c r="AG75" s="71"/>
      <c r="AH75" s="71"/>
      <c r="AI75" s="71"/>
      <c r="AJ75" s="71"/>
      <c r="AK75" s="71"/>
      <c r="AL75" s="71"/>
      <c r="AM75" s="37"/>
      <c r="AN75" s="37"/>
      <c r="AO75" s="37"/>
      <c r="AP75" s="37"/>
      <c r="AQ75" s="37"/>
    </row>
    <row r="76" spans="3:43" ht="18.75">
      <c r="C76" s="37"/>
      <c r="D76" s="37"/>
      <c r="E76" s="42"/>
      <c r="F76" s="37"/>
      <c r="G76" s="79"/>
      <c r="H76" s="71"/>
      <c r="I76" s="71"/>
      <c r="J76" s="71"/>
      <c r="K76" s="71"/>
      <c r="L76" s="71"/>
      <c r="M76" s="71"/>
      <c r="N76" s="71"/>
      <c r="O76" s="71"/>
      <c r="P76" s="71"/>
      <c r="Q76" s="71"/>
      <c r="R76" s="71"/>
      <c r="S76" s="71"/>
      <c r="T76" s="71"/>
      <c r="U76" s="71"/>
      <c r="V76" s="71"/>
      <c r="W76" s="71"/>
      <c r="X76" s="71"/>
      <c r="Y76" s="71"/>
      <c r="Z76" s="71"/>
      <c r="AA76" s="71"/>
      <c r="AB76" s="71"/>
      <c r="AC76" s="71"/>
      <c r="AD76" s="71"/>
      <c r="AE76" s="71"/>
      <c r="AF76" s="71"/>
      <c r="AG76" s="71"/>
      <c r="AH76" s="71"/>
      <c r="AI76" s="71"/>
      <c r="AJ76" s="71"/>
      <c r="AK76" s="71"/>
      <c r="AL76" s="71"/>
      <c r="AM76" s="37"/>
      <c r="AN76" s="37"/>
      <c r="AO76" s="37"/>
      <c r="AP76" s="37"/>
      <c r="AQ76" s="37"/>
    </row>
    <row r="77" spans="3:43" ht="18.75">
      <c r="C77" s="37"/>
      <c r="D77" s="37"/>
      <c r="E77" s="42"/>
      <c r="F77" s="37"/>
      <c r="G77" s="79"/>
      <c r="H77" s="71"/>
      <c r="I77" s="71"/>
      <c r="J77" s="71"/>
      <c r="K77" s="71"/>
      <c r="L77" s="71"/>
      <c r="M77" s="71"/>
      <c r="N77" s="71"/>
      <c r="O77" s="71"/>
      <c r="P77" s="71"/>
      <c r="Q77" s="71"/>
      <c r="R77" s="71"/>
      <c r="S77" s="71"/>
      <c r="T77" s="71"/>
      <c r="U77" s="71"/>
      <c r="V77" s="71"/>
      <c r="W77" s="71"/>
      <c r="X77" s="71"/>
      <c r="Y77" s="71"/>
      <c r="Z77" s="71"/>
      <c r="AA77" s="71"/>
      <c r="AB77" s="71"/>
      <c r="AC77" s="71"/>
      <c r="AD77" s="71"/>
      <c r="AE77" s="71"/>
      <c r="AF77" s="71"/>
      <c r="AG77" s="71"/>
      <c r="AH77" s="71"/>
      <c r="AI77" s="71"/>
      <c r="AJ77" s="71"/>
      <c r="AK77" s="71"/>
      <c r="AL77" s="71"/>
      <c r="AM77" s="37"/>
      <c r="AN77" s="37"/>
      <c r="AO77" s="37"/>
      <c r="AP77" s="37"/>
      <c r="AQ77" s="37"/>
    </row>
    <row r="78" spans="3:43" ht="18.75">
      <c r="C78" s="37"/>
      <c r="D78" s="37"/>
      <c r="E78" s="42"/>
      <c r="F78" s="37"/>
      <c r="G78" s="79"/>
      <c r="H78" s="71"/>
      <c r="I78" s="71"/>
      <c r="J78" s="71"/>
      <c r="K78" s="71"/>
      <c r="L78" s="71"/>
      <c r="M78" s="71"/>
      <c r="N78" s="71"/>
      <c r="O78" s="71"/>
      <c r="P78" s="71"/>
      <c r="Q78" s="71"/>
      <c r="R78" s="71"/>
      <c r="S78" s="71"/>
      <c r="T78" s="71"/>
      <c r="U78" s="71"/>
      <c r="V78" s="71"/>
      <c r="W78" s="71"/>
      <c r="X78" s="71"/>
      <c r="Y78" s="71"/>
      <c r="Z78" s="71"/>
      <c r="AA78" s="71"/>
      <c r="AB78" s="71"/>
      <c r="AC78" s="71"/>
      <c r="AD78" s="71"/>
      <c r="AE78" s="71"/>
      <c r="AF78" s="71"/>
      <c r="AG78" s="71"/>
      <c r="AH78" s="71"/>
      <c r="AI78" s="71"/>
      <c r="AJ78" s="71"/>
      <c r="AK78" s="71"/>
      <c r="AL78" s="71"/>
      <c r="AM78" s="37"/>
      <c r="AN78" s="37"/>
      <c r="AO78" s="37"/>
      <c r="AP78" s="37"/>
      <c r="AQ78" s="37"/>
    </row>
    <row r="79" spans="3:43" ht="18.75">
      <c r="C79" s="37"/>
      <c r="D79" s="37"/>
      <c r="E79" s="42"/>
      <c r="F79" s="37"/>
      <c r="G79" s="79"/>
      <c r="H79" s="71"/>
      <c r="I79" s="71"/>
      <c r="J79" s="71"/>
      <c r="K79" s="71"/>
      <c r="L79" s="71"/>
      <c r="M79" s="71"/>
      <c r="N79" s="71"/>
      <c r="O79" s="71"/>
      <c r="P79" s="71"/>
      <c r="Q79" s="71"/>
      <c r="R79" s="71"/>
      <c r="S79" s="71"/>
      <c r="T79" s="71"/>
      <c r="U79" s="71"/>
      <c r="V79" s="71"/>
      <c r="W79" s="71"/>
      <c r="X79" s="71"/>
      <c r="Y79" s="71"/>
      <c r="Z79" s="71"/>
      <c r="AA79" s="71"/>
      <c r="AB79" s="71"/>
      <c r="AC79" s="71"/>
      <c r="AD79" s="71"/>
      <c r="AE79" s="71"/>
      <c r="AF79" s="71"/>
      <c r="AG79" s="71"/>
      <c r="AH79" s="71"/>
      <c r="AI79" s="71"/>
      <c r="AJ79" s="71"/>
      <c r="AK79" s="71"/>
      <c r="AL79" s="71"/>
      <c r="AM79" s="37"/>
      <c r="AN79" s="37"/>
      <c r="AO79" s="37"/>
      <c r="AP79" s="37"/>
      <c r="AQ79" s="37"/>
    </row>
    <row r="80" spans="3:43" ht="18.75">
      <c r="C80" s="37"/>
      <c r="D80" s="37"/>
      <c r="E80" s="42"/>
      <c r="F80" s="37"/>
      <c r="G80" s="79"/>
      <c r="H80" s="71"/>
      <c r="I80" s="71"/>
      <c r="J80" s="71"/>
      <c r="K80" s="71"/>
      <c r="L80" s="71"/>
      <c r="M80" s="71"/>
      <c r="N80" s="71"/>
      <c r="O80" s="71"/>
      <c r="P80" s="71"/>
      <c r="Q80" s="71"/>
      <c r="R80" s="71"/>
      <c r="S80" s="71"/>
      <c r="T80" s="71"/>
      <c r="U80" s="71"/>
      <c r="V80" s="71"/>
      <c r="W80" s="71"/>
      <c r="X80" s="71"/>
      <c r="Y80" s="71"/>
      <c r="Z80" s="71"/>
      <c r="AA80" s="71"/>
      <c r="AB80" s="71"/>
      <c r="AC80" s="71"/>
      <c r="AD80" s="71"/>
      <c r="AE80" s="71"/>
      <c r="AF80" s="71"/>
      <c r="AG80" s="71"/>
      <c r="AH80" s="71"/>
      <c r="AI80" s="71"/>
      <c r="AJ80" s="71"/>
      <c r="AK80" s="71"/>
      <c r="AL80" s="71"/>
      <c r="AM80" s="37"/>
      <c r="AN80" s="37"/>
      <c r="AO80" s="37"/>
      <c r="AP80" s="37"/>
      <c r="AQ80" s="37"/>
    </row>
    <row r="81" spans="3:43" ht="18.75">
      <c r="C81" s="37"/>
      <c r="D81" s="37"/>
      <c r="E81" s="42"/>
      <c r="F81" s="37"/>
      <c r="G81" s="79"/>
      <c r="H81" s="71"/>
      <c r="I81" s="71"/>
      <c r="J81" s="71"/>
      <c r="K81" s="71"/>
      <c r="L81" s="71"/>
      <c r="M81" s="71"/>
      <c r="N81" s="71"/>
      <c r="O81" s="71"/>
      <c r="P81" s="71"/>
      <c r="Q81" s="71"/>
      <c r="R81" s="71"/>
      <c r="S81" s="71"/>
      <c r="T81" s="71"/>
      <c r="U81" s="71"/>
      <c r="V81" s="71"/>
      <c r="W81" s="71"/>
      <c r="X81" s="71"/>
      <c r="Y81" s="71"/>
      <c r="Z81" s="71"/>
      <c r="AA81" s="71"/>
      <c r="AB81" s="71"/>
      <c r="AC81" s="71"/>
      <c r="AD81" s="71"/>
      <c r="AE81" s="71"/>
      <c r="AF81" s="71"/>
      <c r="AG81" s="71"/>
      <c r="AH81" s="71"/>
      <c r="AI81" s="71"/>
      <c r="AJ81" s="71"/>
      <c r="AK81" s="71"/>
      <c r="AL81" s="71"/>
      <c r="AM81" s="37"/>
      <c r="AN81" s="37"/>
      <c r="AO81" s="37"/>
      <c r="AP81" s="37"/>
      <c r="AQ81" s="37"/>
    </row>
    <row r="82" spans="3:43" ht="18.75">
      <c r="C82" s="37"/>
      <c r="D82" s="37"/>
      <c r="E82" s="42"/>
      <c r="F82" s="37"/>
      <c r="G82" s="79"/>
      <c r="H82" s="71"/>
      <c r="I82" s="71"/>
      <c r="J82" s="71"/>
      <c r="K82" s="71"/>
      <c r="L82" s="71"/>
      <c r="M82" s="71"/>
      <c r="N82" s="71"/>
      <c r="O82" s="71"/>
      <c r="P82" s="71"/>
      <c r="Q82" s="71"/>
      <c r="R82" s="71"/>
      <c r="S82" s="71"/>
      <c r="T82" s="71"/>
      <c r="U82" s="71"/>
      <c r="V82" s="71"/>
      <c r="W82" s="71"/>
      <c r="X82" s="71"/>
      <c r="Y82" s="71"/>
      <c r="Z82" s="71"/>
      <c r="AA82" s="71"/>
      <c r="AB82" s="71"/>
      <c r="AC82" s="71"/>
      <c r="AD82" s="71"/>
      <c r="AE82" s="71"/>
      <c r="AF82" s="71"/>
      <c r="AG82" s="71"/>
      <c r="AH82" s="71"/>
      <c r="AI82" s="71"/>
      <c r="AJ82" s="71"/>
      <c r="AK82" s="71"/>
      <c r="AL82" s="71"/>
      <c r="AM82" s="37"/>
      <c r="AN82" s="37"/>
      <c r="AO82" s="37"/>
      <c r="AP82" s="37"/>
      <c r="AQ82" s="37"/>
    </row>
    <row r="83" spans="3:43" ht="18.75">
      <c r="C83" s="37"/>
      <c r="D83" s="37"/>
      <c r="E83" s="42"/>
      <c r="F83" s="37"/>
      <c r="G83" s="79"/>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37"/>
      <c r="AN83" s="37"/>
      <c r="AO83" s="37"/>
      <c r="AP83" s="37"/>
      <c r="AQ83" s="37"/>
    </row>
    <row r="84" spans="3:43" ht="18.75">
      <c r="C84" s="37"/>
      <c r="D84" s="37"/>
      <c r="E84" s="42"/>
      <c r="F84" s="37"/>
      <c r="G84" s="79"/>
      <c r="H84" s="71"/>
      <c r="I84" s="71"/>
      <c r="J84" s="71"/>
      <c r="K84" s="71"/>
      <c r="L84" s="71"/>
      <c r="M84" s="71"/>
      <c r="N84" s="71"/>
      <c r="O84" s="71"/>
      <c r="P84" s="71"/>
      <c r="Q84" s="71"/>
      <c r="R84" s="71"/>
      <c r="S84" s="71"/>
      <c r="T84" s="71"/>
      <c r="U84" s="71"/>
      <c r="V84" s="71"/>
      <c r="W84" s="71"/>
      <c r="X84" s="71"/>
      <c r="Y84" s="71"/>
      <c r="Z84" s="71"/>
      <c r="AA84" s="71"/>
      <c r="AB84" s="71"/>
      <c r="AC84" s="71"/>
      <c r="AD84" s="71"/>
      <c r="AE84" s="71"/>
      <c r="AF84" s="71"/>
      <c r="AG84" s="71"/>
      <c r="AH84" s="71"/>
      <c r="AI84" s="71"/>
      <c r="AJ84" s="71"/>
      <c r="AK84" s="71"/>
      <c r="AL84" s="71"/>
      <c r="AM84" s="37"/>
      <c r="AN84" s="37"/>
      <c r="AO84" s="37"/>
      <c r="AP84" s="37"/>
      <c r="AQ84" s="37"/>
    </row>
    <row r="85" spans="3:43" ht="18.75">
      <c r="C85" s="37"/>
      <c r="D85" s="37"/>
      <c r="E85" s="42"/>
      <c r="F85" s="37"/>
      <c r="G85" s="79"/>
      <c r="H85" s="71"/>
      <c r="I85" s="71"/>
      <c r="J85" s="71"/>
      <c r="K85" s="71"/>
      <c r="L85" s="71"/>
      <c r="M85" s="71"/>
      <c r="N85" s="71"/>
      <c r="O85" s="71"/>
      <c r="P85" s="71"/>
      <c r="Q85" s="71"/>
      <c r="R85" s="71"/>
      <c r="S85" s="71"/>
      <c r="T85" s="71"/>
      <c r="U85" s="71"/>
      <c r="V85" s="71"/>
      <c r="W85" s="71"/>
      <c r="X85" s="71"/>
      <c r="Y85" s="71"/>
      <c r="Z85" s="71"/>
      <c r="AA85" s="71"/>
      <c r="AB85" s="71"/>
      <c r="AC85" s="71"/>
      <c r="AD85" s="71"/>
      <c r="AE85" s="71"/>
      <c r="AF85" s="71"/>
      <c r="AG85" s="71"/>
      <c r="AH85" s="71"/>
      <c r="AI85" s="71"/>
      <c r="AJ85" s="71"/>
      <c r="AK85" s="71"/>
      <c r="AL85" s="71"/>
      <c r="AM85" s="37"/>
      <c r="AN85" s="37"/>
      <c r="AO85" s="37"/>
      <c r="AP85" s="37"/>
      <c r="AQ85" s="37"/>
    </row>
    <row r="86" spans="3:43" ht="18.75">
      <c r="C86" s="37"/>
      <c r="D86" s="37"/>
      <c r="E86" s="42"/>
      <c r="F86" s="37"/>
      <c r="G86" s="79"/>
      <c r="H86" s="71"/>
      <c r="I86" s="71"/>
      <c r="J86" s="71"/>
      <c r="K86" s="71"/>
      <c r="L86" s="71"/>
      <c r="M86" s="71"/>
      <c r="N86" s="71"/>
      <c r="O86" s="71"/>
      <c r="P86" s="71"/>
      <c r="Q86" s="71"/>
      <c r="R86" s="71"/>
      <c r="S86" s="71"/>
      <c r="T86" s="71"/>
      <c r="U86" s="71"/>
      <c r="V86" s="71"/>
      <c r="W86" s="71"/>
      <c r="X86" s="71"/>
      <c r="Y86" s="71"/>
      <c r="Z86" s="71"/>
      <c r="AA86" s="71"/>
      <c r="AB86" s="71"/>
      <c r="AC86" s="71"/>
      <c r="AD86" s="71"/>
      <c r="AE86" s="71"/>
      <c r="AF86" s="71"/>
      <c r="AG86" s="71"/>
      <c r="AH86" s="71"/>
      <c r="AI86" s="71"/>
      <c r="AJ86" s="71"/>
      <c r="AK86" s="71"/>
      <c r="AL86" s="71"/>
      <c r="AM86" s="37"/>
      <c r="AN86" s="37"/>
      <c r="AO86" s="37"/>
      <c r="AP86" s="37"/>
      <c r="AQ86" s="37"/>
    </row>
    <row r="87" spans="3:43" ht="18.75">
      <c r="C87" s="37"/>
      <c r="D87" s="37"/>
      <c r="E87" s="42"/>
      <c r="F87" s="37"/>
      <c r="G87" s="79"/>
      <c r="H87" s="71"/>
      <c r="I87" s="71"/>
      <c r="J87" s="71"/>
      <c r="K87" s="71"/>
      <c r="L87" s="71"/>
      <c r="M87" s="71"/>
      <c r="N87" s="71"/>
      <c r="O87" s="71"/>
      <c r="P87" s="71"/>
      <c r="Q87" s="71"/>
      <c r="R87" s="71"/>
      <c r="S87" s="71"/>
      <c r="T87" s="71"/>
      <c r="U87" s="71"/>
      <c r="V87" s="71"/>
      <c r="W87" s="71"/>
      <c r="X87" s="71"/>
      <c r="Y87" s="71"/>
      <c r="Z87" s="71"/>
      <c r="AA87" s="71"/>
      <c r="AB87" s="71"/>
      <c r="AC87" s="71"/>
      <c r="AD87" s="71"/>
      <c r="AE87" s="71"/>
      <c r="AF87" s="71"/>
      <c r="AG87" s="71"/>
      <c r="AH87" s="71"/>
      <c r="AI87" s="71"/>
      <c r="AJ87" s="71"/>
      <c r="AK87" s="71"/>
      <c r="AL87" s="71"/>
      <c r="AM87" s="37"/>
      <c r="AN87" s="37"/>
      <c r="AO87" s="37"/>
      <c r="AP87" s="37"/>
      <c r="AQ87" s="37"/>
    </row>
    <row r="88" spans="3:43" ht="18.75">
      <c r="C88" s="37"/>
      <c r="D88" s="37"/>
      <c r="E88" s="42"/>
      <c r="F88" s="37"/>
      <c r="G88" s="79"/>
      <c r="H88" s="71"/>
      <c r="I88" s="71"/>
      <c r="J88" s="71"/>
      <c r="K88" s="71"/>
      <c r="L88" s="71"/>
      <c r="M88" s="71"/>
      <c r="N88" s="71"/>
      <c r="O88" s="71"/>
      <c r="P88" s="71"/>
      <c r="Q88" s="71"/>
      <c r="R88" s="71"/>
      <c r="S88" s="71"/>
      <c r="T88" s="71"/>
      <c r="U88" s="71"/>
      <c r="V88" s="71"/>
      <c r="W88" s="71"/>
      <c r="X88" s="71"/>
      <c r="Y88" s="71"/>
      <c r="Z88" s="71"/>
      <c r="AA88" s="71"/>
      <c r="AB88" s="71"/>
      <c r="AC88" s="71"/>
      <c r="AD88" s="71"/>
      <c r="AE88" s="71"/>
      <c r="AF88" s="71"/>
      <c r="AG88" s="71"/>
      <c r="AH88" s="71"/>
      <c r="AI88" s="71"/>
      <c r="AJ88" s="71"/>
      <c r="AK88" s="71"/>
      <c r="AL88" s="71"/>
      <c r="AM88" s="37"/>
      <c r="AN88" s="37"/>
      <c r="AO88" s="37"/>
      <c r="AP88" s="37"/>
      <c r="AQ88" s="37"/>
    </row>
    <row r="89" spans="3:43" ht="18.75">
      <c r="C89" s="37"/>
      <c r="D89" s="37"/>
      <c r="E89" s="42"/>
      <c r="F89" s="37"/>
      <c r="G89" s="79"/>
      <c r="H89" s="71"/>
      <c r="I89" s="71"/>
      <c r="J89" s="71"/>
      <c r="K89" s="71"/>
      <c r="L89" s="71"/>
      <c r="M89" s="71"/>
      <c r="N89" s="71"/>
      <c r="O89" s="71"/>
      <c r="P89" s="71"/>
      <c r="Q89" s="71"/>
      <c r="R89" s="71"/>
      <c r="S89" s="71"/>
      <c r="T89" s="71"/>
      <c r="U89" s="71"/>
      <c r="V89" s="71"/>
      <c r="W89" s="71"/>
      <c r="X89" s="71"/>
      <c r="Y89" s="71"/>
      <c r="Z89" s="71"/>
      <c r="AA89" s="71"/>
      <c r="AB89" s="71"/>
      <c r="AC89" s="71"/>
      <c r="AD89" s="71"/>
      <c r="AE89" s="71"/>
      <c r="AF89" s="71"/>
      <c r="AG89" s="71"/>
      <c r="AH89" s="71"/>
      <c r="AI89" s="71"/>
      <c r="AJ89" s="71"/>
      <c r="AK89" s="71"/>
      <c r="AL89" s="71"/>
      <c r="AM89" s="37"/>
      <c r="AN89" s="37"/>
      <c r="AO89" s="37"/>
      <c r="AP89" s="37"/>
      <c r="AQ89" s="37"/>
    </row>
    <row r="90" spans="3:43" ht="18.75">
      <c r="C90" s="37"/>
      <c r="D90" s="37"/>
      <c r="E90" s="42"/>
      <c r="F90" s="37"/>
      <c r="G90" s="79"/>
      <c r="H90" s="71"/>
      <c r="I90" s="71"/>
      <c r="J90" s="71"/>
      <c r="K90" s="71"/>
      <c r="L90" s="71"/>
      <c r="M90" s="71"/>
      <c r="N90" s="71"/>
      <c r="O90" s="71"/>
      <c r="P90" s="71"/>
      <c r="Q90" s="71"/>
      <c r="R90" s="71"/>
      <c r="S90" s="71"/>
      <c r="T90" s="71"/>
      <c r="U90" s="71"/>
      <c r="V90" s="71"/>
      <c r="W90" s="71"/>
      <c r="X90" s="71"/>
      <c r="Y90" s="71"/>
      <c r="Z90" s="71"/>
      <c r="AA90" s="71"/>
      <c r="AB90" s="71"/>
      <c r="AC90" s="71"/>
      <c r="AD90" s="71"/>
      <c r="AE90" s="71"/>
      <c r="AF90" s="71"/>
      <c r="AG90" s="71"/>
      <c r="AH90" s="71"/>
      <c r="AI90" s="71"/>
      <c r="AJ90" s="71"/>
      <c r="AK90" s="71"/>
      <c r="AL90" s="71"/>
      <c r="AM90" s="37"/>
      <c r="AN90" s="37"/>
      <c r="AO90" s="37"/>
      <c r="AP90" s="37"/>
      <c r="AQ90" s="37"/>
    </row>
    <row r="91" spans="3:43" ht="18.75">
      <c r="C91" s="37"/>
      <c r="D91" s="37"/>
      <c r="E91" s="42"/>
      <c r="F91" s="37"/>
      <c r="G91" s="79"/>
      <c r="H91" s="71"/>
      <c r="I91" s="71"/>
      <c r="J91" s="71"/>
      <c r="K91" s="71"/>
      <c r="L91" s="71"/>
      <c r="M91" s="71"/>
      <c r="N91" s="71"/>
      <c r="O91" s="71"/>
      <c r="P91" s="71"/>
      <c r="Q91" s="71"/>
      <c r="R91" s="71"/>
      <c r="S91" s="71"/>
      <c r="T91" s="71"/>
      <c r="U91" s="71"/>
      <c r="V91" s="71"/>
      <c r="W91" s="71"/>
      <c r="X91" s="71"/>
      <c r="Y91" s="71"/>
      <c r="Z91" s="71"/>
      <c r="AA91" s="71"/>
      <c r="AB91" s="71"/>
      <c r="AC91" s="71"/>
      <c r="AD91" s="71"/>
      <c r="AE91" s="71"/>
      <c r="AF91" s="71"/>
      <c r="AG91" s="71"/>
      <c r="AH91" s="71"/>
      <c r="AI91" s="71"/>
      <c r="AJ91" s="71"/>
      <c r="AK91" s="71"/>
      <c r="AL91" s="71"/>
      <c r="AM91" s="37"/>
      <c r="AN91" s="37"/>
      <c r="AO91" s="37"/>
      <c r="AP91" s="37"/>
      <c r="AQ91" s="37"/>
    </row>
    <row r="92" spans="3:43" ht="18.75">
      <c r="C92" s="37"/>
      <c r="D92" s="37"/>
      <c r="E92" s="42"/>
      <c r="F92" s="37"/>
      <c r="G92" s="79"/>
      <c r="H92" s="71"/>
      <c r="I92" s="71"/>
      <c r="J92" s="71"/>
      <c r="K92" s="71"/>
      <c r="L92" s="71"/>
      <c r="M92" s="71"/>
      <c r="N92" s="71"/>
      <c r="O92" s="71"/>
      <c r="P92" s="71"/>
      <c r="Q92" s="71"/>
      <c r="R92" s="71"/>
      <c r="S92" s="71"/>
      <c r="T92" s="71"/>
      <c r="U92" s="71"/>
      <c r="V92" s="71"/>
      <c r="W92" s="71"/>
      <c r="X92" s="71"/>
      <c r="Y92" s="71"/>
      <c r="Z92" s="71"/>
      <c r="AA92" s="71"/>
      <c r="AB92" s="71"/>
      <c r="AC92" s="71"/>
      <c r="AD92" s="71"/>
      <c r="AE92" s="71"/>
      <c r="AF92" s="71"/>
      <c r="AG92" s="71"/>
      <c r="AH92" s="71"/>
      <c r="AI92" s="71"/>
      <c r="AJ92" s="71"/>
      <c r="AK92" s="71"/>
      <c r="AL92" s="71"/>
      <c r="AM92" s="37"/>
      <c r="AN92" s="37"/>
      <c r="AO92" s="37"/>
      <c r="AP92" s="37"/>
      <c r="AQ92" s="37"/>
    </row>
    <row r="93" spans="3:43" ht="18.75">
      <c r="C93" s="37"/>
      <c r="D93" s="37"/>
      <c r="E93" s="42"/>
      <c r="F93" s="37"/>
      <c r="G93" s="79"/>
      <c r="H93" s="71"/>
      <c r="I93" s="71"/>
      <c r="J93" s="71"/>
      <c r="K93" s="71"/>
      <c r="L93" s="71"/>
      <c r="M93" s="71"/>
      <c r="N93" s="71"/>
      <c r="O93" s="71"/>
      <c r="P93" s="71"/>
      <c r="Q93" s="71"/>
      <c r="R93" s="71"/>
      <c r="S93" s="71"/>
      <c r="T93" s="71"/>
      <c r="U93" s="71"/>
      <c r="V93" s="71"/>
      <c r="W93" s="71"/>
      <c r="X93" s="71"/>
      <c r="Y93" s="71"/>
      <c r="Z93" s="71"/>
      <c r="AA93" s="71"/>
      <c r="AB93" s="71"/>
      <c r="AC93" s="71"/>
      <c r="AD93" s="71"/>
      <c r="AE93" s="71"/>
      <c r="AF93" s="71"/>
      <c r="AG93" s="71"/>
      <c r="AH93" s="71"/>
      <c r="AI93" s="71"/>
      <c r="AJ93" s="71"/>
      <c r="AK93" s="71"/>
      <c r="AL93" s="71"/>
      <c r="AM93" s="37"/>
      <c r="AN93" s="37"/>
      <c r="AO93" s="37"/>
      <c r="AP93" s="37"/>
      <c r="AQ93" s="37"/>
    </row>
    <row r="94" spans="3:43" ht="18.75">
      <c r="C94" s="37"/>
      <c r="D94" s="37"/>
      <c r="E94" s="42"/>
      <c r="F94" s="37"/>
      <c r="G94" s="79"/>
      <c r="H94" s="71"/>
      <c r="I94" s="71"/>
      <c r="J94" s="71"/>
      <c r="K94" s="71"/>
      <c r="L94" s="71"/>
      <c r="M94" s="71"/>
      <c r="N94" s="71"/>
      <c r="O94" s="71"/>
      <c r="P94" s="71"/>
      <c r="Q94" s="71"/>
      <c r="R94" s="71"/>
      <c r="S94" s="71"/>
      <c r="T94" s="71"/>
      <c r="U94" s="71"/>
      <c r="V94" s="71"/>
      <c r="W94" s="71"/>
      <c r="X94" s="71"/>
      <c r="Y94" s="71"/>
      <c r="Z94" s="71"/>
      <c r="AA94" s="71"/>
      <c r="AB94" s="71"/>
      <c r="AC94" s="71"/>
      <c r="AD94" s="71"/>
      <c r="AE94" s="71"/>
      <c r="AF94" s="71"/>
      <c r="AG94" s="71"/>
      <c r="AH94" s="71"/>
      <c r="AI94" s="71"/>
      <c r="AJ94" s="71"/>
      <c r="AK94" s="71"/>
      <c r="AL94" s="71"/>
      <c r="AM94" s="37"/>
      <c r="AN94" s="37"/>
      <c r="AO94" s="37"/>
      <c r="AP94" s="37"/>
      <c r="AQ94" s="37"/>
    </row>
    <row r="95" spans="3:43" ht="18.75">
      <c r="C95" s="37"/>
      <c r="D95" s="37"/>
      <c r="E95" s="42"/>
      <c r="F95" s="37"/>
      <c r="G95" s="79"/>
      <c r="H95" s="71"/>
      <c r="I95" s="71"/>
      <c r="J95" s="71"/>
      <c r="K95" s="71"/>
      <c r="L95" s="71"/>
      <c r="M95" s="71"/>
      <c r="N95" s="71"/>
      <c r="O95" s="71"/>
      <c r="P95" s="71"/>
      <c r="Q95" s="71"/>
      <c r="R95" s="71"/>
      <c r="S95" s="71"/>
      <c r="T95" s="71"/>
      <c r="U95" s="71"/>
      <c r="V95" s="71"/>
      <c r="W95" s="71"/>
      <c r="X95" s="71"/>
      <c r="Y95" s="71"/>
      <c r="Z95" s="71"/>
      <c r="AA95" s="71"/>
      <c r="AB95" s="71"/>
      <c r="AC95" s="71"/>
      <c r="AD95" s="71"/>
      <c r="AE95" s="71"/>
      <c r="AF95" s="71"/>
      <c r="AG95" s="71"/>
      <c r="AH95" s="71"/>
      <c r="AI95" s="71"/>
      <c r="AJ95" s="71"/>
      <c r="AK95" s="71"/>
      <c r="AL95" s="71"/>
      <c r="AM95" s="37"/>
      <c r="AN95" s="37"/>
      <c r="AO95" s="37"/>
      <c r="AP95" s="37"/>
      <c r="AQ95" s="37"/>
    </row>
    <row r="96" spans="3:43" ht="18.75">
      <c r="C96" s="37"/>
      <c r="D96" s="37"/>
      <c r="E96" s="42"/>
      <c r="F96" s="37"/>
      <c r="G96" s="79"/>
      <c r="H96" s="71"/>
      <c r="I96" s="71"/>
      <c r="J96" s="71"/>
      <c r="K96" s="71"/>
      <c r="L96" s="71"/>
      <c r="M96" s="71"/>
      <c r="N96" s="71"/>
      <c r="O96" s="71"/>
      <c r="P96" s="71"/>
      <c r="Q96" s="71"/>
      <c r="R96" s="71"/>
      <c r="S96" s="71"/>
      <c r="T96" s="71"/>
      <c r="U96" s="71"/>
      <c r="V96" s="71"/>
      <c r="W96" s="71"/>
      <c r="X96" s="71"/>
      <c r="Y96" s="71"/>
      <c r="Z96" s="71"/>
      <c r="AA96" s="71"/>
      <c r="AB96" s="71"/>
      <c r="AC96" s="71"/>
      <c r="AD96" s="71"/>
      <c r="AE96" s="71"/>
      <c r="AF96" s="71"/>
      <c r="AG96" s="71"/>
      <c r="AH96" s="71"/>
      <c r="AI96" s="71"/>
      <c r="AJ96" s="71"/>
      <c r="AK96" s="71"/>
      <c r="AL96" s="71"/>
      <c r="AM96" s="37"/>
      <c r="AN96" s="37"/>
      <c r="AO96" s="37"/>
      <c r="AP96" s="37"/>
      <c r="AQ96" s="37"/>
    </row>
    <row r="97" spans="3:43" ht="18.75">
      <c r="C97" s="37"/>
      <c r="D97" s="37"/>
      <c r="E97" s="42"/>
      <c r="F97" s="37"/>
      <c r="G97" s="79"/>
      <c r="H97" s="71"/>
      <c r="I97" s="71"/>
      <c r="J97" s="71"/>
      <c r="K97" s="71"/>
      <c r="L97" s="71"/>
      <c r="M97" s="71"/>
      <c r="N97" s="71"/>
      <c r="O97" s="71"/>
      <c r="P97" s="71"/>
      <c r="Q97" s="71"/>
      <c r="R97" s="71"/>
      <c r="S97" s="71"/>
      <c r="T97" s="71"/>
      <c r="U97" s="71"/>
      <c r="V97" s="71"/>
      <c r="W97" s="71"/>
      <c r="X97" s="71"/>
      <c r="Y97" s="71"/>
      <c r="Z97" s="71"/>
      <c r="AA97" s="71"/>
      <c r="AB97" s="71"/>
      <c r="AC97" s="71"/>
      <c r="AD97" s="71"/>
      <c r="AE97" s="71"/>
      <c r="AF97" s="71"/>
      <c r="AG97" s="71"/>
      <c r="AH97" s="71"/>
      <c r="AI97" s="71"/>
      <c r="AJ97" s="71"/>
      <c r="AK97" s="71"/>
      <c r="AL97" s="71"/>
      <c r="AM97" s="37"/>
      <c r="AN97" s="37"/>
      <c r="AO97" s="37"/>
      <c r="AP97" s="37"/>
      <c r="AQ97" s="37"/>
    </row>
    <row r="98" spans="3:43" ht="18.75">
      <c r="C98" s="37"/>
      <c r="D98" s="37"/>
      <c r="E98" s="42"/>
      <c r="F98" s="37"/>
      <c r="G98" s="79"/>
      <c r="H98" s="71"/>
      <c r="I98" s="71"/>
      <c r="J98" s="71"/>
      <c r="K98" s="71"/>
      <c r="L98" s="71"/>
      <c r="M98" s="71"/>
      <c r="N98" s="71"/>
      <c r="O98" s="71"/>
      <c r="P98" s="71"/>
      <c r="Q98" s="71"/>
      <c r="R98" s="71"/>
      <c r="S98" s="71"/>
      <c r="T98" s="71"/>
      <c r="U98" s="71"/>
      <c r="V98" s="71"/>
      <c r="W98" s="71"/>
      <c r="X98" s="71"/>
      <c r="Y98" s="71"/>
      <c r="Z98" s="71"/>
      <c r="AA98" s="71"/>
      <c r="AB98" s="71"/>
      <c r="AC98" s="71"/>
      <c r="AD98" s="71"/>
      <c r="AE98" s="71"/>
      <c r="AF98" s="71"/>
      <c r="AG98" s="71"/>
      <c r="AH98" s="71"/>
      <c r="AI98" s="71"/>
      <c r="AJ98" s="71"/>
      <c r="AK98" s="71"/>
      <c r="AL98" s="71"/>
      <c r="AM98" s="37"/>
      <c r="AN98" s="37"/>
      <c r="AO98" s="37"/>
      <c r="AP98" s="37"/>
      <c r="AQ98" s="37"/>
    </row>
  </sheetData>
  <sheetProtection/>
  <mergeCells count="236">
    <mergeCell ref="AA4:AB8"/>
    <mergeCell ref="AI4:AJ4"/>
    <mergeCell ref="U19:U20"/>
    <mergeCell ref="U21:U22"/>
    <mergeCell ref="W17:W18"/>
    <mergeCell ref="W15:W16"/>
    <mergeCell ref="AC13:AC14"/>
    <mergeCell ref="AA13:AA14"/>
    <mergeCell ref="Y15:Y16"/>
    <mergeCell ref="AA15:AA16"/>
    <mergeCell ref="P30:Q30"/>
    <mergeCell ref="F5:F6"/>
    <mergeCell ref="I3:I5"/>
    <mergeCell ref="W7:X8"/>
    <mergeCell ref="U23:U24"/>
    <mergeCell ref="U25:U26"/>
    <mergeCell ref="U27:U28"/>
    <mergeCell ref="U29:U30"/>
    <mergeCell ref="W29:W30"/>
    <mergeCell ref="W27:W28"/>
    <mergeCell ref="D9:D10"/>
    <mergeCell ref="F9:F10"/>
    <mergeCell ref="G9:G10"/>
    <mergeCell ref="H9:H10"/>
    <mergeCell ref="E9:E10"/>
    <mergeCell ref="C15:C16"/>
    <mergeCell ref="F13:F14"/>
    <mergeCell ref="G13:G14"/>
    <mergeCell ref="H13:H14"/>
    <mergeCell ref="D15:D16"/>
    <mergeCell ref="P3:T3"/>
    <mergeCell ref="P9:Q9"/>
    <mergeCell ref="P10:Q10"/>
    <mergeCell ref="J9:K9"/>
    <mergeCell ref="M9:N9"/>
    <mergeCell ref="P4:Q6"/>
    <mergeCell ref="P7:Q8"/>
    <mergeCell ref="J5:O6"/>
    <mergeCell ref="R4:T8"/>
    <mergeCell ref="I6:I8"/>
    <mergeCell ref="C27:C28"/>
    <mergeCell ref="C29:C30"/>
    <mergeCell ref="U4:V8"/>
    <mergeCell ref="U9:U10"/>
    <mergeCell ref="U11:U12"/>
    <mergeCell ref="U13:U14"/>
    <mergeCell ref="U15:U16"/>
    <mergeCell ref="U17:U18"/>
    <mergeCell ref="D13:D14"/>
    <mergeCell ref="C17:C18"/>
    <mergeCell ref="C25:C26"/>
    <mergeCell ref="C19:C20"/>
    <mergeCell ref="C21:C22"/>
    <mergeCell ref="C23:C24"/>
    <mergeCell ref="C9:C10"/>
    <mergeCell ref="C11:C12"/>
    <mergeCell ref="C13:C14"/>
    <mergeCell ref="AI7:AJ8"/>
    <mergeCell ref="W13:W14"/>
    <mergeCell ref="W11:W12"/>
    <mergeCell ref="W9:W10"/>
    <mergeCell ref="Y9:Y10"/>
    <mergeCell ref="Y11:Y12"/>
    <mergeCell ref="Y13:Y14"/>
    <mergeCell ref="AE11:AE12"/>
    <mergeCell ref="AG11:AG12"/>
    <mergeCell ref="AI11:AI12"/>
    <mergeCell ref="AK3:AL8"/>
    <mergeCell ref="U3:AJ3"/>
    <mergeCell ref="AC4:AD8"/>
    <mergeCell ref="AE4:AF6"/>
    <mergeCell ref="AE7:AF8"/>
    <mergeCell ref="AG4:AH6"/>
    <mergeCell ref="AG7:AH8"/>
    <mergeCell ref="W4:X6"/>
    <mergeCell ref="AI5:AJ6"/>
    <mergeCell ref="Y4:Z8"/>
    <mergeCell ref="W25:W26"/>
    <mergeCell ref="W23:W24"/>
    <mergeCell ref="W21:W22"/>
    <mergeCell ref="W19:W20"/>
    <mergeCell ref="AK11:AK12"/>
    <mergeCell ref="AA9:AA10"/>
    <mergeCell ref="AC9:AC10"/>
    <mergeCell ref="AE9:AE10"/>
    <mergeCell ref="AG9:AG10"/>
    <mergeCell ref="AC11:AC12"/>
    <mergeCell ref="AC15:AC16"/>
    <mergeCell ref="AE15:AE16"/>
    <mergeCell ref="AK9:AK10"/>
    <mergeCell ref="AK13:AK14"/>
    <mergeCell ref="AI13:AI14"/>
    <mergeCell ref="AG13:AG14"/>
    <mergeCell ref="AE13:AE14"/>
    <mergeCell ref="AK15:AK16"/>
    <mergeCell ref="AG15:AG16"/>
    <mergeCell ref="AI15:AI16"/>
    <mergeCell ref="Y19:Y20"/>
    <mergeCell ref="AA19:AA20"/>
    <mergeCell ref="AC19:AC20"/>
    <mergeCell ref="AE19:AE20"/>
    <mergeCell ref="AE21:AE22"/>
    <mergeCell ref="AG17:AG18"/>
    <mergeCell ref="Y17:Y18"/>
    <mergeCell ref="AA17:AA18"/>
    <mergeCell ref="AC17:AC18"/>
    <mergeCell ref="AE17:AE18"/>
    <mergeCell ref="AI17:AI18"/>
    <mergeCell ref="AK17:AK18"/>
    <mergeCell ref="AG19:AG20"/>
    <mergeCell ref="AI19:AI20"/>
    <mergeCell ref="AK19:AK20"/>
    <mergeCell ref="AG21:AG22"/>
    <mergeCell ref="AI21:AI22"/>
    <mergeCell ref="AK21:AK22"/>
    <mergeCell ref="Y23:Y24"/>
    <mergeCell ref="AA23:AA24"/>
    <mergeCell ref="AC23:AC24"/>
    <mergeCell ref="AE23:AE24"/>
    <mergeCell ref="AG23:AG24"/>
    <mergeCell ref="AI23:AI24"/>
    <mergeCell ref="Y21:Y22"/>
    <mergeCell ref="AA21:AA22"/>
    <mergeCell ref="AC21:AC22"/>
    <mergeCell ref="AK23:AK24"/>
    <mergeCell ref="AI27:AI28"/>
    <mergeCell ref="AK27:AK28"/>
    <mergeCell ref="Y25:Y26"/>
    <mergeCell ref="AA25:AA26"/>
    <mergeCell ref="AC25:AC26"/>
    <mergeCell ref="AE25:AE26"/>
    <mergeCell ref="Y29:Y30"/>
    <mergeCell ref="AA29:AA30"/>
    <mergeCell ref="AC29:AC30"/>
    <mergeCell ref="Y27:Y28"/>
    <mergeCell ref="AA27:AA28"/>
    <mergeCell ref="AC27:AC28"/>
    <mergeCell ref="AG29:AG30"/>
    <mergeCell ref="AI29:AI30"/>
    <mergeCell ref="AK29:AK30"/>
    <mergeCell ref="AE29:AE30"/>
    <mergeCell ref="AG25:AG26"/>
    <mergeCell ref="AI25:AI26"/>
    <mergeCell ref="AK25:AK26"/>
    <mergeCell ref="AE27:AE28"/>
    <mergeCell ref="AG27:AG28"/>
    <mergeCell ref="J29:K29"/>
    <mergeCell ref="M29:N29"/>
    <mergeCell ref="J23:K23"/>
    <mergeCell ref="M23:N23"/>
    <mergeCell ref="J25:K25"/>
    <mergeCell ref="M25:N25"/>
    <mergeCell ref="J27:K27"/>
    <mergeCell ref="M27:N27"/>
    <mergeCell ref="P19:Q19"/>
    <mergeCell ref="J19:K19"/>
    <mergeCell ref="M19:N19"/>
    <mergeCell ref="J21:K21"/>
    <mergeCell ref="M21:N21"/>
    <mergeCell ref="AI9:AI10"/>
    <mergeCell ref="P16:Q16"/>
    <mergeCell ref="P17:Q17"/>
    <mergeCell ref="AA11:AA12"/>
    <mergeCell ref="P13:Q13"/>
    <mergeCell ref="P24:Q24"/>
    <mergeCell ref="P25:Q25"/>
    <mergeCell ref="P26:Q26"/>
    <mergeCell ref="P20:Q20"/>
    <mergeCell ref="P21:Q21"/>
    <mergeCell ref="P22:Q22"/>
    <mergeCell ref="P23:Q23"/>
    <mergeCell ref="P28:Q28"/>
    <mergeCell ref="P29:Q29"/>
    <mergeCell ref="D11:D12"/>
    <mergeCell ref="F11:F12"/>
    <mergeCell ref="G11:G12"/>
    <mergeCell ref="H11:H12"/>
    <mergeCell ref="P11:Q11"/>
    <mergeCell ref="P12:Q12"/>
    <mergeCell ref="P27:Q27"/>
    <mergeCell ref="P18:Q18"/>
    <mergeCell ref="M11:N11"/>
    <mergeCell ref="J13:K13"/>
    <mergeCell ref="M13:N13"/>
    <mergeCell ref="F17:F18"/>
    <mergeCell ref="G17:G18"/>
    <mergeCell ref="H17:H18"/>
    <mergeCell ref="F15:F16"/>
    <mergeCell ref="G15:G16"/>
    <mergeCell ref="M17:N17"/>
    <mergeCell ref="J17:K17"/>
    <mergeCell ref="D21:D22"/>
    <mergeCell ref="E17:E18"/>
    <mergeCell ref="D17:D18"/>
    <mergeCell ref="H21:H22"/>
    <mergeCell ref="E21:E22"/>
    <mergeCell ref="D19:D20"/>
    <mergeCell ref="F19:F20"/>
    <mergeCell ref="G19:G20"/>
    <mergeCell ref="H19:H20"/>
    <mergeCell ref="E19:E20"/>
    <mergeCell ref="H25:H26"/>
    <mergeCell ref="D23:D24"/>
    <mergeCell ref="F23:F24"/>
    <mergeCell ref="G23:G24"/>
    <mergeCell ref="H23:H24"/>
    <mergeCell ref="D25:D26"/>
    <mergeCell ref="E23:E24"/>
    <mergeCell ref="H27:H28"/>
    <mergeCell ref="E27:E28"/>
    <mergeCell ref="D29:D30"/>
    <mergeCell ref="F29:F30"/>
    <mergeCell ref="G29:G30"/>
    <mergeCell ref="H29:H30"/>
    <mergeCell ref="E29:E30"/>
    <mergeCell ref="D27:D28"/>
    <mergeCell ref="F27:F28"/>
    <mergeCell ref="G27:G28"/>
    <mergeCell ref="E11:E12"/>
    <mergeCell ref="E13:E14"/>
    <mergeCell ref="E15:E16"/>
    <mergeCell ref="E25:E26"/>
    <mergeCell ref="F25:F26"/>
    <mergeCell ref="G25:G26"/>
    <mergeCell ref="G21:G22"/>
    <mergeCell ref="F21:F22"/>
    <mergeCell ref="P15:Q15"/>
    <mergeCell ref="J15:K15"/>
    <mergeCell ref="M15:N15"/>
    <mergeCell ref="D3:D8"/>
    <mergeCell ref="G3:G8"/>
    <mergeCell ref="H3:H8"/>
    <mergeCell ref="E3:E8"/>
    <mergeCell ref="H15:H16"/>
    <mergeCell ref="P14:Q14"/>
    <mergeCell ref="J11:K11"/>
  </mergeCells>
  <dataValidations count="5">
    <dataValidation type="list" allowBlank="1" showInputMessage="1" showErrorMessage="1" sqref="E3:E31">
      <formula1>$AW$9:$AW$10</formula1>
    </dataValidation>
    <dataValidation type="list" allowBlank="1" showInputMessage="1" showErrorMessage="1" sqref="G31 I9 I11 I13 I17 I21 I25 I29 I15 I19 I23 I27">
      <formula1>$AY$9:$AY$10</formula1>
    </dataValidation>
    <dataValidation allowBlank="1" showInputMessage="1" showErrorMessage="1" imeMode="hiragana" sqref="F47:F65536 G3:H3 D31:D65536 F1:F39 D1:D3 D9:D29 I1:I8 I31:I65536"/>
    <dataValidation type="list" allowBlank="1" showInputMessage="1" showErrorMessage="1" sqref="G9:G30">
      <formula1>$AX$9:$AX$10</formula1>
    </dataValidation>
    <dataValidation type="list" allowBlank="1" showInputMessage="1" showErrorMessage="1" sqref="J9:K9 J11:K11 J13:K13 J15:K15 J17:K17 J19:K19 J21:K21 J23:K23 J25:K25 J27:K27 J29:K29">
      <formula1>$AZ$8:$AZ$11</formula1>
    </dataValidation>
  </dataValidations>
  <printOptions horizontalCentered="1"/>
  <pageMargins left="0.1968503937007874" right="0.31496062992125984" top="0.6299212598425197" bottom="0.3937007874015748" header="0" footer="0"/>
  <pageSetup fitToHeight="0" fitToWidth="0" horizontalDpi="600" verticalDpi="600" orientation="landscape" paperSize="9" scale="53"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2:AT91"/>
  <sheetViews>
    <sheetView zoomScale="75" zoomScaleNormal="75" zoomScaleSheetLayoutView="100" zoomScalePageLayoutView="0" workbookViewId="0" topLeftCell="A20">
      <selection activeCell="P26" sqref="P26"/>
    </sheetView>
  </sheetViews>
  <sheetFormatPr defaultColWidth="9.33203125" defaultRowHeight="13.5"/>
  <cols>
    <col min="1" max="1" width="2.66015625" style="9" customWidth="1"/>
    <col min="2" max="2" width="3.5" style="9" customWidth="1"/>
    <col min="3" max="3" width="16.16015625" style="9" customWidth="1"/>
    <col min="4" max="4" width="19.33203125" style="9" customWidth="1"/>
    <col min="5" max="5" width="7" style="9" customWidth="1"/>
    <col min="6" max="6" width="7.33203125" style="9" customWidth="1"/>
    <col min="7" max="13" width="5.5" style="9" customWidth="1"/>
    <col min="14" max="14" width="4" style="9" customWidth="1"/>
    <col min="15" max="15" width="2.5" style="9" customWidth="1"/>
    <col min="16" max="16" width="4" style="9" customWidth="1"/>
    <col min="17" max="17" width="2.5" style="9" customWidth="1"/>
    <col min="18" max="18" width="4" style="9" customWidth="1"/>
    <col min="19" max="19" width="2.5" style="9" customWidth="1"/>
    <col min="20" max="20" width="3.33203125" style="9" customWidth="1"/>
    <col min="21" max="21" width="2.5" style="9" customWidth="1"/>
    <col min="22" max="22" width="9.16015625" style="9" customWidth="1"/>
    <col min="23" max="23" width="2.5" style="9" customWidth="1"/>
    <col min="24" max="24" width="2" style="9" customWidth="1"/>
    <col min="25" max="25" width="11.66015625" style="9" customWidth="1"/>
    <col min="26" max="26" width="8.66015625" style="9" customWidth="1"/>
    <col min="27" max="28" width="2" style="9" customWidth="1"/>
    <col min="29" max="29" width="9.83203125" style="9" customWidth="1"/>
    <col min="30" max="16384" width="9.16015625" style="9" customWidth="1"/>
  </cols>
  <sheetData>
    <row r="1" ht="15.75"/>
    <row r="2" spans="2:46" ht="24" customHeight="1">
      <c r="B2" s="4" t="s">
        <v>811</v>
      </c>
      <c r="C2" s="4"/>
      <c r="D2" s="4"/>
      <c r="E2" s="4"/>
      <c r="F2" s="4"/>
      <c r="G2" s="4"/>
      <c r="H2" s="4"/>
      <c r="I2" s="4"/>
      <c r="J2" s="4"/>
      <c r="K2" s="4"/>
      <c r="L2" s="4"/>
      <c r="M2" s="4"/>
      <c r="N2" s="4"/>
      <c r="O2" s="4"/>
      <c r="P2" s="4"/>
      <c r="Q2" s="4"/>
      <c r="R2" s="4"/>
      <c r="S2" s="4"/>
      <c r="T2" s="4"/>
      <c r="U2" s="4"/>
      <c r="V2" s="4"/>
      <c r="W2" s="4"/>
      <c r="X2" s="4"/>
      <c r="Y2" s="4"/>
      <c r="Z2" s="74"/>
      <c r="AA2" s="74"/>
      <c r="AB2" s="74"/>
      <c r="AC2" s="75" t="str">
        <f>'表紙'!$A$1&amp;'表紙'!B1&amp;"年　月現在"</f>
        <v>令和6年　月現在</v>
      </c>
      <c r="AD2" s="4"/>
      <c r="AE2" s="4"/>
      <c r="AF2" s="4"/>
      <c r="AG2" s="4"/>
      <c r="AH2" s="4"/>
      <c r="AI2" s="4"/>
      <c r="AJ2" s="4"/>
      <c r="AK2" s="4"/>
      <c r="AL2" s="4"/>
      <c r="AM2" s="4"/>
      <c r="AN2" s="4"/>
      <c r="AO2" s="4"/>
      <c r="AP2" s="4"/>
      <c r="AQ2" s="4"/>
      <c r="AR2" s="4"/>
      <c r="AS2" s="4"/>
      <c r="AT2" s="4"/>
    </row>
    <row r="3" spans="2:46" ht="24" customHeight="1">
      <c r="B3" s="1029" t="s">
        <v>171</v>
      </c>
      <c r="C3" s="1030"/>
      <c r="D3" s="909" t="s">
        <v>172</v>
      </c>
      <c r="E3" s="909" t="s">
        <v>173</v>
      </c>
      <c r="F3" s="809" t="s">
        <v>178</v>
      </c>
      <c r="G3" s="809"/>
      <c r="H3" s="1029" t="s">
        <v>179</v>
      </c>
      <c r="I3" s="809"/>
      <c r="J3" s="809"/>
      <c r="K3" s="809"/>
      <c r="L3" s="809"/>
      <c r="M3" s="1030"/>
      <c r="N3" s="1029" t="s">
        <v>180</v>
      </c>
      <c r="O3" s="809"/>
      <c r="P3" s="809"/>
      <c r="Q3" s="809"/>
      <c r="R3" s="1030"/>
      <c r="S3" s="1029" t="s">
        <v>181</v>
      </c>
      <c r="T3" s="809"/>
      <c r="U3" s="809"/>
      <c r="V3" s="809"/>
      <c r="W3" s="809"/>
      <c r="X3" s="1030"/>
      <c r="Y3" s="1029" t="s">
        <v>182</v>
      </c>
      <c r="Z3" s="1029" t="s">
        <v>1194</v>
      </c>
      <c r="AA3" s="809"/>
      <c r="AB3" s="809"/>
      <c r="AC3" s="1030"/>
      <c r="AD3" s="4"/>
      <c r="AE3" s="4"/>
      <c r="AF3" s="4"/>
      <c r="AG3" s="4"/>
      <c r="AH3" s="4"/>
      <c r="AI3" s="4"/>
      <c r="AJ3" s="4"/>
      <c r="AK3" s="4"/>
      <c r="AL3" s="4"/>
      <c r="AM3" s="4"/>
      <c r="AN3" s="4"/>
      <c r="AO3" s="4"/>
      <c r="AP3" s="4"/>
      <c r="AQ3" s="4"/>
      <c r="AR3" s="4"/>
      <c r="AS3" s="4"/>
      <c r="AT3" s="4"/>
    </row>
    <row r="4" spans="2:46" ht="12" customHeight="1">
      <c r="B4" s="1022"/>
      <c r="C4" s="1031"/>
      <c r="D4" s="910"/>
      <c r="E4" s="910"/>
      <c r="F4" s="938"/>
      <c r="G4" s="938"/>
      <c r="H4" s="1035"/>
      <c r="I4" s="1036"/>
      <c r="J4" s="1036"/>
      <c r="K4" s="1036"/>
      <c r="L4" s="1036"/>
      <c r="M4" s="1037"/>
      <c r="N4" s="1022"/>
      <c r="O4" s="938"/>
      <c r="P4" s="938"/>
      <c r="Q4" s="938"/>
      <c r="R4" s="1031"/>
      <c r="S4" s="1022" t="s">
        <v>183</v>
      </c>
      <c r="T4" s="938"/>
      <c r="U4" s="938"/>
      <c r="V4" s="938"/>
      <c r="W4" s="938"/>
      <c r="X4" s="1031"/>
      <c r="Y4" s="1022"/>
      <c r="Z4" s="1035"/>
      <c r="AA4" s="1036"/>
      <c r="AB4" s="1036"/>
      <c r="AC4" s="1037"/>
      <c r="AD4" s="4"/>
      <c r="AE4" s="4"/>
      <c r="AF4" s="4"/>
      <c r="AG4" s="4"/>
      <c r="AH4" s="4"/>
      <c r="AI4" s="4"/>
      <c r="AJ4" s="4"/>
      <c r="AK4" s="4"/>
      <c r="AL4" s="4"/>
      <c r="AM4" s="4"/>
      <c r="AN4" s="4"/>
      <c r="AO4" s="4"/>
      <c r="AP4" s="4"/>
      <c r="AQ4" s="4"/>
      <c r="AR4" s="4"/>
      <c r="AS4" s="4"/>
      <c r="AT4" s="4"/>
    </row>
    <row r="5" spans="2:46" ht="12" customHeight="1">
      <c r="B5" s="1012" t="s">
        <v>184</v>
      </c>
      <c r="C5" s="1013"/>
      <c r="D5" s="910"/>
      <c r="E5" s="910"/>
      <c r="F5" s="938"/>
      <c r="G5" s="938"/>
      <c r="H5" s="1022" t="s">
        <v>1094</v>
      </c>
      <c r="I5" s="938"/>
      <c r="J5" s="938"/>
      <c r="K5" s="938"/>
      <c r="L5" s="938"/>
      <c r="M5" s="1031"/>
      <c r="N5" s="1022"/>
      <c r="O5" s="938"/>
      <c r="P5" s="938"/>
      <c r="Q5" s="938"/>
      <c r="R5" s="1031"/>
      <c r="S5" s="1022"/>
      <c r="T5" s="938"/>
      <c r="U5" s="938"/>
      <c r="V5" s="938"/>
      <c r="W5" s="938"/>
      <c r="X5" s="1031"/>
      <c r="Y5" s="1022" t="s">
        <v>185</v>
      </c>
      <c r="Z5" s="1039" t="s">
        <v>1195</v>
      </c>
      <c r="AA5" s="1040"/>
      <c r="AB5" s="1040"/>
      <c r="AC5" s="1041"/>
      <c r="AD5" s="4"/>
      <c r="AE5" s="4"/>
      <c r="AF5" s="4"/>
      <c r="AG5" s="4"/>
      <c r="AH5" s="4"/>
      <c r="AI5" s="4"/>
      <c r="AJ5" s="4" t="s">
        <v>1130</v>
      </c>
      <c r="AK5" s="4"/>
      <c r="AL5" s="4"/>
      <c r="AM5" s="4"/>
      <c r="AN5" s="4"/>
      <c r="AO5" s="4"/>
      <c r="AP5" s="4"/>
      <c r="AQ5" s="4"/>
      <c r="AR5" s="4"/>
      <c r="AS5" s="4"/>
      <c r="AT5" s="4"/>
    </row>
    <row r="6" spans="2:46" ht="24" customHeight="1">
      <c r="B6" s="903"/>
      <c r="C6" s="904"/>
      <c r="D6" s="936"/>
      <c r="E6" s="936"/>
      <c r="F6" s="934"/>
      <c r="G6" s="934"/>
      <c r="H6" s="903"/>
      <c r="I6" s="934"/>
      <c r="J6" s="934"/>
      <c r="K6" s="934"/>
      <c r="L6" s="934"/>
      <c r="M6" s="904"/>
      <c r="N6" s="903"/>
      <c r="O6" s="934"/>
      <c r="P6" s="934"/>
      <c r="Q6" s="934"/>
      <c r="R6" s="904"/>
      <c r="S6" s="903" t="s">
        <v>186</v>
      </c>
      <c r="T6" s="934"/>
      <c r="U6" s="934"/>
      <c r="V6" s="934"/>
      <c r="W6" s="934"/>
      <c r="X6" s="904"/>
      <c r="Y6" s="903"/>
      <c r="Z6" s="1042"/>
      <c r="AA6" s="1043"/>
      <c r="AB6" s="1043"/>
      <c r="AC6" s="1044"/>
      <c r="AD6" s="4"/>
      <c r="AE6" s="4"/>
      <c r="AF6" s="4"/>
      <c r="AG6" s="4"/>
      <c r="AH6" s="4"/>
      <c r="AI6" s="4"/>
      <c r="AJ6" s="4" t="s">
        <v>257</v>
      </c>
      <c r="AK6" s="4"/>
      <c r="AL6" s="4"/>
      <c r="AM6" s="4"/>
      <c r="AN6" s="4"/>
      <c r="AO6" s="4"/>
      <c r="AP6" s="4"/>
      <c r="AQ6" s="4"/>
      <c r="AR6" s="4"/>
      <c r="AS6" s="4"/>
      <c r="AT6" s="4"/>
    </row>
    <row r="7" spans="2:46" ht="18.75" customHeight="1">
      <c r="B7" s="1014"/>
      <c r="C7" s="1015"/>
      <c r="D7" s="909"/>
      <c r="E7" s="909"/>
      <c r="F7" s="1029"/>
      <c r="G7" s="43" t="s">
        <v>952</v>
      </c>
      <c r="H7" s="1029"/>
      <c r="I7" s="809"/>
      <c r="J7" s="809"/>
      <c r="K7" s="809"/>
      <c r="L7" s="809"/>
      <c r="M7" s="1030"/>
      <c r="N7" s="239"/>
      <c r="O7" s="241" t="s">
        <v>1083</v>
      </c>
      <c r="P7" s="239"/>
      <c r="Q7" s="241" t="s">
        <v>1083</v>
      </c>
      <c r="R7" s="239"/>
      <c r="S7" s="86"/>
      <c r="T7" s="242" t="s">
        <v>1081</v>
      </c>
      <c r="U7" s="802" t="s">
        <v>187</v>
      </c>
      <c r="V7" s="802"/>
      <c r="W7" s="10" t="s">
        <v>1080</v>
      </c>
      <c r="X7" s="44"/>
      <c r="Y7" s="1022"/>
      <c r="Z7" s="1022"/>
      <c r="AA7" s="938"/>
      <c r="AB7" s="938"/>
      <c r="AC7" s="1031"/>
      <c r="AD7" s="4"/>
      <c r="AE7" s="4"/>
      <c r="AF7" s="4"/>
      <c r="AG7" s="4"/>
      <c r="AH7" s="4"/>
      <c r="AI7" s="4"/>
      <c r="AJ7" s="4" t="s">
        <v>709</v>
      </c>
      <c r="AK7" s="4"/>
      <c r="AL7" s="4"/>
      <c r="AM7" s="4"/>
      <c r="AN7" s="4"/>
      <c r="AO7" s="4"/>
      <c r="AP7" s="4"/>
      <c r="AQ7" s="4"/>
      <c r="AR7" s="4"/>
      <c r="AS7" s="4"/>
      <c r="AT7" s="4"/>
    </row>
    <row r="8" spans="2:46" ht="7.5" customHeight="1">
      <c r="B8" s="1024"/>
      <c r="C8" s="1025"/>
      <c r="D8" s="910"/>
      <c r="E8" s="910"/>
      <c r="F8" s="1022"/>
      <c r="G8" s="26"/>
      <c r="H8" s="1035"/>
      <c r="I8" s="1036"/>
      <c r="J8" s="1036"/>
      <c r="K8" s="1036"/>
      <c r="L8" s="1036"/>
      <c r="M8" s="1037"/>
      <c r="N8" s="938" t="s">
        <v>1084</v>
      </c>
      <c r="O8" s="938"/>
      <c r="P8" s="938"/>
      <c r="Q8" s="938"/>
      <c r="R8" s="938"/>
      <c r="S8" s="88"/>
      <c r="T8" s="15"/>
      <c r="U8" s="15"/>
      <c r="V8" s="125"/>
      <c r="W8" s="15"/>
      <c r="X8" s="16"/>
      <c r="Y8" s="1022"/>
      <c r="Z8" s="1035"/>
      <c r="AA8" s="1036"/>
      <c r="AB8" s="1036"/>
      <c r="AC8" s="1037"/>
      <c r="AD8" s="4"/>
      <c r="AE8" s="4"/>
      <c r="AF8" s="4"/>
      <c r="AG8" s="4"/>
      <c r="AH8" s="4"/>
      <c r="AI8" s="4"/>
      <c r="AJ8" s="4"/>
      <c r="AK8" s="4"/>
      <c r="AL8" s="4"/>
      <c r="AM8" s="4"/>
      <c r="AN8" s="4"/>
      <c r="AO8" s="4"/>
      <c r="AP8" s="4"/>
      <c r="AQ8" s="4"/>
      <c r="AR8" s="4"/>
      <c r="AS8" s="4"/>
      <c r="AT8" s="4"/>
    </row>
    <row r="9" spans="2:46" ht="7.5" customHeight="1">
      <c r="B9" s="1012" t="s">
        <v>1078</v>
      </c>
      <c r="C9" s="1026"/>
      <c r="D9" s="910"/>
      <c r="E9" s="910"/>
      <c r="F9" s="1022"/>
      <c r="G9" s="15"/>
      <c r="H9" s="1022"/>
      <c r="I9" s="938"/>
      <c r="J9" s="938"/>
      <c r="K9" s="938"/>
      <c r="L9" s="938"/>
      <c r="M9" s="1031"/>
      <c r="N9" s="938"/>
      <c r="O9" s="938"/>
      <c r="P9" s="938"/>
      <c r="Q9" s="938"/>
      <c r="R9" s="938"/>
      <c r="S9" s="88"/>
      <c r="T9" s="15"/>
      <c r="U9" s="15"/>
      <c r="V9" s="243"/>
      <c r="W9" s="15"/>
      <c r="X9" s="16"/>
      <c r="Y9" s="1022"/>
      <c r="Z9" s="1022"/>
      <c r="AA9" s="938"/>
      <c r="AB9" s="938"/>
      <c r="AC9" s="1031"/>
      <c r="AD9" s="4"/>
      <c r="AE9" s="4"/>
      <c r="AF9" s="4"/>
      <c r="AG9" s="4"/>
      <c r="AH9" s="4"/>
      <c r="AI9" s="4"/>
      <c r="AJ9" s="4"/>
      <c r="AK9" s="4"/>
      <c r="AL9" s="4"/>
      <c r="AM9" s="4"/>
      <c r="AN9" s="4"/>
      <c r="AO9" s="4"/>
      <c r="AP9" s="4"/>
      <c r="AQ9" s="4"/>
      <c r="AR9" s="4"/>
      <c r="AS9" s="4"/>
      <c r="AT9" s="4"/>
    </row>
    <row r="10" spans="2:46" ht="18.75" customHeight="1">
      <c r="B10" s="1027"/>
      <c r="C10" s="1028"/>
      <c r="D10" s="936"/>
      <c r="E10" s="936"/>
      <c r="F10" s="903"/>
      <c r="G10" s="6"/>
      <c r="H10" s="903"/>
      <c r="I10" s="934"/>
      <c r="J10" s="934"/>
      <c r="K10" s="934"/>
      <c r="L10" s="934"/>
      <c r="M10" s="904"/>
      <c r="N10" s="142"/>
      <c r="O10" s="244" t="s">
        <v>1083</v>
      </c>
      <c r="P10" s="142"/>
      <c r="Q10" s="244" t="s">
        <v>1083</v>
      </c>
      <c r="R10" s="142"/>
      <c r="S10" s="18"/>
      <c r="T10" s="1038"/>
      <c r="U10" s="1038"/>
      <c r="V10" s="1038"/>
      <c r="W10" s="934" t="s">
        <v>168</v>
      </c>
      <c r="X10" s="904"/>
      <c r="Y10" s="903"/>
      <c r="Z10" s="903"/>
      <c r="AA10" s="934"/>
      <c r="AB10" s="934"/>
      <c r="AC10" s="904"/>
      <c r="AD10" s="4"/>
      <c r="AE10" s="4"/>
      <c r="AF10" s="4"/>
      <c r="AG10" s="4"/>
      <c r="AH10" s="4"/>
      <c r="AI10" s="4"/>
      <c r="AJ10" s="4"/>
      <c r="AK10" s="4"/>
      <c r="AL10" s="4"/>
      <c r="AM10" s="4"/>
      <c r="AN10" s="4"/>
      <c r="AO10" s="4"/>
      <c r="AP10" s="4"/>
      <c r="AQ10" s="4"/>
      <c r="AR10" s="4"/>
      <c r="AS10" s="4"/>
      <c r="AT10" s="4"/>
    </row>
    <row r="11" spans="2:46" ht="18.75" customHeight="1">
      <c r="B11" s="1014"/>
      <c r="C11" s="1015"/>
      <c r="D11" s="909"/>
      <c r="E11" s="909"/>
      <c r="F11" s="1029"/>
      <c r="G11" s="43" t="s">
        <v>952</v>
      </c>
      <c r="H11" s="1029"/>
      <c r="I11" s="809"/>
      <c r="J11" s="809"/>
      <c r="K11" s="809"/>
      <c r="L11" s="809"/>
      <c r="M11" s="1030"/>
      <c r="N11" s="239"/>
      <c r="O11" s="241" t="s">
        <v>1083</v>
      </c>
      <c r="P11" s="239"/>
      <c r="Q11" s="241" t="s">
        <v>1083</v>
      </c>
      <c r="R11" s="239"/>
      <c r="S11" s="86"/>
      <c r="T11" s="242" t="s">
        <v>1081</v>
      </c>
      <c r="U11" s="802"/>
      <c r="V11" s="802"/>
      <c r="W11" s="10" t="s">
        <v>1080</v>
      </c>
      <c r="X11" s="44"/>
      <c r="Y11" s="1022"/>
      <c r="Z11" s="1022"/>
      <c r="AA11" s="938"/>
      <c r="AB11" s="938"/>
      <c r="AC11" s="1031"/>
      <c r="AD11" s="4"/>
      <c r="AE11" s="4"/>
      <c r="AF11" s="4"/>
      <c r="AG11" s="4"/>
      <c r="AH11" s="4"/>
      <c r="AI11" s="4"/>
      <c r="AJ11" s="4"/>
      <c r="AK11" s="4"/>
      <c r="AL11" s="4"/>
      <c r="AM11" s="4"/>
      <c r="AN11" s="4"/>
      <c r="AO11" s="4"/>
      <c r="AP11" s="4"/>
      <c r="AQ11" s="4"/>
      <c r="AR11" s="4"/>
      <c r="AS11" s="4"/>
      <c r="AT11" s="4"/>
    </row>
    <row r="12" spans="2:46" ht="7.5" customHeight="1">
      <c r="B12" s="1024"/>
      <c r="C12" s="1025"/>
      <c r="D12" s="910"/>
      <c r="E12" s="910"/>
      <c r="F12" s="1022"/>
      <c r="G12" s="26"/>
      <c r="H12" s="1035"/>
      <c r="I12" s="1036"/>
      <c r="J12" s="1036"/>
      <c r="K12" s="1036"/>
      <c r="L12" s="1036"/>
      <c r="M12" s="1037"/>
      <c r="N12" s="938" t="s">
        <v>1084</v>
      </c>
      <c r="O12" s="938"/>
      <c r="P12" s="938"/>
      <c r="Q12" s="938"/>
      <c r="R12" s="938"/>
      <c r="S12" s="88"/>
      <c r="T12" s="15"/>
      <c r="U12" s="15"/>
      <c r="V12" s="125"/>
      <c r="W12" s="15"/>
      <c r="X12" s="16"/>
      <c r="Y12" s="1022"/>
      <c r="Z12" s="1035"/>
      <c r="AA12" s="1036"/>
      <c r="AB12" s="1036"/>
      <c r="AC12" s="1037"/>
      <c r="AD12" s="4"/>
      <c r="AE12" s="4"/>
      <c r="AF12" s="4"/>
      <c r="AG12" s="4"/>
      <c r="AH12" s="4"/>
      <c r="AI12" s="4"/>
      <c r="AJ12" s="4"/>
      <c r="AK12" s="4"/>
      <c r="AL12" s="4"/>
      <c r="AM12" s="4"/>
      <c r="AN12" s="4"/>
      <c r="AO12" s="4"/>
      <c r="AP12" s="4"/>
      <c r="AQ12" s="4"/>
      <c r="AR12" s="4"/>
      <c r="AS12" s="4"/>
      <c r="AT12" s="4"/>
    </row>
    <row r="13" spans="2:46" ht="7.5" customHeight="1">
      <c r="B13" s="1012"/>
      <c r="C13" s="1026"/>
      <c r="D13" s="910"/>
      <c r="E13" s="910"/>
      <c r="F13" s="1022"/>
      <c r="G13" s="15"/>
      <c r="H13" s="1022"/>
      <c r="I13" s="938"/>
      <c r="J13" s="938"/>
      <c r="K13" s="938"/>
      <c r="L13" s="938"/>
      <c r="M13" s="1031"/>
      <c r="N13" s="938"/>
      <c r="O13" s="938"/>
      <c r="P13" s="938"/>
      <c r="Q13" s="938"/>
      <c r="R13" s="938"/>
      <c r="S13" s="88"/>
      <c r="T13" s="15"/>
      <c r="U13" s="15"/>
      <c r="V13" s="243"/>
      <c r="W13" s="15"/>
      <c r="X13" s="16"/>
      <c r="Y13" s="1022"/>
      <c r="Z13" s="1022"/>
      <c r="AA13" s="938"/>
      <c r="AB13" s="938"/>
      <c r="AC13" s="1031"/>
      <c r="AD13" s="4"/>
      <c r="AE13" s="4"/>
      <c r="AF13" s="4"/>
      <c r="AG13" s="4"/>
      <c r="AH13" s="4"/>
      <c r="AI13" s="4"/>
      <c r="AJ13" s="4"/>
      <c r="AK13" s="4"/>
      <c r="AL13" s="4"/>
      <c r="AM13" s="4"/>
      <c r="AN13" s="4"/>
      <c r="AO13" s="4"/>
      <c r="AP13" s="4"/>
      <c r="AQ13" s="4"/>
      <c r="AR13" s="4"/>
      <c r="AS13" s="4"/>
      <c r="AT13" s="4"/>
    </row>
    <row r="14" spans="2:46" ht="18.75" customHeight="1">
      <c r="B14" s="1027"/>
      <c r="C14" s="1028"/>
      <c r="D14" s="936"/>
      <c r="E14" s="936"/>
      <c r="F14" s="903"/>
      <c r="G14" s="6"/>
      <c r="H14" s="903"/>
      <c r="I14" s="934"/>
      <c r="J14" s="934"/>
      <c r="K14" s="934"/>
      <c r="L14" s="934"/>
      <c r="M14" s="904"/>
      <c r="N14" s="142"/>
      <c r="O14" s="244" t="s">
        <v>1083</v>
      </c>
      <c r="P14" s="142"/>
      <c r="Q14" s="244" t="s">
        <v>1083</v>
      </c>
      <c r="R14" s="142"/>
      <c r="S14" s="18"/>
      <c r="T14" s="1038"/>
      <c r="U14" s="1038"/>
      <c r="V14" s="1038"/>
      <c r="W14" s="934" t="s">
        <v>168</v>
      </c>
      <c r="X14" s="904"/>
      <c r="Y14" s="903"/>
      <c r="Z14" s="903"/>
      <c r="AA14" s="934"/>
      <c r="AB14" s="934"/>
      <c r="AC14" s="904"/>
      <c r="AD14" s="4"/>
      <c r="AE14" s="4"/>
      <c r="AF14" s="4"/>
      <c r="AG14" s="4"/>
      <c r="AH14" s="4"/>
      <c r="AI14" s="4"/>
      <c r="AJ14" s="4"/>
      <c r="AK14" s="4"/>
      <c r="AL14" s="4"/>
      <c r="AM14" s="4"/>
      <c r="AN14" s="4"/>
      <c r="AO14" s="4"/>
      <c r="AP14" s="4"/>
      <c r="AQ14" s="4"/>
      <c r="AR14" s="4"/>
      <c r="AS14" s="4"/>
      <c r="AT14" s="4"/>
    </row>
    <row r="15" spans="2:46" ht="18.75" customHeight="1">
      <c r="B15" s="1014"/>
      <c r="C15" s="1015"/>
      <c r="D15" s="909"/>
      <c r="E15" s="909"/>
      <c r="F15" s="1029"/>
      <c r="G15" s="43" t="s">
        <v>952</v>
      </c>
      <c r="H15" s="1029"/>
      <c r="I15" s="809"/>
      <c r="J15" s="809"/>
      <c r="K15" s="809"/>
      <c r="L15" s="809"/>
      <c r="M15" s="1030"/>
      <c r="N15" s="239"/>
      <c r="O15" s="241" t="s">
        <v>1083</v>
      </c>
      <c r="P15" s="239"/>
      <c r="Q15" s="241" t="s">
        <v>1083</v>
      </c>
      <c r="R15" s="239"/>
      <c r="S15" s="86"/>
      <c r="T15" s="242" t="s">
        <v>1081</v>
      </c>
      <c r="U15" s="802"/>
      <c r="V15" s="802"/>
      <c r="W15" s="10" t="s">
        <v>1080</v>
      </c>
      <c r="X15" s="44"/>
      <c r="Y15" s="1022"/>
      <c r="Z15" s="1022"/>
      <c r="AA15" s="938"/>
      <c r="AB15" s="938"/>
      <c r="AC15" s="1031"/>
      <c r="AD15" s="4"/>
      <c r="AE15" s="4"/>
      <c r="AF15" s="4"/>
      <c r="AG15" s="4"/>
      <c r="AH15" s="4"/>
      <c r="AI15" s="4"/>
      <c r="AJ15" s="4"/>
      <c r="AK15" s="4"/>
      <c r="AL15" s="4"/>
      <c r="AM15" s="4"/>
      <c r="AN15" s="4"/>
      <c r="AO15" s="4"/>
      <c r="AP15" s="4"/>
      <c r="AQ15" s="4"/>
      <c r="AR15" s="4"/>
      <c r="AS15" s="4"/>
      <c r="AT15" s="4"/>
    </row>
    <row r="16" spans="2:46" ht="7.5" customHeight="1">
      <c r="B16" s="1024"/>
      <c r="C16" s="1025"/>
      <c r="D16" s="910"/>
      <c r="E16" s="910"/>
      <c r="F16" s="1022"/>
      <c r="G16" s="26"/>
      <c r="H16" s="1035"/>
      <c r="I16" s="1036"/>
      <c r="J16" s="1036"/>
      <c r="K16" s="1036"/>
      <c r="L16" s="1036"/>
      <c r="M16" s="1037"/>
      <c r="N16" s="938" t="s">
        <v>1084</v>
      </c>
      <c r="O16" s="938"/>
      <c r="P16" s="938"/>
      <c r="Q16" s="938"/>
      <c r="R16" s="938"/>
      <c r="S16" s="88"/>
      <c r="T16" s="15"/>
      <c r="U16" s="15"/>
      <c r="V16" s="125"/>
      <c r="W16" s="15"/>
      <c r="X16" s="16"/>
      <c r="Y16" s="1022"/>
      <c r="Z16" s="1035"/>
      <c r="AA16" s="1036"/>
      <c r="AB16" s="1036"/>
      <c r="AC16" s="1037"/>
      <c r="AD16" s="4"/>
      <c r="AE16" s="4"/>
      <c r="AF16" s="4"/>
      <c r="AG16" s="4"/>
      <c r="AH16" s="4"/>
      <c r="AI16" s="4"/>
      <c r="AJ16" s="4"/>
      <c r="AK16" s="4"/>
      <c r="AL16" s="4"/>
      <c r="AM16" s="4"/>
      <c r="AN16" s="4"/>
      <c r="AO16" s="4"/>
      <c r="AP16" s="4"/>
      <c r="AQ16" s="4"/>
      <c r="AR16" s="4"/>
      <c r="AS16" s="4"/>
      <c r="AT16" s="4"/>
    </row>
    <row r="17" spans="2:46" ht="7.5" customHeight="1">
      <c r="B17" s="1012"/>
      <c r="C17" s="1026"/>
      <c r="D17" s="910"/>
      <c r="E17" s="910"/>
      <c r="F17" s="1022"/>
      <c r="G17" s="15"/>
      <c r="H17" s="1022"/>
      <c r="I17" s="938"/>
      <c r="J17" s="938"/>
      <c r="K17" s="938"/>
      <c r="L17" s="938"/>
      <c r="M17" s="1031"/>
      <c r="N17" s="938"/>
      <c r="O17" s="938"/>
      <c r="P17" s="938"/>
      <c r="Q17" s="938"/>
      <c r="R17" s="938"/>
      <c r="S17" s="88"/>
      <c r="T17" s="15"/>
      <c r="U17" s="15"/>
      <c r="V17" s="243"/>
      <c r="W17" s="15"/>
      <c r="X17" s="16"/>
      <c r="Y17" s="1022"/>
      <c r="Z17" s="1022"/>
      <c r="AA17" s="938"/>
      <c r="AB17" s="938"/>
      <c r="AC17" s="1031"/>
      <c r="AD17" s="4"/>
      <c r="AE17" s="4"/>
      <c r="AF17" s="4"/>
      <c r="AG17" s="4"/>
      <c r="AH17" s="4"/>
      <c r="AI17" s="4"/>
      <c r="AJ17" s="4"/>
      <c r="AK17" s="4"/>
      <c r="AL17" s="4"/>
      <c r="AM17" s="4"/>
      <c r="AN17" s="4"/>
      <c r="AO17" s="4"/>
      <c r="AP17" s="4"/>
      <c r="AQ17" s="4"/>
      <c r="AR17" s="4"/>
      <c r="AS17" s="4"/>
      <c r="AT17" s="4"/>
    </row>
    <row r="18" spans="2:46" ht="18.75" customHeight="1">
      <c r="B18" s="1027"/>
      <c r="C18" s="1028"/>
      <c r="D18" s="936"/>
      <c r="E18" s="936"/>
      <c r="F18" s="903"/>
      <c r="G18" s="6"/>
      <c r="H18" s="903"/>
      <c r="I18" s="934"/>
      <c r="J18" s="934"/>
      <c r="K18" s="934"/>
      <c r="L18" s="934"/>
      <c r="M18" s="904"/>
      <c r="N18" s="142"/>
      <c r="O18" s="244" t="s">
        <v>1083</v>
      </c>
      <c r="P18" s="142"/>
      <c r="Q18" s="244" t="s">
        <v>1083</v>
      </c>
      <c r="R18" s="142"/>
      <c r="S18" s="18"/>
      <c r="T18" s="1038"/>
      <c r="U18" s="1038"/>
      <c r="V18" s="1038"/>
      <c r="W18" s="934" t="s">
        <v>168</v>
      </c>
      <c r="X18" s="904"/>
      <c r="Y18" s="903"/>
      <c r="Z18" s="903"/>
      <c r="AA18" s="934"/>
      <c r="AB18" s="934"/>
      <c r="AC18" s="904"/>
      <c r="AD18" s="4"/>
      <c r="AE18" s="4"/>
      <c r="AF18" s="4"/>
      <c r="AG18" s="4"/>
      <c r="AH18" s="4"/>
      <c r="AI18" s="4"/>
      <c r="AJ18" s="4"/>
      <c r="AK18" s="4"/>
      <c r="AL18" s="4"/>
      <c r="AM18" s="4"/>
      <c r="AN18" s="4"/>
      <c r="AO18" s="4"/>
      <c r="AP18" s="4"/>
      <c r="AQ18" s="4"/>
      <c r="AR18" s="4"/>
      <c r="AS18" s="4"/>
      <c r="AT18" s="4"/>
    </row>
    <row r="19" spans="2:46" ht="18.75" customHeight="1">
      <c r="B19" s="1014"/>
      <c r="C19" s="1015"/>
      <c r="D19" s="909"/>
      <c r="E19" s="909"/>
      <c r="F19" s="1029"/>
      <c r="G19" s="43" t="s">
        <v>952</v>
      </c>
      <c r="H19" s="1029"/>
      <c r="I19" s="809"/>
      <c r="J19" s="809"/>
      <c r="K19" s="809"/>
      <c r="L19" s="809"/>
      <c r="M19" s="1030"/>
      <c r="N19" s="239"/>
      <c r="O19" s="241" t="s">
        <v>1083</v>
      </c>
      <c r="P19" s="239"/>
      <c r="Q19" s="241" t="s">
        <v>1083</v>
      </c>
      <c r="R19" s="239"/>
      <c r="S19" s="86"/>
      <c r="T19" s="242" t="s">
        <v>1081</v>
      </c>
      <c r="U19" s="802"/>
      <c r="V19" s="802"/>
      <c r="W19" s="10" t="s">
        <v>1080</v>
      </c>
      <c r="X19" s="44"/>
      <c r="Y19" s="1022"/>
      <c r="Z19" s="1022"/>
      <c r="AA19" s="938"/>
      <c r="AB19" s="938"/>
      <c r="AC19" s="1031"/>
      <c r="AD19" s="4"/>
      <c r="AE19" s="4"/>
      <c r="AF19" s="4"/>
      <c r="AG19" s="4"/>
      <c r="AH19" s="4"/>
      <c r="AI19" s="4"/>
      <c r="AJ19" s="4"/>
      <c r="AK19" s="4"/>
      <c r="AL19" s="4"/>
      <c r="AM19" s="4"/>
      <c r="AN19" s="4"/>
      <c r="AO19" s="4"/>
      <c r="AP19" s="4"/>
      <c r="AQ19" s="4"/>
      <c r="AR19" s="4"/>
      <c r="AS19" s="4"/>
      <c r="AT19" s="4"/>
    </row>
    <row r="20" spans="2:46" ht="7.5" customHeight="1">
      <c r="B20" s="1024"/>
      <c r="C20" s="1025"/>
      <c r="D20" s="910"/>
      <c r="E20" s="910"/>
      <c r="F20" s="1022"/>
      <c r="G20" s="26"/>
      <c r="H20" s="1035"/>
      <c r="I20" s="1036"/>
      <c r="J20" s="1036"/>
      <c r="K20" s="1036"/>
      <c r="L20" s="1036"/>
      <c r="M20" s="1037"/>
      <c r="N20" s="938" t="s">
        <v>1084</v>
      </c>
      <c r="O20" s="938"/>
      <c r="P20" s="938"/>
      <c r="Q20" s="938"/>
      <c r="R20" s="938"/>
      <c r="S20" s="88"/>
      <c r="T20" s="15"/>
      <c r="U20" s="15"/>
      <c r="V20" s="125"/>
      <c r="W20" s="15"/>
      <c r="X20" s="16"/>
      <c r="Y20" s="1022"/>
      <c r="Z20" s="1035"/>
      <c r="AA20" s="1036"/>
      <c r="AB20" s="1036"/>
      <c r="AC20" s="1037"/>
      <c r="AD20" s="4"/>
      <c r="AE20" s="4"/>
      <c r="AF20" s="4"/>
      <c r="AG20" s="4"/>
      <c r="AH20" s="4"/>
      <c r="AI20" s="4"/>
      <c r="AJ20" s="4"/>
      <c r="AK20" s="4"/>
      <c r="AL20" s="4"/>
      <c r="AM20" s="4"/>
      <c r="AN20" s="4"/>
      <c r="AO20" s="4"/>
      <c r="AP20" s="4"/>
      <c r="AQ20" s="4"/>
      <c r="AR20" s="4"/>
      <c r="AS20" s="4"/>
      <c r="AT20" s="4"/>
    </row>
    <row r="21" spans="2:46" ht="7.5" customHeight="1">
      <c r="B21" s="1012"/>
      <c r="C21" s="1026"/>
      <c r="D21" s="910"/>
      <c r="E21" s="910"/>
      <c r="F21" s="1022"/>
      <c r="G21" s="15"/>
      <c r="H21" s="1022"/>
      <c r="I21" s="938"/>
      <c r="J21" s="938"/>
      <c r="K21" s="938"/>
      <c r="L21" s="938"/>
      <c r="M21" s="1031"/>
      <c r="N21" s="938"/>
      <c r="O21" s="938"/>
      <c r="P21" s="938"/>
      <c r="Q21" s="938"/>
      <c r="R21" s="938"/>
      <c r="S21" s="88"/>
      <c r="T21" s="15"/>
      <c r="U21" s="15"/>
      <c r="V21" s="243"/>
      <c r="W21" s="15"/>
      <c r="X21" s="16"/>
      <c r="Y21" s="1022"/>
      <c r="Z21" s="1022"/>
      <c r="AA21" s="938"/>
      <c r="AB21" s="938"/>
      <c r="AC21" s="1031"/>
      <c r="AD21" s="4"/>
      <c r="AE21" s="4"/>
      <c r="AF21" s="4"/>
      <c r="AG21" s="4"/>
      <c r="AH21" s="4"/>
      <c r="AI21" s="4"/>
      <c r="AJ21" s="4"/>
      <c r="AK21" s="4"/>
      <c r="AL21" s="4"/>
      <c r="AM21" s="4"/>
      <c r="AN21" s="4"/>
      <c r="AO21" s="4"/>
      <c r="AP21" s="4"/>
      <c r="AQ21" s="4"/>
      <c r="AR21" s="4"/>
      <c r="AS21" s="4"/>
      <c r="AT21" s="4"/>
    </row>
    <row r="22" spans="2:46" ht="18.75" customHeight="1">
      <c r="B22" s="1027"/>
      <c r="C22" s="1028"/>
      <c r="D22" s="936"/>
      <c r="E22" s="936"/>
      <c r="F22" s="903"/>
      <c r="G22" s="6"/>
      <c r="H22" s="903"/>
      <c r="I22" s="934"/>
      <c r="J22" s="934"/>
      <c r="K22" s="934"/>
      <c r="L22" s="934"/>
      <c r="M22" s="904"/>
      <c r="N22" s="142"/>
      <c r="O22" s="244" t="s">
        <v>1083</v>
      </c>
      <c r="P22" s="142"/>
      <c r="Q22" s="244" t="s">
        <v>1083</v>
      </c>
      <c r="R22" s="142"/>
      <c r="S22" s="18"/>
      <c r="T22" s="1038"/>
      <c r="U22" s="1038"/>
      <c r="V22" s="1038"/>
      <c r="W22" s="934" t="s">
        <v>168</v>
      </c>
      <c r="X22" s="904"/>
      <c r="Y22" s="903"/>
      <c r="Z22" s="903"/>
      <c r="AA22" s="934"/>
      <c r="AB22" s="934"/>
      <c r="AC22" s="904"/>
      <c r="AD22" s="4"/>
      <c r="AE22" s="4"/>
      <c r="AF22" s="4"/>
      <c r="AG22" s="4"/>
      <c r="AH22" s="4"/>
      <c r="AI22" s="4"/>
      <c r="AJ22" s="4"/>
      <c r="AK22" s="4"/>
      <c r="AL22" s="4"/>
      <c r="AM22" s="4"/>
      <c r="AN22" s="4"/>
      <c r="AO22" s="4"/>
      <c r="AP22" s="4"/>
      <c r="AQ22" s="4"/>
      <c r="AR22" s="4"/>
      <c r="AS22" s="4"/>
      <c r="AT22" s="4"/>
    </row>
    <row r="23" spans="2:46" ht="18.75" customHeight="1">
      <c r="B23" s="1014"/>
      <c r="C23" s="1015"/>
      <c r="D23" s="909"/>
      <c r="E23" s="909"/>
      <c r="F23" s="1029"/>
      <c r="G23" s="43" t="s">
        <v>952</v>
      </c>
      <c r="H23" s="1029"/>
      <c r="I23" s="809"/>
      <c r="J23" s="809"/>
      <c r="K23" s="809"/>
      <c r="L23" s="809"/>
      <c r="M23" s="1030"/>
      <c r="N23" s="239"/>
      <c r="O23" s="241" t="s">
        <v>1083</v>
      </c>
      <c r="P23" s="239"/>
      <c r="Q23" s="241" t="s">
        <v>1083</v>
      </c>
      <c r="R23" s="239"/>
      <c r="S23" s="86"/>
      <c r="T23" s="242" t="s">
        <v>1081</v>
      </c>
      <c r="U23" s="802"/>
      <c r="V23" s="802"/>
      <c r="W23" s="10" t="s">
        <v>1080</v>
      </c>
      <c r="X23" s="44"/>
      <c r="Y23" s="1022"/>
      <c r="Z23" s="1022"/>
      <c r="AA23" s="938"/>
      <c r="AB23" s="938"/>
      <c r="AC23" s="1031"/>
      <c r="AD23" s="4"/>
      <c r="AE23" s="4"/>
      <c r="AF23" s="4"/>
      <c r="AG23" s="4"/>
      <c r="AH23" s="4"/>
      <c r="AI23" s="4"/>
      <c r="AJ23" s="4"/>
      <c r="AK23" s="4"/>
      <c r="AL23" s="4"/>
      <c r="AM23" s="4"/>
      <c r="AN23" s="4"/>
      <c r="AO23" s="4"/>
      <c r="AP23" s="4"/>
      <c r="AQ23" s="4"/>
      <c r="AR23" s="4"/>
      <c r="AS23" s="4"/>
      <c r="AT23" s="4"/>
    </row>
    <row r="24" spans="2:46" ht="7.5" customHeight="1">
      <c r="B24" s="1024"/>
      <c r="C24" s="1025"/>
      <c r="D24" s="910"/>
      <c r="E24" s="910"/>
      <c r="F24" s="1022"/>
      <c r="G24" s="26"/>
      <c r="H24" s="1035"/>
      <c r="I24" s="1036"/>
      <c r="J24" s="1036"/>
      <c r="K24" s="1036"/>
      <c r="L24" s="1036"/>
      <c r="M24" s="1037"/>
      <c r="N24" s="938" t="s">
        <v>1084</v>
      </c>
      <c r="O24" s="938"/>
      <c r="P24" s="938"/>
      <c r="Q24" s="938"/>
      <c r="R24" s="938"/>
      <c r="S24" s="88"/>
      <c r="T24" s="15"/>
      <c r="U24" s="15"/>
      <c r="V24" s="125"/>
      <c r="W24" s="15"/>
      <c r="X24" s="16"/>
      <c r="Y24" s="1022"/>
      <c r="Z24" s="1035"/>
      <c r="AA24" s="1036"/>
      <c r="AB24" s="1036"/>
      <c r="AC24" s="1037"/>
      <c r="AD24" s="4"/>
      <c r="AE24" s="4"/>
      <c r="AF24" s="4"/>
      <c r="AG24" s="4"/>
      <c r="AH24" s="4"/>
      <c r="AI24" s="4"/>
      <c r="AJ24" s="4"/>
      <c r="AK24" s="4"/>
      <c r="AL24" s="4"/>
      <c r="AM24" s="4"/>
      <c r="AN24" s="4"/>
      <c r="AO24" s="4"/>
      <c r="AP24" s="4"/>
      <c r="AQ24" s="4"/>
      <c r="AR24" s="4"/>
      <c r="AS24" s="4"/>
      <c r="AT24" s="4"/>
    </row>
    <row r="25" spans="2:46" ht="7.5" customHeight="1">
      <c r="B25" s="1012"/>
      <c r="C25" s="1026"/>
      <c r="D25" s="910"/>
      <c r="E25" s="910"/>
      <c r="F25" s="1022"/>
      <c r="G25" s="15"/>
      <c r="H25" s="1022"/>
      <c r="I25" s="938"/>
      <c r="J25" s="938"/>
      <c r="K25" s="938"/>
      <c r="L25" s="938"/>
      <c r="M25" s="1031"/>
      <c r="N25" s="938"/>
      <c r="O25" s="938"/>
      <c r="P25" s="938"/>
      <c r="Q25" s="938"/>
      <c r="R25" s="938"/>
      <c r="S25" s="88"/>
      <c r="T25" s="15"/>
      <c r="U25" s="15"/>
      <c r="V25" s="243"/>
      <c r="W25" s="15"/>
      <c r="X25" s="16"/>
      <c r="Y25" s="1022"/>
      <c r="Z25" s="1022"/>
      <c r="AA25" s="938"/>
      <c r="AB25" s="938"/>
      <c r="AC25" s="1031"/>
      <c r="AD25" s="4"/>
      <c r="AE25" s="4"/>
      <c r="AF25" s="4"/>
      <c r="AG25" s="4"/>
      <c r="AH25" s="4"/>
      <c r="AI25" s="4"/>
      <c r="AJ25" s="4"/>
      <c r="AK25" s="4"/>
      <c r="AL25" s="4"/>
      <c r="AM25" s="4"/>
      <c r="AN25" s="4"/>
      <c r="AO25" s="4"/>
      <c r="AP25" s="4"/>
      <c r="AQ25" s="4"/>
      <c r="AR25" s="4"/>
      <c r="AS25" s="4"/>
      <c r="AT25" s="4"/>
    </row>
    <row r="26" spans="2:46" ht="18.75" customHeight="1">
      <c r="B26" s="1027"/>
      <c r="C26" s="1028"/>
      <c r="D26" s="936"/>
      <c r="E26" s="936"/>
      <c r="F26" s="903"/>
      <c r="G26" s="6"/>
      <c r="H26" s="903"/>
      <c r="I26" s="934"/>
      <c r="J26" s="934"/>
      <c r="K26" s="934"/>
      <c r="L26" s="934"/>
      <c r="M26" s="904"/>
      <c r="N26" s="142"/>
      <c r="O26" s="244" t="s">
        <v>1083</v>
      </c>
      <c r="P26" s="142"/>
      <c r="Q26" s="244" t="s">
        <v>1083</v>
      </c>
      <c r="R26" s="142"/>
      <c r="S26" s="18"/>
      <c r="T26" s="1038"/>
      <c r="U26" s="1038"/>
      <c r="V26" s="1038"/>
      <c r="W26" s="934" t="s">
        <v>168</v>
      </c>
      <c r="X26" s="904"/>
      <c r="Y26" s="903"/>
      <c r="Z26" s="903"/>
      <c r="AA26" s="934"/>
      <c r="AB26" s="934"/>
      <c r="AC26" s="904"/>
      <c r="AD26" s="4"/>
      <c r="AE26" s="4"/>
      <c r="AF26" s="4"/>
      <c r="AG26" s="4"/>
      <c r="AH26" s="4"/>
      <c r="AI26" s="4"/>
      <c r="AJ26" s="4"/>
      <c r="AK26" s="4"/>
      <c r="AL26" s="4"/>
      <c r="AM26" s="4"/>
      <c r="AN26" s="4"/>
      <c r="AO26" s="4"/>
      <c r="AP26" s="4"/>
      <c r="AQ26" s="4"/>
      <c r="AR26" s="4"/>
      <c r="AS26" s="4"/>
      <c r="AT26" s="4"/>
    </row>
    <row r="27" spans="2:46" ht="18.75" customHeight="1">
      <c r="B27" s="1014"/>
      <c r="C27" s="1015"/>
      <c r="D27" s="909"/>
      <c r="E27" s="909"/>
      <c r="F27" s="1029"/>
      <c r="G27" s="43" t="s">
        <v>952</v>
      </c>
      <c r="H27" s="1029"/>
      <c r="I27" s="809"/>
      <c r="J27" s="809"/>
      <c r="K27" s="809"/>
      <c r="L27" s="809"/>
      <c r="M27" s="1030"/>
      <c r="N27" s="239"/>
      <c r="O27" s="241" t="s">
        <v>1083</v>
      </c>
      <c r="P27" s="239"/>
      <c r="Q27" s="241" t="s">
        <v>1083</v>
      </c>
      <c r="R27" s="239"/>
      <c r="S27" s="86"/>
      <c r="T27" s="242" t="s">
        <v>1081</v>
      </c>
      <c r="U27" s="802"/>
      <c r="V27" s="802"/>
      <c r="W27" s="10" t="s">
        <v>1080</v>
      </c>
      <c r="X27" s="44"/>
      <c r="Y27" s="1022"/>
      <c r="Z27" s="1022"/>
      <c r="AA27" s="938"/>
      <c r="AB27" s="938"/>
      <c r="AC27" s="1031"/>
      <c r="AD27" s="4"/>
      <c r="AE27" s="4"/>
      <c r="AF27" s="4"/>
      <c r="AG27" s="4"/>
      <c r="AH27" s="4"/>
      <c r="AI27" s="4"/>
      <c r="AJ27" s="4"/>
      <c r="AK27" s="4"/>
      <c r="AL27" s="4"/>
      <c r="AM27" s="4"/>
      <c r="AN27" s="4"/>
      <c r="AO27" s="4"/>
      <c r="AP27" s="4"/>
      <c r="AQ27" s="4"/>
      <c r="AR27" s="4"/>
      <c r="AS27" s="4"/>
      <c r="AT27" s="4"/>
    </row>
    <row r="28" spans="2:46" ht="7.5" customHeight="1">
      <c r="B28" s="1024"/>
      <c r="C28" s="1025"/>
      <c r="D28" s="910"/>
      <c r="E28" s="910"/>
      <c r="F28" s="1022"/>
      <c r="G28" s="26"/>
      <c r="H28" s="1035"/>
      <c r="I28" s="1036"/>
      <c r="J28" s="1036"/>
      <c r="K28" s="1036"/>
      <c r="L28" s="1036"/>
      <c r="M28" s="1037"/>
      <c r="N28" s="938" t="s">
        <v>1084</v>
      </c>
      <c r="O28" s="938"/>
      <c r="P28" s="938"/>
      <c r="Q28" s="938"/>
      <c r="R28" s="938"/>
      <c r="S28" s="88"/>
      <c r="T28" s="15"/>
      <c r="U28" s="15"/>
      <c r="V28" s="125"/>
      <c r="W28" s="15"/>
      <c r="X28" s="16"/>
      <c r="Y28" s="1022"/>
      <c r="Z28" s="1035"/>
      <c r="AA28" s="1036"/>
      <c r="AB28" s="1036"/>
      <c r="AC28" s="1037"/>
      <c r="AD28" s="4"/>
      <c r="AE28" s="4"/>
      <c r="AF28" s="4"/>
      <c r="AG28" s="4"/>
      <c r="AH28" s="4"/>
      <c r="AI28" s="4"/>
      <c r="AJ28" s="4"/>
      <c r="AK28" s="4"/>
      <c r="AL28" s="4"/>
      <c r="AM28" s="4"/>
      <c r="AN28" s="4"/>
      <c r="AO28" s="4"/>
      <c r="AP28" s="4"/>
      <c r="AQ28" s="4"/>
      <c r="AR28" s="4"/>
      <c r="AS28" s="4"/>
      <c r="AT28" s="4"/>
    </row>
    <row r="29" spans="2:46" ht="7.5" customHeight="1">
      <c r="B29" s="1012"/>
      <c r="C29" s="1026"/>
      <c r="D29" s="910"/>
      <c r="E29" s="910"/>
      <c r="F29" s="1022"/>
      <c r="G29" s="15"/>
      <c r="H29" s="1022"/>
      <c r="I29" s="938"/>
      <c r="J29" s="938"/>
      <c r="K29" s="938"/>
      <c r="L29" s="938"/>
      <c r="M29" s="1031"/>
      <c r="N29" s="938"/>
      <c r="O29" s="938"/>
      <c r="P29" s="938"/>
      <c r="Q29" s="938"/>
      <c r="R29" s="938"/>
      <c r="S29" s="88"/>
      <c r="T29" s="15"/>
      <c r="U29" s="15"/>
      <c r="V29" s="243"/>
      <c r="W29" s="15"/>
      <c r="X29" s="16"/>
      <c r="Y29" s="1022"/>
      <c r="Z29" s="1022"/>
      <c r="AA29" s="938"/>
      <c r="AB29" s="938"/>
      <c r="AC29" s="1031"/>
      <c r="AD29" s="4"/>
      <c r="AE29" s="4"/>
      <c r="AF29" s="4"/>
      <c r="AG29" s="4"/>
      <c r="AH29" s="4"/>
      <c r="AI29" s="4"/>
      <c r="AJ29" s="4"/>
      <c r="AK29" s="4"/>
      <c r="AL29" s="4"/>
      <c r="AM29" s="4"/>
      <c r="AN29" s="4"/>
      <c r="AO29" s="4"/>
      <c r="AP29" s="4"/>
      <c r="AQ29" s="4"/>
      <c r="AR29" s="4"/>
      <c r="AS29" s="4"/>
      <c r="AT29" s="4"/>
    </row>
    <row r="30" spans="2:46" ht="18.75" customHeight="1">
      <c r="B30" s="1027"/>
      <c r="C30" s="1028"/>
      <c r="D30" s="936"/>
      <c r="E30" s="936"/>
      <c r="F30" s="903"/>
      <c r="G30" s="6"/>
      <c r="H30" s="903"/>
      <c r="I30" s="934"/>
      <c r="J30" s="934"/>
      <c r="K30" s="934"/>
      <c r="L30" s="934"/>
      <c r="M30" s="904"/>
      <c r="N30" s="142"/>
      <c r="O30" s="244" t="s">
        <v>1083</v>
      </c>
      <c r="P30" s="142"/>
      <c r="Q30" s="244" t="s">
        <v>1083</v>
      </c>
      <c r="R30" s="142"/>
      <c r="S30" s="18"/>
      <c r="T30" s="1038"/>
      <c r="U30" s="1038"/>
      <c r="V30" s="1038"/>
      <c r="W30" s="934" t="s">
        <v>168</v>
      </c>
      <c r="X30" s="904"/>
      <c r="Y30" s="903"/>
      <c r="Z30" s="903"/>
      <c r="AA30" s="934"/>
      <c r="AB30" s="934"/>
      <c r="AC30" s="904"/>
      <c r="AD30" s="4"/>
      <c r="AE30" s="4"/>
      <c r="AF30" s="4"/>
      <c r="AG30" s="4"/>
      <c r="AH30" s="4"/>
      <c r="AI30" s="4"/>
      <c r="AJ30" s="4"/>
      <c r="AK30" s="4"/>
      <c r="AL30" s="4"/>
      <c r="AM30" s="4"/>
      <c r="AN30" s="4"/>
      <c r="AO30" s="4"/>
      <c r="AP30" s="4"/>
      <c r="AQ30" s="4"/>
      <c r="AR30" s="4"/>
      <c r="AS30" s="4"/>
      <c r="AT30" s="4"/>
    </row>
    <row r="31" spans="2:46" ht="18.75" customHeight="1">
      <c r="B31" s="1014"/>
      <c r="C31" s="1015"/>
      <c r="D31" s="909"/>
      <c r="E31" s="909"/>
      <c r="F31" s="1029"/>
      <c r="G31" s="43" t="s">
        <v>952</v>
      </c>
      <c r="H31" s="1029"/>
      <c r="I31" s="809"/>
      <c r="J31" s="809"/>
      <c r="K31" s="809"/>
      <c r="L31" s="809"/>
      <c r="M31" s="1030"/>
      <c r="N31" s="239"/>
      <c r="O31" s="241" t="s">
        <v>1083</v>
      </c>
      <c r="P31" s="239"/>
      <c r="Q31" s="241" t="s">
        <v>1083</v>
      </c>
      <c r="R31" s="239"/>
      <c r="S31" s="86"/>
      <c r="T31" s="242" t="s">
        <v>1081</v>
      </c>
      <c r="U31" s="802"/>
      <c r="V31" s="802"/>
      <c r="W31" s="10" t="s">
        <v>1080</v>
      </c>
      <c r="X31" s="44"/>
      <c r="Y31" s="1022"/>
      <c r="Z31" s="1022"/>
      <c r="AA31" s="938"/>
      <c r="AB31" s="938"/>
      <c r="AC31" s="1031"/>
      <c r="AD31" s="4"/>
      <c r="AE31" s="4"/>
      <c r="AF31" s="4"/>
      <c r="AG31" s="4"/>
      <c r="AH31" s="4"/>
      <c r="AI31" s="4"/>
      <c r="AJ31" s="4"/>
      <c r="AK31" s="4"/>
      <c r="AL31" s="4"/>
      <c r="AM31" s="4"/>
      <c r="AN31" s="4"/>
      <c r="AO31" s="4"/>
      <c r="AP31" s="4"/>
      <c r="AQ31" s="4"/>
      <c r="AR31" s="4"/>
      <c r="AS31" s="4"/>
      <c r="AT31" s="4"/>
    </row>
    <row r="32" spans="2:46" ht="7.5" customHeight="1">
      <c r="B32" s="1024"/>
      <c r="C32" s="1025"/>
      <c r="D32" s="910"/>
      <c r="E32" s="910"/>
      <c r="F32" s="1022"/>
      <c r="G32" s="26"/>
      <c r="H32" s="1035"/>
      <c r="I32" s="1036"/>
      <c r="J32" s="1036"/>
      <c r="K32" s="1036"/>
      <c r="L32" s="1036"/>
      <c r="M32" s="1037"/>
      <c r="N32" s="938" t="s">
        <v>1084</v>
      </c>
      <c r="O32" s="938"/>
      <c r="P32" s="938"/>
      <c r="Q32" s="938"/>
      <c r="R32" s="938"/>
      <c r="S32" s="88"/>
      <c r="T32" s="15"/>
      <c r="U32" s="15"/>
      <c r="V32" s="125"/>
      <c r="W32" s="15"/>
      <c r="X32" s="16"/>
      <c r="Y32" s="1022"/>
      <c r="Z32" s="1035"/>
      <c r="AA32" s="1036"/>
      <c r="AB32" s="1036"/>
      <c r="AC32" s="1037"/>
      <c r="AD32" s="4"/>
      <c r="AE32" s="4"/>
      <c r="AF32" s="4"/>
      <c r="AG32" s="4"/>
      <c r="AH32" s="4"/>
      <c r="AI32" s="4"/>
      <c r="AJ32" s="4"/>
      <c r="AK32" s="4"/>
      <c r="AL32" s="4"/>
      <c r="AM32" s="4"/>
      <c r="AN32" s="4"/>
      <c r="AO32" s="4"/>
      <c r="AP32" s="4"/>
      <c r="AQ32" s="4"/>
      <c r="AR32" s="4"/>
      <c r="AS32" s="4"/>
      <c r="AT32" s="4"/>
    </row>
    <row r="33" spans="2:46" ht="7.5" customHeight="1">
      <c r="B33" s="1012"/>
      <c r="C33" s="1026"/>
      <c r="D33" s="910"/>
      <c r="E33" s="910"/>
      <c r="F33" s="1022"/>
      <c r="G33" s="15"/>
      <c r="H33" s="1022"/>
      <c r="I33" s="938"/>
      <c r="J33" s="938"/>
      <c r="K33" s="938"/>
      <c r="L33" s="938"/>
      <c r="M33" s="1031"/>
      <c r="N33" s="938"/>
      <c r="O33" s="938"/>
      <c r="P33" s="938"/>
      <c r="Q33" s="938"/>
      <c r="R33" s="938"/>
      <c r="S33" s="88"/>
      <c r="T33" s="15"/>
      <c r="U33" s="15"/>
      <c r="V33" s="243"/>
      <c r="W33" s="15"/>
      <c r="X33" s="16"/>
      <c r="Y33" s="1022"/>
      <c r="Z33" s="1022"/>
      <c r="AA33" s="938"/>
      <c r="AB33" s="938"/>
      <c r="AC33" s="1031"/>
      <c r="AD33" s="4"/>
      <c r="AE33" s="4"/>
      <c r="AF33" s="4"/>
      <c r="AG33" s="4"/>
      <c r="AH33" s="4"/>
      <c r="AI33" s="4"/>
      <c r="AJ33" s="4"/>
      <c r="AK33" s="4"/>
      <c r="AL33" s="4"/>
      <c r="AM33" s="4"/>
      <c r="AN33" s="4"/>
      <c r="AO33" s="4"/>
      <c r="AP33" s="4"/>
      <c r="AQ33" s="4"/>
      <c r="AR33" s="4"/>
      <c r="AS33" s="4"/>
      <c r="AT33" s="4"/>
    </row>
    <row r="34" spans="2:46" ht="18.75" customHeight="1">
      <c r="B34" s="1027"/>
      <c r="C34" s="1028"/>
      <c r="D34" s="936"/>
      <c r="E34" s="936"/>
      <c r="F34" s="903"/>
      <c r="G34" s="6"/>
      <c r="H34" s="903"/>
      <c r="I34" s="934"/>
      <c r="J34" s="934"/>
      <c r="K34" s="934"/>
      <c r="L34" s="934"/>
      <c r="M34" s="904"/>
      <c r="N34" s="142"/>
      <c r="O34" s="244" t="s">
        <v>1083</v>
      </c>
      <c r="P34" s="142"/>
      <c r="Q34" s="244" t="s">
        <v>1083</v>
      </c>
      <c r="R34" s="142"/>
      <c r="S34" s="18"/>
      <c r="T34" s="1038"/>
      <c r="U34" s="1038"/>
      <c r="V34" s="1038"/>
      <c r="W34" s="934" t="s">
        <v>168</v>
      </c>
      <c r="X34" s="904"/>
      <c r="Y34" s="903"/>
      <c r="Z34" s="903"/>
      <c r="AA34" s="934"/>
      <c r="AB34" s="934"/>
      <c r="AC34" s="904"/>
      <c r="AD34" s="4"/>
      <c r="AE34" s="4"/>
      <c r="AF34" s="4"/>
      <c r="AG34" s="4"/>
      <c r="AH34" s="4"/>
      <c r="AI34" s="4"/>
      <c r="AJ34" s="4"/>
      <c r="AK34" s="4"/>
      <c r="AL34" s="4"/>
      <c r="AM34" s="4"/>
      <c r="AN34" s="4"/>
      <c r="AO34" s="4"/>
      <c r="AP34" s="4"/>
      <c r="AQ34" s="4"/>
      <c r="AR34" s="4"/>
      <c r="AS34" s="4"/>
      <c r="AT34" s="4"/>
    </row>
    <row r="35" spans="2:46" ht="18.75" customHeight="1">
      <c r="B35" s="1014"/>
      <c r="C35" s="1015"/>
      <c r="D35" s="909"/>
      <c r="E35" s="909"/>
      <c r="F35" s="1029"/>
      <c r="G35" s="43" t="s">
        <v>952</v>
      </c>
      <c r="H35" s="1029"/>
      <c r="I35" s="809"/>
      <c r="J35" s="809"/>
      <c r="K35" s="809"/>
      <c r="L35" s="809"/>
      <c r="M35" s="1030"/>
      <c r="N35" s="239"/>
      <c r="O35" s="241" t="s">
        <v>1083</v>
      </c>
      <c r="P35" s="239"/>
      <c r="Q35" s="241" t="s">
        <v>1083</v>
      </c>
      <c r="R35" s="239"/>
      <c r="S35" s="86"/>
      <c r="T35" s="242" t="s">
        <v>1081</v>
      </c>
      <c r="U35" s="802"/>
      <c r="V35" s="802"/>
      <c r="W35" s="10" t="s">
        <v>1080</v>
      </c>
      <c r="X35" s="44"/>
      <c r="Y35" s="1022"/>
      <c r="Z35" s="1022"/>
      <c r="AA35" s="938"/>
      <c r="AB35" s="938"/>
      <c r="AC35" s="1031"/>
      <c r="AD35" s="4"/>
      <c r="AE35" s="4"/>
      <c r="AF35" s="4"/>
      <c r="AG35" s="4"/>
      <c r="AH35" s="4"/>
      <c r="AI35" s="4"/>
      <c r="AJ35" s="4"/>
      <c r="AK35" s="4"/>
      <c r="AL35" s="4"/>
      <c r="AM35" s="4"/>
      <c r="AN35" s="4"/>
      <c r="AO35" s="4"/>
      <c r="AP35" s="4"/>
      <c r="AQ35" s="4"/>
      <c r="AR35" s="4"/>
      <c r="AS35" s="4"/>
      <c r="AT35" s="4"/>
    </row>
    <row r="36" spans="2:46" ht="7.5" customHeight="1">
      <c r="B36" s="1024"/>
      <c r="C36" s="1025"/>
      <c r="D36" s="910"/>
      <c r="E36" s="910"/>
      <c r="F36" s="1022"/>
      <c r="G36" s="26"/>
      <c r="H36" s="1035"/>
      <c r="I36" s="1036"/>
      <c r="J36" s="1036"/>
      <c r="K36" s="1036"/>
      <c r="L36" s="1036"/>
      <c r="M36" s="1037"/>
      <c r="N36" s="938" t="s">
        <v>1084</v>
      </c>
      <c r="O36" s="938"/>
      <c r="P36" s="938"/>
      <c r="Q36" s="938"/>
      <c r="R36" s="938"/>
      <c r="S36" s="88"/>
      <c r="T36" s="15"/>
      <c r="U36" s="15"/>
      <c r="V36" s="125"/>
      <c r="W36" s="15"/>
      <c r="X36" s="16"/>
      <c r="Y36" s="1022"/>
      <c r="Z36" s="1035"/>
      <c r="AA36" s="1036"/>
      <c r="AB36" s="1036"/>
      <c r="AC36" s="1037"/>
      <c r="AD36" s="4"/>
      <c r="AE36" s="4"/>
      <c r="AF36" s="4"/>
      <c r="AG36" s="4"/>
      <c r="AH36" s="4"/>
      <c r="AI36" s="4"/>
      <c r="AJ36" s="4"/>
      <c r="AK36" s="4"/>
      <c r="AL36" s="4"/>
      <c r="AM36" s="4"/>
      <c r="AN36" s="4"/>
      <c r="AO36" s="4"/>
      <c r="AP36" s="4"/>
      <c r="AQ36" s="4"/>
      <c r="AR36" s="4"/>
      <c r="AS36" s="4"/>
      <c r="AT36" s="4"/>
    </row>
    <row r="37" spans="2:46" ht="7.5" customHeight="1">
      <c r="B37" s="1012"/>
      <c r="C37" s="1026"/>
      <c r="D37" s="910"/>
      <c r="E37" s="910"/>
      <c r="F37" s="1022"/>
      <c r="G37" s="15"/>
      <c r="H37" s="1022"/>
      <c r="I37" s="938"/>
      <c r="J37" s="938"/>
      <c r="K37" s="938"/>
      <c r="L37" s="938"/>
      <c r="M37" s="1031"/>
      <c r="N37" s="938"/>
      <c r="O37" s="938"/>
      <c r="P37" s="938"/>
      <c r="Q37" s="938"/>
      <c r="R37" s="938"/>
      <c r="S37" s="88"/>
      <c r="T37" s="15"/>
      <c r="U37" s="15"/>
      <c r="V37" s="243"/>
      <c r="W37" s="15"/>
      <c r="X37" s="16"/>
      <c r="Y37" s="1022"/>
      <c r="Z37" s="1022"/>
      <c r="AA37" s="938"/>
      <c r="AB37" s="938"/>
      <c r="AC37" s="1031"/>
      <c r="AD37" s="4"/>
      <c r="AE37" s="4"/>
      <c r="AF37" s="4"/>
      <c r="AG37" s="4"/>
      <c r="AH37" s="4"/>
      <c r="AI37" s="4"/>
      <c r="AJ37" s="4"/>
      <c r="AK37" s="4"/>
      <c r="AL37" s="4"/>
      <c r="AM37" s="4"/>
      <c r="AN37" s="4"/>
      <c r="AO37" s="4"/>
      <c r="AP37" s="4"/>
      <c r="AQ37" s="4"/>
      <c r="AR37" s="4"/>
      <c r="AS37" s="4"/>
      <c r="AT37" s="4"/>
    </row>
    <row r="38" spans="2:46" ht="18.75" customHeight="1">
      <c r="B38" s="1027"/>
      <c r="C38" s="1028"/>
      <c r="D38" s="936"/>
      <c r="E38" s="936"/>
      <c r="F38" s="903"/>
      <c r="G38" s="6"/>
      <c r="H38" s="903"/>
      <c r="I38" s="934"/>
      <c r="J38" s="934"/>
      <c r="K38" s="934"/>
      <c r="L38" s="934"/>
      <c r="M38" s="904"/>
      <c r="N38" s="142"/>
      <c r="O38" s="244" t="s">
        <v>1083</v>
      </c>
      <c r="P38" s="142"/>
      <c r="Q38" s="244" t="s">
        <v>1083</v>
      </c>
      <c r="R38" s="142"/>
      <c r="S38" s="18"/>
      <c r="T38" s="1038"/>
      <c r="U38" s="1038"/>
      <c r="V38" s="1038"/>
      <c r="W38" s="934" t="s">
        <v>168</v>
      </c>
      <c r="X38" s="904"/>
      <c r="Y38" s="903"/>
      <c r="Z38" s="903"/>
      <c r="AA38" s="934"/>
      <c r="AB38" s="934"/>
      <c r="AC38" s="904"/>
      <c r="AD38" s="4"/>
      <c r="AE38" s="4"/>
      <c r="AF38" s="4"/>
      <c r="AG38" s="4"/>
      <c r="AH38" s="4"/>
      <c r="AI38" s="4"/>
      <c r="AJ38" s="4"/>
      <c r="AK38" s="4"/>
      <c r="AL38" s="4"/>
      <c r="AM38" s="4"/>
      <c r="AN38" s="4"/>
      <c r="AO38" s="4"/>
      <c r="AP38" s="4"/>
      <c r="AQ38" s="4"/>
      <c r="AR38" s="4"/>
      <c r="AS38" s="4"/>
      <c r="AT38" s="4"/>
    </row>
    <row r="39" spans="2:46" ht="24" customHeight="1">
      <c r="B39" s="4" t="s">
        <v>812</v>
      </c>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row>
    <row r="40" spans="2:46" ht="20.25" customHeight="1">
      <c r="B40" s="1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row>
    <row r="41" spans="2:46" ht="24" customHeight="1">
      <c r="B41" s="4" t="s">
        <v>813</v>
      </c>
      <c r="C41" s="4"/>
      <c r="D41" s="4"/>
      <c r="E41" s="4"/>
      <c r="F41" s="4"/>
      <c r="G41" s="4"/>
      <c r="H41" s="4"/>
      <c r="I41" s="4"/>
      <c r="J41" s="4"/>
      <c r="K41" s="4"/>
      <c r="L41" s="4"/>
      <c r="M41" s="4"/>
      <c r="N41" s="4"/>
      <c r="O41" s="4"/>
      <c r="P41" s="4"/>
      <c r="Q41" s="4"/>
      <c r="R41" s="4"/>
      <c r="S41" s="4"/>
      <c r="T41" s="4"/>
      <c r="U41" s="4"/>
      <c r="V41" s="4"/>
      <c r="W41" s="4"/>
      <c r="X41" s="4"/>
      <c r="Y41" s="4"/>
      <c r="Z41" s="33"/>
      <c r="AA41" s="33"/>
      <c r="AB41" s="33"/>
      <c r="AC41" s="33" t="str">
        <f>'表紙'!$A$1&amp;'表紙'!B1-1&amp;"年度"</f>
        <v>令和5年度</v>
      </c>
      <c r="AD41" s="4"/>
      <c r="AE41" s="4"/>
      <c r="AF41" s="4"/>
      <c r="AG41" s="4"/>
      <c r="AH41" s="4"/>
      <c r="AI41" s="4"/>
      <c r="AJ41" s="4"/>
      <c r="AK41" s="4"/>
      <c r="AL41" s="4"/>
      <c r="AM41" s="4"/>
      <c r="AN41" s="4"/>
      <c r="AO41" s="4"/>
      <c r="AP41" s="4"/>
      <c r="AQ41" s="4"/>
      <c r="AR41" s="4"/>
      <c r="AS41" s="4"/>
      <c r="AT41" s="4"/>
    </row>
    <row r="42" spans="2:46" ht="11.25" customHeight="1">
      <c r="B42" s="1029" t="s">
        <v>171</v>
      </c>
      <c r="C42" s="1030"/>
      <c r="D42" s="909" t="s">
        <v>172</v>
      </c>
      <c r="E42" s="909" t="s">
        <v>173</v>
      </c>
      <c r="F42" s="809" t="s">
        <v>178</v>
      </c>
      <c r="G42" s="809"/>
      <c r="H42" s="1045" t="s">
        <v>188</v>
      </c>
      <c r="I42" s="809"/>
      <c r="J42" s="809"/>
      <c r="K42" s="809"/>
      <c r="L42" s="809"/>
      <c r="M42" s="809"/>
      <c r="N42" s="1029" t="s">
        <v>119</v>
      </c>
      <c r="O42" s="809"/>
      <c r="P42" s="809"/>
      <c r="Q42" s="809"/>
      <c r="R42" s="809"/>
      <c r="S42" s="809"/>
      <c r="T42" s="809"/>
      <c r="U42" s="809"/>
      <c r="V42" s="809"/>
      <c r="W42" s="809"/>
      <c r="X42" s="809"/>
      <c r="Y42" s="809"/>
      <c r="Z42" s="809"/>
      <c r="AA42" s="809"/>
      <c r="AB42" s="809"/>
      <c r="AC42" s="1030"/>
      <c r="AD42" s="4"/>
      <c r="AE42" s="4"/>
      <c r="AF42" s="4"/>
      <c r="AG42" s="4"/>
      <c r="AH42" s="4"/>
      <c r="AI42" s="4"/>
      <c r="AJ42" s="4"/>
      <c r="AK42" s="4"/>
      <c r="AL42" s="4"/>
      <c r="AM42" s="4"/>
      <c r="AN42" s="4"/>
      <c r="AO42" s="4"/>
      <c r="AP42" s="4"/>
      <c r="AQ42" s="4"/>
      <c r="AR42" s="4"/>
      <c r="AS42" s="4"/>
      <c r="AT42" s="4"/>
    </row>
    <row r="43" spans="2:46" ht="11.25" customHeight="1">
      <c r="B43" s="1022"/>
      <c r="C43" s="1031"/>
      <c r="D43" s="910"/>
      <c r="E43" s="910"/>
      <c r="F43" s="938"/>
      <c r="G43" s="938"/>
      <c r="H43" s="1022"/>
      <c r="I43" s="938"/>
      <c r="J43" s="938"/>
      <c r="K43" s="938"/>
      <c r="L43" s="938"/>
      <c r="M43" s="938"/>
      <c r="N43" s="1022"/>
      <c r="O43" s="938"/>
      <c r="P43" s="938"/>
      <c r="Q43" s="938"/>
      <c r="R43" s="938"/>
      <c r="S43" s="938"/>
      <c r="T43" s="938"/>
      <c r="U43" s="938"/>
      <c r="V43" s="938"/>
      <c r="W43" s="938"/>
      <c r="X43" s="938"/>
      <c r="Y43" s="938"/>
      <c r="Z43" s="938"/>
      <c r="AA43" s="938"/>
      <c r="AB43" s="938"/>
      <c r="AC43" s="1031"/>
      <c r="AD43" s="4"/>
      <c r="AE43" s="4"/>
      <c r="AF43" s="4"/>
      <c r="AG43" s="4"/>
      <c r="AH43" s="4"/>
      <c r="AI43" s="4"/>
      <c r="AJ43" s="4"/>
      <c r="AK43" s="4"/>
      <c r="AL43" s="4"/>
      <c r="AM43" s="4"/>
      <c r="AN43" s="4"/>
      <c r="AO43" s="4"/>
      <c r="AP43" s="4"/>
      <c r="AQ43" s="4"/>
      <c r="AR43" s="4"/>
      <c r="AS43" s="4"/>
      <c r="AT43" s="4"/>
    </row>
    <row r="44" spans="2:46" ht="11.25" customHeight="1">
      <c r="B44" s="1012" t="s">
        <v>184</v>
      </c>
      <c r="C44" s="1013"/>
      <c r="D44" s="910"/>
      <c r="E44" s="910"/>
      <c r="F44" s="938"/>
      <c r="G44" s="938"/>
      <c r="H44" s="1022"/>
      <c r="I44" s="938"/>
      <c r="J44" s="938"/>
      <c r="K44" s="938"/>
      <c r="L44" s="938"/>
      <c r="M44" s="938"/>
      <c r="N44" s="1022"/>
      <c r="O44" s="938"/>
      <c r="P44" s="938"/>
      <c r="Q44" s="938"/>
      <c r="R44" s="938"/>
      <c r="S44" s="938"/>
      <c r="T44" s="938"/>
      <c r="U44" s="938"/>
      <c r="V44" s="938"/>
      <c r="W44" s="938"/>
      <c r="X44" s="938"/>
      <c r="Y44" s="938"/>
      <c r="Z44" s="938"/>
      <c r="AA44" s="938"/>
      <c r="AB44" s="938"/>
      <c r="AC44" s="1031"/>
      <c r="AD44" s="4"/>
      <c r="AE44" s="4"/>
      <c r="AF44" s="4"/>
      <c r="AG44" s="4"/>
      <c r="AH44" s="4"/>
      <c r="AI44" s="4"/>
      <c r="AJ44" s="4"/>
      <c r="AK44" s="4"/>
      <c r="AL44" s="4"/>
      <c r="AM44" s="4"/>
      <c r="AN44" s="4"/>
      <c r="AO44" s="4"/>
      <c r="AP44" s="4"/>
      <c r="AQ44" s="4"/>
      <c r="AR44" s="4"/>
      <c r="AS44" s="4"/>
      <c r="AT44" s="4"/>
    </row>
    <row r="45" spans="2:46" ht="11.25" customHeight="1">
      <c r="B45" s="903"/>
      <c r="C45" s="904"/>
      <c r="D45" s="936"/>
      <c r="E45" s="936"/>
      <c r="F45" s="934"/>
      <c r="G45" s="934"/>
      <c r="H45" s="903"/>
      <c r="I45" s="934"/>
      <c r="J45" s="934"/>
      <c r="K45" s="934"/>
      <c r="L45" s="934"/>
      <c r="M45" s="934"/>
      <c r="N45" s="903"/>
      <c r="O45" s="934"/>
      <c r="P45" s="934"/>
      <c r="Q45" s="934"/>
      <c r="R45" s="934"/>
      <c r="S45" s="934"/>
      <c r="T45" s="934"/>
      <c r="U45" s="934"/>
      <c r="V45" s="934"/>
      <c r="W45" s="934"/>
      <c r="X45" s="934"/>
      <c r="Y45" s="934"/>
      <c r="Z45" s="934"/>
      <c r="AA45" s="934"/>
      <c r="AB45" s="934"/>
      <c r="AC45" s="904"/>
      <c r="AD45" s="4"/>
      <c r="AE45" s="4"/>
      <c r="AF45" s="4"/>
      <c r="AG45" s="4"/>
      <c r="AH45" s="4"/>
      <c r="AI45" s="4"/>
      <c r="AJ45" s="4"/>
      <c r="AK45" s="4"/>
      <c r="AL45" s="4"/>
      <c r="AM45" s="4"/>
      <c r="AN45" s="4"/>
      <c r="AO45" s="4"/>
      <c r="AP45" s="4"/>
      <c r="AQ45" s="4"/>
      <c r="AR45" s="4"/>
      <c r="AS45" s="4"/>
      <c r="AT45" s="4"/>
    </row>
    <row r="46" spans="2:46" ht="18.75" customHeight="1">
      <c r="B46" s="1014"/>
      <c r="C46" s="1015"/>
      <c r="D46" s="909"/>
      <c r="E46" s="909"/>
      <c r="F46" s="10"/>
      <c r="G46" s="43" t="s">
        <v>952</v>
      </c>
      <c r="H46" s="86"/>
      <c r="I46" s="10"/>
      <c r="J46" s="10"/>
      <c r="K46" s="10"/>
      <c r="L46" s="10"/>
      <c r="M46" s="10"/>
      <c r="N46" s="245"/>
      <c r="O46" s="246"/>
      <c r="P46" s="246"/>
      <c r="Q46" s="246"/>
      <c r="R46" s="246"/>
      <c r="S46" s="246"/>
      <c r="T46" s="246"/>
      <c r="U46" s="246"/>
      <c r="V46" s="246"/>
      <c r="W46" s="246"/>
      <c r="X46" s="246"/>
      <c r="Y46" s="246"/>
      <c r="Z46" s="246"/>
      <c r="AA46" s="246"/>
      <c r="AB46" s="1033" t="s">
        <v>189</v>
      </c>
      <c r="AC46" s="931"/>
      <c r="AD46" s="4"/>
      <c r="AE46" s="4"/>
      <c r="AF46" s="4"/>
      <c r="AG46" s="4"/>
      <c r="AH46" s="4"/>
      <c r="AI46" s="4"/>
      <c r="AJ46" s="4"/>
      <c r="AK46" s="4"/>
      <c r="AL46" s="4"/>
      <c r="AM46" s="4"/>
      <c r="AN46" s="4"/>
      <c r="AO46" s="4"/>
      <c r="AP46" s="4"/>
      <c r="AQ46" s="4"/>
      <c r="AR46" s="4"/>
      <c r="AS46" s="4"/>
      <c r="AT46" s="4"/>
    </row>
    <row r="47" spans="2:46" ht="9" customHeight="1">
      <c r="B47" s="1016"/>
      <c r="C47" s="1017"/>
      <c r="D47" s="910"/>
      <c r="E47" s="910"/>
      <c r="F47" s="1022"/>
      <c r="G47" s="15"/>
      <c r="H47" s="1022"/>
      <c r="I47" s="938" t="s">
        <v>962</v>
      </c>
      <c r="J47" s="938"/>
      <c r="K47" s="938" t="s">
        <v>963</v>
      </c>
      <c r="L47" s="938"/>
      <c r="M47" s="1031" t="s">
        <v>954</v>
      </c>
      <c r="N47" s="1022" t="s">
        <v>190</v>
      </c>
      <c r="O47" s="938"/>
      <c r="P47" s="938"/>
      <c r="Q47" s="938" t="s">
        <v>1082</v>
      </c>
      <c r="R47" s="938" t="s">
        <v>191</v>
      </c>
      <c r="S47" s="938"/>
      <c r="T47" s="938"/>
      <c r="U47" s="938" t="s">
        <v>1082</v>
      </c>
      <c r="V47" s="938" t="s">
        <v>192</v>
      </c>
      <c r="W47" s="938"/>
      <c r="X47" s="938"/>
      <c r="Y47" s="938"/>
      <c r="Z47" s="1032"/>
      <c r="AA47" s="1034" t="s">
        <v>1080</v>
      </c>
      <c r="AB47" s="938" t="s">
        <v>1082</v>
      </c>
      <c r="AC47" s="1031"/>
      <c r="AD47" s="4"/>
      <c r="AE47" s="4"/>
      <c r="AF47" s="4"/>
      <c r="AG47" s="4"/>
      <c r="AH47" s="4"/>
      <c r="AI47" s="4"/>
      <c r="AJ47" s="4"/>
      <c r="AK47" s="4"/>
      <c r="AL47" s="4"/>
      <c r="AM47" s="4"/>
      <c r="AN47" s="4"/>
      <c r="AO47" s="4"/>
      <c r="AP47" s="4"/>
      <c r="AQ47" s="4"/>
      <c r="AR47" s="4"/>
      <c r="AS47" s="4"/>
      <c r="AT47" s="4"/>
    </row>
    <row r="48" spans="2:46" ht="9" customHeight="1">
      <c r="B48" s="1018"/>
      <c r="C48" s="1019"/>
      <c r="D48" s="910"/>
      <c r="E48" s="910"/>
      <c r="F48" s="1022"/>
      <c r="G48" s="15"/>
      <c r="H48" s="1022"/>
      <c r="I48" s="938"/>
      <c r="J48" s="938"/>
      <c r="K48" s="938"/>
      <c r="L48" s="938"/>
      <c r="M48" s="1031"/>
      <c r="N48" s="1022"/>
      <c r="O48" s="938"/>
      <c r="P48" s="938"/>
      <c r="Q48" s="938"/>
      <c r="R48" s="938"/>
      <c r="S48" s="938"/>
      <c r="T48" s="938"/>
      <c r="U48" s="938"/>
      <c r="V48" s="938"/>
      <c r="W48" s="938"/>
      <c r="X48" s="938"/>
      <c r="Y48" s="938"/>
      <c r="Z48" s="1032"/>
      <c r="AA48" s="1034"/>
      <c r="AB48" s="938"/>
      <c r="AC48" s="1031"/>
      <c r="AD48" s="4"/>
      <c r="AE48" s="4"/>
      <c r="AF48" s="4"/>
      <c r="AG48" s="4"/>
      <c r="AH48" s="4"/>
      <c r="AI48" s="4"/>
      <c r="AJ48" s="4"/>
      <c r="AK48" s="4"/>
      <c r="AL48" s="4"/>
      <c r="AM48" s="4"/>
      <c r="AN48" s="4"/>
      <c r="AO48" s="4"/>
      <c r="AP48" s="4"/>
      <c r="AQ48" s="4"/>
      <c r="AR48" s="4"/>
      <c r="AS48" s="4"/>
      <c r="AT48" s="4"/>
    </row>
    <row r="49" spans="2:46" ht="18.75" customHeight="1">
      <c r="B49" s="1020"/>
      <c r="C49" s="1021"/>
      <c r="D49" s="936"/>
      <c r="E49" s="936"/>
      <c r="F49" s="6"/>
      <c r="G49" s="6"/>
      <c r="H49" s="18"/>
      <c r="I49" s="6"/>
      <c r="J49" s="6"/>
      <c r="K49" s="6"/>
      <c r="L49" s="6"/>
      <c r="M49" s="6"/>
      <c r="N49" s="18"/>
      <c r="O49" s="6"/>
      <c r="P49" s="6"/>
      <c r="Q49" s="6"/>
      <c r="R49" s="6"/>
      <c r="S49" s="6"/>
      <c r="T49" s="6"/>
      <c r="U49" s="6"/>
      <c r="V49" s="6"/>
      <c r="W49" s="6"/>
      <c r="X49" s="6"/>
      <c r="Y49" s="6"/>
      <c r="Z49" s="6"/>
      <c r="AA49" s="6"/>
      <c r="AB49" s="804" t="s">
        <v>339</v>
      </c>
      <c r="AC49" s="933"/>
      <c r="AD49" s="4"/>
      <c r="AE49" s="4"/>
      <c r="AF49" s="4"/>
      <c r="AG49" s="4"/>
      <c r="AH49" s="4"/>
      <c r="AI49" s="4"/>
      <c r="AJ49" s="4"/>
      <c r="AK49" s="4"/>
      <c r="AL49" s="4"/>
      <c r="AM49" s="4"/>
      <c r="AN49" s="4"/>
      <c r="AO49" s="4"/>
      <c r="AP49" s="4"/>
      <c r="AQ49" s="4"/>
      <c r="AR49" s="4"/>
      <c r="AS49" s="4"/>
      <c r="AT49" s="4"/>
    </row>
    <row r="50" spans="2:46" ht="18.75" customHeight="1">
      <c r="B50" s="1014"/>
      <c r="C50" s="1015"/>
      <c r="D50" s="909"/>
      <c r="E50" s="909"/>
      <c r="F50" s="10"/>
      <c r="G50" s="43" t="s">
        <v>952</v>
      </c>
      <c r="H50" s="86"/>
      <c r="I50" s="10"/>
      <c r="J50" s="10"/>
      <c r="K50" s="10"/>
      <c r="L50" s="10"/>
      <c r="M50" s="10"/>
      <c r="N50" s="245"/>
      <c r="O50" s="246"/>
      <c r="P50" s="246"/>
      <c r="Q50" s="246"/>
      <c r="R50" s="246"/>
      <c r="S50" s="246"/>
      <c r="T50" s="246"/>
      <c r="U50" s="246"/>
      <c r="V50" s="246"/>
      <c r="W50" s="246"/>
      <c r="X50" s="246"/>
      <c r="Y50" s="246"/>
      <c r="Z50" s="246"/>
      <c r="AA50" s="246"/>
      <c r="AB50" s="1033" t="s">
        <v>189</v>
      </c>
      <c r="AC50" s="931"/>
      <c r="AD50" s="4"/>
      <c r="AE50" s="4"/>
      <c r="AF50" s="4"/>
      <c r="AG50" s="4"/>
      <c r="AH50" s="4"/>
      <c r="AI50" s="4"/>
      <c r="AJ50" s="4"/>
      <c r="AK50" s="4"/>
      <c r="AL50" s="4"/>
      <c r="AM50" s="4"/>
      <c r="AN50" s="4"/>
      <c r="AO50" s="4"/>
      <c r="AP50" s="4"/>
      <c r="AQ50" s="4"/>
      <c r="AR50" s="4"/>
      <c r="AS50" s="4"/>
      <c r="AT50" s="4"/>
    </row>
    <row r="51" spans="2:46" ht="9" customHeight="1">
      <c r="B51" s="1016"/>
      <c r="C51" s="1017"/>
      <c r="D51" s="910"/>
      <c r="E51" s="910"/>
      <c r="F51" s="1022"/>
      <c r="G51" s="15"/>
      <c r="H51" s="1022"/>
      <c r="I51" s="938" t="s">
        <v>962</v>
      </c>
      <c r="J51" s="938"/>
      <c r="K51" s="938" t="s">
        <v>963</v>
      </c>
      <c r="L51" s="938"/>
      <c r="M51" s="1031" t="s">
        <v>954</v>
      </c>
      <c r="N51" s="1022" t="s">
        <v>190</v>
      </c>
      <c r="O51" s="938"/>
      <c r="P51" s="938"/>
      <c r="Q51" s="938" t="s">
        <v>1082</v>
      </c>
      <c r="R51" s="938" t="s">
        <v>191</v>
      </c>
      <c r="S51" s="938"/>
      <c r="T51" s="938"/>
      <c r="U51" s="938" t="s">
        <v>1082</v>
      </c>
      <c r="V51" s="938" t="s">
        <v>192</v>
      </c>
      <c r="W51" s="938"/>
      <c r="X51" s="938"/>
      <c r="Y51" s="938"/>
      <c r="Z51" s="1032"/>
      <c r="AA51" s="1034" t="s">
        <v>1080</v>
      </c>
      <c r="AB51" s="938" t="s">
        <v>1082</v>
      </c>
      <c r="AC51" s="1031"/>
      <c r="AD51" s="4"/>
      <c r="AE51" s="4"/>
      <c r="AF51" s="4"/>
      <c r="AG51" s="4"/>
      <c r="AH51" s="4"/>
      <c r="AI51" s="4"/>
      <c r="AJ51" s="4"/>
      <c r="AK51" s="4"/>
      <c r="AL51" s="4"/>
      <c r="AM51" s="4"/>
      <c r="AN51" s="4"/>
      <c r="AO51" s="4"/>
      <c r="AP51" s="4"/>
      <c r="AQ51" s="4"/>
      <c r="AR51" s="4"/>
      <c r="AS51" s="4"/>
      <c r="AT51" s="4"/>
    </row>
    <row r="52" spans="2:46" ht="9" customHeight="1">
      <c r="B52" s="1018"/>
      <c r="C52" s="1019"/>
      <c r="D52" s="910"/>
      <c r="E52" s="910"/>
      <c r="F52" s="1022"/>
      <c r="G52" s="15"/>
      <c r="H52" s="1022"/>
      <c r="I52" s="938"/>
      <c r="J52" s="938"/>
      <c r="K52" s="938"/>
      <c r="L52" s="938"/>
      <c r="M52" s="1031"/>
      <c r="N52" s="1022"/>
      <c r="O52" s="938"/>
      <c r="P52" s="938"/>
      <c r="Q52" s="938"/>
      <c r="R52" s="938"/>
      <c r="S52" s="938"/>
      <c r="T52" s="938"/>
      <c r="U52" s="938"/>
      <c r="V52" s="938"/>
      <c r="W52" s="938"/>
      <c r="X52" s="938"/>
      <c r="Y52" s="938"/>
      <c r="Z52" s="1032"/>
      <c r="AA52" s="1034"/>
      <c r="AB52" s="938"/>
      <c r="AC52" s="1031"/>
      <c r="AD52" s="4"/>
      <c r="AE52" s="4"/>
      <c r="AF52" s="4"/>
      <c r="AG52" s="4"/>
      <c r="AH52" s="4"/>
      <c r="AI52" s="4"/>
      <c r="AJ52" s="4"/>
      <c r="AK52" s="4"/>
      <c r="AL52" s="4"/>
      <c r="AM52" s="4"/>
      <c r="AN52" s="4"/>
      <c r="AO52" s="4"/>
      <c r="AP52" s="4"/>
      <c r="AQ52" s="4"/>
      <c r="AR52" s="4"/>
      <c r="AS52" s="4"/>
      <c r="AT52" s="4"/>
    </row>
    <row r="53" spans="2:46" ht="18.75" customHeight="1">
      <c r="B53" s="1020"/>
      <c r="C53" s="1021"/>
      <c r="D53" s="936"/>
      <c r="E53" s="936"/>
      <c r="F53" s="6"/>
      <c r="G53" s="6"/>
      <c r="H53" s="18"/>
      <c r="I53" s="6"/>
      <c r="J53" s="6"/>
      <c r="K53" s="6"/>
      <c r="L53" s="6"/>
      <c r="M53" s="6"/>
      <c r="N53" s="18"/>
      <c r="O53" s="6"/>
      <c r="P53" s="6"/>
      <c r="Q53" s="6"/>
      <c r="R53" s="6"/>
      <c r="S53" s="6"/>
      <c r="T53" s="6"/>
      <c r="U53" s="6"/>
      <c r="V53" s="6"/>
      <c r="W53" s="6"/>
      <c r="X53" s="6"/>
      <c r="Y53" s="6"/>
      <c r="Z53" s="6"/>
      <c r="AA53" s="6"/>
      <c r="AB53" s="804" t="s">
        <v>339</v>
      </c>
      <c r="AC53" s="933"/>
      <c r="AD53" s="4"/>
      <c r="AE53" s="4"/>
      <c r="AF53" s="4"/>
      <c r="AG53" s="4"/>
      <c r="AH53" s="4"/>
      <c r="AI53" s="4"/>
      <c r="AJ53" s="4"/>
      <c r="AK53" s="4"/>
      <c r="AL53" s="4"/>
      <c r="AM53" s="4"/>
      <c r="AN53" s="4"/>
      <c r="AO53" s="4"/>
      <c r="AP53" s="4"/>
      <c r="AQ53" s="4"/>
      <c r="AR53" s="4"/>
      <c r="AS53" s="4"/>
      <c r="AT53" s="4"/>
    </row>
    <row r="54" spans="2:46" ht="18.75" customHeight="1">
      <c r="B54" s="1014"/>
      <c r="C54" s="1015"/>
      <c r="D54" s="909"/>
      <c r="E54" s="909"/>
      <c r="F54" s="10"/>
      <c r="G54" s="43" t="s">
        <v>952</v>
      </c>
      <c r="H54" s="86"/>
      <c r="I54" s="10"/>
      <c r="J54" s="10"/>
      <c r="K54" s="10"/>
      <c r="L54" s="10"/>
      <c r="M54" s="10"/>
      <c r="N54" s="245"/>
      <c r="O54" s="246"/>
      <c r="P54" s="246"/>
      <c r="Q54" s="246"/>
      <c r="R54" s="246"/>
      <c r="S54" s="246"/>
      <c r="T54" s="246"/>
      <c r="U54" s="246"/>
      <c r="V54" s="246"/>
      <c r="W54" s="246"/>
      <c r="X54" s="246"/>
      <c r="Y54" s="246"/>
      <c r="Z54" s="246"/>
      <c r="AA54" s="246"/>
      <c r="AB54" s="1033" t="s">
        <v>189</v>
      </c>
      <c r="AC54" s="931"/>
      <c r="AD54" s="4"/>
      <c r="AE54" s="4"/>
      <c r="AF54" s="4"/>
      <c r="AG54" s="4"/>
      <c r="AH54" s="4"/>
      <c r="AI54" s="4"/>
      <c r="AJ54" s="4"/>
      <c r="AK54" s="4"/>
      <c r="AL54" s="4"/>
      <c r="AM54" s="4"/>
      <c r="AN54" s="4"/>
      <c r="AO54" s="4"/>
      <c r="AP54" s="4"/>
      <c r="AQ54" s="4"/>
      <c r="AR54" s="4"/>
      <c r="AS54" s="4"/>
      <c r="AT54" s="4"/>
    </row>
    <row r="55" spans="2:46" ht="9" customHeight="1">
      <c r="B55" s="1016"/>
      <c r="C55" s="1017"/>
      <c r="D55" s="910"/>
      <c r="E55" s="910"/>
      <c r="F55" s="1022"/>
      <c r="G55" s="15"/>
      <c r="H55" s="1022"/>
      <c r="I55" s="938" t="s">
        <v>962</v>
      </c>
      <c r="J55" s="938"/>
      <c r="K55" s="938" t="s">
        <v>963</v>
      </c>
      <c r="L55" s="938"/>
      <c r="M55" s="1031" t="s">
        <v>954</v>
      </c>
      <c r="N55" s="1022" t="s">
        <v>190</v>
      </c>
      <c r="O55" s="938"/>
      <c r="P55" s="938"/>
      <c r="Q55" s="938" t="s">
        <v>1082</v>
      </c>
      <c r="R55" s="938" t="s">
        <v>191</v>
      </c>
      <c r="S55" s="938"/>
      <c r="T55" s="938"/>
      <c r="U55" s="938" t="s">
        <v>1082</v>
      </c>
      <c r="V55" s="938" t="s">
        <v>192</v>
      </c>
      <c r="W55" s="938"/>
      <c r="X55" s="938"/>
      <c r="Y55" s="938"/>
      <c r="Z55" s="1032"/>
      <c r="AA55" s="1034" t="s">
        <v>1080</v>
      </c>
      <c r="AB55" s="938" t="s">
        <v>1082</v>
      </c>
      <c r="AC55" s="1031"/>
      <c r="AD55" s="4"/>
      <c r="AE55" s="4"/>
      <c r="AF55" s="4"/>
      <c r="AG55" s="4"/>
      <c r="AH55" s="4"/>
      <c r="AI55" s="4"/>
      <c r="AJ55" s="4"/>
      <c r="AK55" s="4"/>
      <c r="AL55" s="4"/>
      <c r="AM55" s="4"/>
      <c r="AN55" s="4"/>
      <c r="AO55" s="4"/>
      <c r="AP55" s="4"/>
      <c r="AQ55" s="4"/>
      <c r="AR55" s="4"/>
      <c r="AS55" s="4"/>
      <c r="AT55" s="4"/>
    </row>
    <row r="56" spans="2:46" ht="9" customHeight="1">
      <c r="B56" s="1018"/>
      <c r="C56" s="1019"/>
      <c r="D56" s="910"/>
      <c r="E56" s="910"/>
      <c r="F56" s="1022"/>
      <c r="G56" s="15"/>
      <c r="H56" s="1022"/>
      <c r="I56" s="938"/>
      <c r="J56" s="938"/>
      <c r="K56" s="938"/>
      <c r="L56" s="938"/>
      <c r="M56" s="1031"/>
      <c r="N56" s="1022"/>
      <c r="O56" s="938"/>
      <c r="P56" s="938"/>
      <c r="Q56" s="938"/>
      <c r="R56" s="938"/>
      <c r="S56" s="938"/>
      <c r="T56" s="938"/>
      <c r="U56" s="938"/>
      <c r="V56" s="938"/>
      <c r="W56" s="938"/>
      <c r="X56" s="938"/>
      <c r="Y56" s="938"/>
      <c r="Z56" s="1032"/>
      <c r="AA56" s="1034"/>
      <c r="AB56" s="938"/>
      <c r="AC56" s="1031"/>
      <c r="AD56" s="4"/>
      <c r="AE56" s="4"/>
      <c r="AF56" s="4"/>
      <c r="AG56" s="4"/>
      <c r="AH56" s="4"/>
      <c r="AI56" s="4"/>
      <c r="AJ56" s="4"/>
      <c r="AK56" s="4"/>
      <c r="AL56" s="4"/>
      <c r="AM56" s="4"/>
      <c r="AN56" s="4"/>
      <c r="AO56" s="4"/>
      <c r="AP56" s="4"/>
      <c r="AQ56" s="4"/>
      <c r="AR56" s="4"/>
      <c r="AS56" s="4"/>
      <c r="AT56" s="4"/>
    </row>
    <row r="57" spans="2:46" ht="18.75" customHeight="1">
      <c r="B57" s="1020"/>
      <c r="C57" s="1021"/>
      <c r="D57" s="936"/>
      <c r="E57" s="936"/>
      <c r="F57" s="6"/>
      <c r="G57" s="6"/>
      <c r="H57" s="18"/>
      <c r="I57" s="6"/>
      <c r="J57" s="6"/>
      <c r="K57" s="6"/>
      <c r="L57" s="6"/>
      <c r="M57" s="6"/>
      <c r="N57" s="18"/>
      <c r="O57" s="6"/>
      <c r="P57" s="6"/>
      <c r="Q57" s="6"/>
      <c r="R57" s="6"/>
      <c r="S57" s="6"/>
      <c r="T57" s="6"/>
      <c r="U57" s="6"/>
      <c r="V57" s="6"/>
      <c r="W57" s="6"/>
      <c r="X57" s="6"/>
      <c r="Y57" s="6"/>
      <c r="Z57" s="6"/>
      <c r="AA57" s="6"/>
      <c r="AB57" s="804" t="s">
        <v>339</v>
      </c>
      <c r="AC57" s="933"/>
      <c r="AD57" s="4"/>
      <c r="AE57" s="4"/>
      <c r="AF57" s="4"/>
      <c r="AG57" s="4"/>
      <c r="AH57" s="4"/>
      <c r="AI57" s="4"/>
      <c r="AJ57" s="4"/>
      <c r="AK57" s="4"/>
      <c r="AL57" s="4"/>
      <c r="AM57" s="4"/>
      <c r="AN57" s="4"/>
      <c r="AO57" s="4"/>
      <c r="AP57" s="4"/>
      <c r="AQ57" s="4"/>
      <c r="AR57" s="4"/>
      <c r="AS57" s="4"/>
      <c r="AT57" s="4"/>
    </row>
    <row r="58" spans="2:46" ht="18.75" customHeight="1">
      <c r="B58" s="1014"/>
      <c r="C58" s="1015"/>
      <c r="D58" s="909"/>
      <c r="E58" s="909"/>
      <c r="F58" s="10"/>
      <c r="G58" s="43" t="s">
        <v>952</v>
      </c>
      <c r="H58" s="86"/>
      <c r="I58" s="10"/>
      <c r="J58" s="10"/>
      <c r="K58" s="10"/>
      <c r="L58" s="10"/>
      <c r="M58" s="10"/>
      <c r="N58" s="245"/>
      <c r="O58" s="246"/>
      <c r="P58" s="246"/>
      <c r="Q58" s="246"/>
      <c r="R58" s="246"/>
      <c r="S58" s="246"/>
      <c r="T58" s="246"/>
      <c r="U58" s="246"/>
      <c r="V58" s="246"/>
      <c r="W58" s="246"/>
      <c r="X58" s="246"/>
      <c r="Y58" s="246"/>
      <c r="Z58" s="246"/>
      <c r="AA58" s="246"/>
      <c r="AB58" s="1033" t="s">
        <v>189</v>
      </c>
      <c r="AC58" s="931"/>
      <c r="AD58" s="4"/>
      <c r="AE58" s="4"/>
      <c r="AF58" s="4"/>
      <c r="AG58" s="4"/>
      <c r="AH58" s="4"/>
      <c r="AI58" s="4"/>
      <c r="AJ58" s="4"/>
      <c r="AK58" s="4"/>
      <c r="AL58" s="4"/>
      <c r="AM58" s="4"/>
      <c r="AN58" s="4"/>
      <c r="AO58" s="4"/>
      <c r="AP58" s="4"/>
      <c r="AQ58" s="4"/>
      <c r="AR58" s="4"/>
      <c r="AS58" s="4"/>
      <c r="AT58" s="4"/>
    </row>
    <row r="59" spans="2:46" ht="9" customHeight="1">
      <c r="B59" s="1016"/>
      <c r="C59" s="1017"/>
      <c r="D59" s="910"/>
      <c r="E59" s="910"/>
      <c r="F59" s="1022"/>
      <c r="G59" s="15"/>
      <c r="H59" s="1022"/>
      <c r="I59" s="938" t="s">
        <v>962</v>
      </c>
      <c r="J59" s="938"/>
      <c r="K59" s="938" t="s">
        <v>963</v>
      </c>
      <c r="L59" s="938"/>
      <c r="M59" s="1031" t="s">
        <v>954</v>
      </c>
      <c r="N59" s="1022" t="s">
        <v>190</v>
      </c>
      <c r="O59" s="938"/>
      <c r="P59" s="938"/>
      <c r="Q59" s="938" t="s">
        <v>1082</v>
      </c>
      <c r="R59" s="938" t="s">
        <v>191</v>
      </c>
      <c r="S59" s="938"/>
      <c r="T59" s="938"/>
      <c r="U59" s="938" t="s">
        <v>1082</v>
      </c>
      <c r="V59" s="938" t="s">
        <v>192</v>
      </c>
      <c r="W59" s="938"/>
      <c r="X59" s="938"/>
      <c r="Y59" s="938"/>
      <c r="Z59" s="1032"/>
      <c r="AA59" s="1034" t="s">
        <v>1080</v>
      </c>
      <c r="AB59" s="938" t="s">
        <v>1082</v>
      </c>
      <c r="AC59" s="1031"/>
      <c r="AD59" s="4"/>
      <c r="AE59" s="4"/>
      <c r="AF59" s="4"/>
      <c r="AG59" s="4"/>
      <c r="AH59" s="4"/>
      <c r="AI59" s="4"/>
      <c r="AJ59" s="4"/>
      <c r="AK59" s="4"/>
      <c r="AL59" s="4"/>
      <c r="AM59" s="4"/>
      <c r="AN59" s="4"/>
      <c r="AO59" s="4"/>
      <c r="AP59" s="4"/>
      <c r="AQ59" s="4"/>
      <c r="AR59" s="4"/>
      <c r="AS59" s="4"/>
      <c r="AT59" s="4"/>
    </row>
    <row r="60" spans="2:46" ht="9" customHeight="1">
      <c r="B60" s="1018"/>
      <c r="C60" s="1019"/>
      <c r="D60" s="910"/>
      <c r="E60" s="910"/>
      <c r="F60" s="1022"/>
      <c r="G60" s="15"/>
      <c r="H60" s="1022"/>
      <c r="I60" s="938"/>
      <c r="J60" s="938"/>
      <c r="K60" s="938"/>
      <c r="L60" s="938"/>
      <c r="M60" s="1031"/>
      <c r="N60" s="1022"/>
      <c r="O60" s="938"/>
      <c r="P60" s="938"/>
      <c r="Q60" s="938"/>
      <c r="R60" s="938"/>
      <c r="S60" s="938"/>
      <c r="T60" s="938"/>
      <c r="U60" s="938"/>
      <c r="V60" s="938"/>
      <c r="W60" s="938"/>
      <c r="X60" s="938"/>
      <c r="Y60" s="938"/>
      <c r="Z60" s="1032"/>
      <c r="AA60" s="1034"/>
      <c r="AB60" s="938"/>
      <c r="AC60" s="1031"/>
      <c r="AD60" s="4"/>
      <c r="AE60" s="4"/>
      <c r="AF60" s="4"/>
      <c r="AG60" s="4"/>
      <c r="AH60" s="4"/>
      <c r="AI60" s="4"/>
      <c r="AJ60" s="4"/>
      <c r="AK60" s="4"/>
      <c r="AL60" s="4"/>
      <c r="AM60" s="4"/>
      <c r="AN60" s="4"/>
      <c r="AO60" s="4"/>
      <c r="AP60" s="4"/>
      <c r="AQ60" s="4"/>
      <c r="AR60" s="4"/>
      <c r="AS60" s="4"/>
      <c r="AT60" s="4"/>
    </row>
    <row r="61" spans="2:46" ht="18.75" customHeight="1">
      <c r="B61" s="1020"/>
      <c r="C61" s="1021"/>
      <c r="D61" s="936"/>
      <c r="E61" s="936"/>
      <c r="F61" s="6"/>
      <c r="G61" s="6"/>
      <c r="H61" s="18"/>
      <c r="I61" s="6"/>
      <c r="J61" s="6"/>
      <c r="K61" s="6"/>
      <c r="L61" s="6"/>
      <c r="M61" s="6"/>
      <c r="N61" s="18"/>
      <c r="O61" s="6"/>
      <c r="P61" s="6"/>
      <c r="Q61" s="6"/>
      <c r="R61" s="6"/>
      <c r="S61" s="6"/>
      <c r="T61" s="6"/>
      <c r="U61" s="6"/>
      <c r="V61" s="6"/>
      <c r="W61" s="6"/>
      <c r="X61" s="6"/>
      <c r="Y61" s="6"/>
      <c r="Z61" s="6"/>
      <c r="AA61" s="6"/>
      <c r="AB61" s="804" t="s">
        <v>339</v>
      </c>
      <c r="AC61" s="933"/>
      <c r="AD61" s="4"/>
      <c r="AE61" s="4"/>
      <c r="AF61" s="4"/>
      <c r="AG61" s="4"/>
      <c r="AH61" s="4"/>
      <c r="AI61" s="4"/>
      <c r="AJ61" s="4"/>
      <c r="AK61" s="4"/>
      <c r="AL61" s="4"/>
      <c r="AM61" s="4"/>
      <c r="AN61" s="4"/>
      <c r="AO61" s="4"/>
      <c r="AP61" s="4"/>
      <c r="AQ61" s="4"/>
      <c r="AR61" s="4"/>
      <c r="AS61" s="4"/>
      <c r="AT61" s="4"/>
    </row>
    <row r="62" spans="2:46" ht="18.75" customHeight="1">
      <c r="B62" s="1014"/>
      <c r="C62" s="1015"/>
      <c r="D62" s="909"/>
      <c r="E62" s="909"/>
      <c r="F62" s="10"/>
      <c r="G62" s="43" t="s">
        <v>952</v>
      </c>
      <c r="H62" s="86"/>
      <c r="I62" s="10"/>
      <c r="J62" s="10"/>
      <c r="K62" s="10"/>
      <c r="L62" s="10"/>
      <c r="M62" s="10"/>
      <c r="N62" s="245"/>
      <c r="O62" s="246"/>
      <c r="P62" s="246"/>
      <c r="Q62" s="246"/>
      <c r="R62" s="246"/>
      <c r="S62" s="246"/>
      <c r="T62" s="246"/>
      <c r="U62" s="246"/>
      <c r="V62" s="246"/>
      <c r="W62" s="246"/>
      <c r="X62" s="246"/>
      <c r="Y62" s="246"/>
      <c r="Z62" s="246"/>
      <c r="AA62" s="246"/>
      <c r="AB62" s="1033" t="s">
        <v>189</v>
      </c>
      <c r="AC62" s="931"/>
      <c r="AD62" s="4"/>
      <c r="AE62" s="4"/>
      <c r="AF62" s="4"/>
      <c r="AG62" s="4"/>
      <c r="AH62" s="4"/>
      <c r="AI62" s="4"/>
      <c r="AJ62" s="4"/>
      <c r="AK62" s="4"/>
      <c r="AL62" s="4"/>
      <c r="AM62" s="4"/>
      <c r="AN62" s="4"/>
      <c r="AO62" s="4"/>
      <c r="AP62" s="4"/>
      <c r="AQ62" s="4"/>
      <c r="AR62" s="4"/>
      <c r="AS62" s="4"/>
      <c r="AT62" s="4"/>
    </row>
    <row r="63" spans="2:46" ht="9" customHeight="1">
      <c r="B63" s="1016"/>
      <c r="C63" s="1017"/>
      <c r="D63" s="910"/>
      <c r="E63" s="910"/>
      <c r="F63" s="1022"/>
      <c r="G63" s="15"/>
      <c r="H63" s="1022"/>
      <c r="I63" s="938" t="s">
        <v>962</v>
      </c>
      <c r="J63" s="938"/>
      <c r="K63" s="938" t="s">
        <v>963</v>
      </c>
      <c r="L63" s="938"/>
      <c r="M63" s="1031" t="s">
        <v>954</v>
      </c>
      <c r="N63" s="1022" t="s">
        <v>190</v>
      </c>
      <c r="O63" s="938"/>
      <c r="P63" s="938"/>
      <c r="Q63" s="938" t="s">
        <v>1082</v>
      </c>
      <c r="R63" s="938" t="s">
        <v>191</v>
      </c>
      <c r="S63" s="938"/>
      <c r="T63" s="938"/>
      <c r="U63" s="938" t="s">
        <v>1082</v>
      </c>
      <c r="V63" s="938" t="s">
        <v>192</v>
      </c>
      <c r="W63" s="938"/>
      <c r="X63" s="938"/>
      <c r="Y63" s="938"/>
      <c r="Z63" s="1032"/>
      <c r="AA63" s="1034" t="s">
        <v>1080</v>
      </c>
      <c r="AB63" s="938" t="s">
        <v>1082</v>
      </c>
      <c r="AC63" s="1031"/>
      <c r="AD63" s="4"/>
      <c r="AE63" s="4"/>
      <c r="AF63" s="4"/>
      <c r="AG63" s="4"/>
      <c r="AH63" s="4"/>
      <c r="AI63" s="4"/>
      <c r="AJ63" s="4"/>
      <c r="AK63" s="4"/>
      <c r="AL63" s="4"/>
      <c r="AM63" s="4"/>
      <c r="AN63" s="4"/>
      <c r="AO63" s="4"/>
      <c r="AP63" s="4"/>
      <c r="AQ63" s="4"/>
      <c r="AR63" s="4"/>
      <c r="AS63" s="4"/>
      <c r="AT63" s="4"/>
    </row>
    <row r="64" spans="2:46" ht="9" customHeight="1">
      <c r="B64" s="1018"/>
      <c r="C64" s="1019"/>
      <c r="D64" s="910"/>
      <c r="E64" s="910"/>
      <c r="F64" s="1022"/>
      <c r="G64" s="15"/>
      <c r="H64" s="1022"/>
      <c r="I64" s="938"/>
      <c r="J64" s="938"/>
      <c r="K64" s="938"/>
      <c r="L64" s="938"/>
      <c r="M64" s="1031"/>
      <c r="N64" s="1022"/>
      <c r="O64" s="938"/>
      <c r="P64" s="938"/>
      <c r="Q64" s="938"/>
      <c r="R64" s="938"/>
      <c r="S64" s="938"/>
      <c r="T64" s="938"/>
      <c r="U64" s="938"/>
      <c r="V64" s="938"/>
      <c r="W64" s="938"/>
      <c r="X64" s="938"/>
      <c r="Y64" s="938"/>
      <c r="Z64" s="1032"/>
      <c r="AA64" s="1034"/>
      <c r="AB64" s="938"/>
      <c r="AC64" s="1031"/>
      <c r="AD64" s="4"/>
      <c r="AE64" s="4"/>
      <c r="AF64" s="4"/>
      <c r="AG64" s="4"/>
      <c r="AH64" s="4"/>
      <c r="AI64" s="4"/>
      <c r="AJ64" s="4"/>
      <c r="AK64" s="4"/>
      <c r="AL64" s="4"/>
      <c r="AM64" s="4"/>
      <c r="AN64" s="4"/>
      <c r="AO64" s="4"/>
      <c r="AP64" s="4"/>
      <c r="AQ64" s="4"/>
      <c r="AR64" s="4"/>
      <c r="AS64" s="4"/>
      <c r="AT64" s="4"/>
    </row>
    <row r="65" spans="2:46" ht="18.75" customHeight="1">
      <c r="B65" s="1020"/>
      <c r="C65" s="1021"/>
      <c r="D65" s="936"/>
      <c r="E65" s="936"/>
      <c r="F65" s="6"/>
      <c r="G65" s="6"/>
      <c r="H65" s="18"/>
      <c r="I65" s="6"/>
      <c r="J65" s="6"/>
      <c r="K65" s="6"/>
      <c r="L65" s="6"/>
      <c r="M65" s="6"/>
      <c r="N65" s="18"/>
      <c r="O65" s="6"/>
      <c r="P65" s="6"/>
      <c r="Q65" s="6"/>
      <c r="R65" s="6"/>
      <c r="S65" s="6"/>
      <c r="T65" s="6"/>
      <c r="U65" s="6"/>
      <c r="V65" s="6"/>
      <c r="W65" s="6"/>
      <c r="X65" s="6"/>
      <c r="Y65" s="6"/>
      <c r="Z65" s="6"/>
      <c r="AA65" s="6"/>
      <c r="AB65" s="804" t="s">
        <v>339</v>
      </c>
      <c r="AC65" s="933"/>
      <c r="AD65" s="4"/>
      <c r="AE65" s="4"/>
      <c r="AF65" s="4"/>
      <c r="AG65" s="4"/>
      <c r="AH65" s="4"/>
      <c r="AI65" s="4"/>
      <c r="AJ65" s="4"/>
      <c r="AK65" s="4"/>
      <c r="AL65" s="4"/>
      <c r="AM65" s="4"/>
      <c r="AN65" s="4"/>
      <c r="AO65" s="4"/>
      <c r="AP65" s="4"/>
      <c r="AQ65" s="4"/>
      <c r="AR65" s="4"/>
      <c r="AS65" s="4"/>
      <c r="AT65" s="4"/>
    </row>
    <row r="66" spans="2:46" ht="24" customHeight="1">
      <c r="B66" s="4" t="str">
        <f>"（注）　令和２年４月１日から令和"&amp;'表紙'!$B$1&amp;"年３月３１日までに採用・退職等異動（法人内の他施設含む）のあった者全てを記入すること。"</f>
        <v>（注）　令和２年４月１日から令和6年３月３１日までに採用・退職等異動（法人内の他施設含む）のあった者全てを記入すること。</v>
      </c>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row>
    <row r="67" spans="2:46" ht="20.25" customHeight="1">
      <c r="B67" s="1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row>
    <row r="68" spans="2:46" ht="20.25" customHeight="1">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row>
    <row r="69" spans="2:46" ht="25.5" customHeight="1">
      <c r="B69" s="4" t="s">
        <v>1085</v>
      </c>
      <c r="C69" s="4"/>
      <c r="D69" s="4"/>
      <c r="E69" s="4"/>
      <c r="F69" s="4"/>
      <c r="G69" s="4"/>
      <c r="H69" s="4"/>
      <c r="I69" s="4"/>
      <c r="J69" s="4"/>
      <c r="K69" s="247" t="str">
        <f>'表紙'!$A$1&amp;'表紙'!B1&amp;"年  月  日現在"</f>
        <v>令和6年  月  日現在</v>
      </c>
      <c r="L69" s="4"/>
      <c r="M69" s="4"/>
      <c r="N69" s="4"/>
      <c r="O69" s="4"/>
      <c r="P69" s="4"/>
      <c r="Q69" s="4"/>
      <c r="R69" s="4"/>
      <c r="S69" s="4"/>
      <c r="T69" s="4"/>
      <c r="Z69" s="4"/>
      <c r="AA69" s="4"/>
      <c r="AB69" s="4"/>
      <c r="AC69" s="4"/>
      <c r="AD69" s="4"/>
      <c r="AE69" s="4"/>
      <c r="AF69" s="4"/>
      <c r="AG69" s="4"/>
      <c r="AH69" s="4"/>
      <c r="AI69" s="4"/>
      <c r="AJ69" s="4"/>
      <c r="AK69" s="4"/>
      <c r="AL69" s="4"/>
      <c r="AM69" s="4"/>
      <c r="AN69" s="4"/>
      <c r="AO69" s="4"/>
      <c r="AP69" s="4"/>
      <c r="AQ69" s="4"/>
      <c r="AR69" s="4"/>
      <c r="AS69" s="4"/>
      <c r="AT69" s="4"/>
    </row>
    <row r="70" spans="2:46" ht="25.5" customHeight="1">
      <c r="B70" s="4" t="s">
        <v>1079</v>
      </c>
      <c r="C70" s="1023" t="s">
        <v>1138</v>
      </c>
      <c r="D70" s="1023"/>
      <c r="E70" s="4"/>
      <c r="F70" s="22" t="s">
        <v>1130</v>
      </c>
      <c r="G70"/>
      <c r="H70" s="25"/>
      <c r="I70" s="25"/>
      <c r="J70" s="25"/>
      <c r="K70" s="25"/>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row>
    <row r="71" spans="2:46" ht="25.5" customHeight="1">
      <c r="B71" s="4"/>
      <c r="G71"/>
      <c r="H71" s="25"/>
      <c r="I71" s="25"/>
      <c r="J71" s="25"/>
      <c r="K71" s="25"/>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row>
    <row r="72" spans="2:46" ht="30" customHeight="1">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row>
    <row r="73" spans="2:46" ht="30" customHeight="1">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row>
    <row r="74" spans="2:46" ht="30" customHeight="1">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row>
    <row r="75" spans="2:46" ht="30" customHeight="1">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row>
    <row r="76" spans="2:46" ht="30" customHeight="1">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row>
    <row r="77" spans="2:46" ht="30" customHeight="1">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row>
    <row r="78" spans="2:46" ht="30" customHeight="1">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row>
    <row r="79" spans="2:46" ht="30" customHeight="1">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row>
    <row r="80" spans="2:46" ht="30" customHeight="1">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row>
    <row r="81" spans="2:46" ht="30" customHeight="1">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row>
    <row r="82" spans="2:46" ht="30" customHeight="1">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row>
    <row r="83" spans="2:46" ht="30" customHeight="1">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row>
    <row r="84" spans="2:46" ht="30" customHeight="1">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row>
    <row r="85" spans="2:46" ht="30" customHeight="1">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row>
    <row r="86" spans="2:46" ht="30" customHeight="1">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row>
    <row r="87" spans="2:46" ht="30" customHeight="1">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row>
    <row r="88" spans="2:46" ht="30" customHeight="1">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row>
    <row r="89" spans="2:46" ht="30" customHeight="1">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row>
    <row r="90" spans="2:46" ht="30" customHeight="1">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row>
    <row r="91" spans="3:46" ht="30" customHeight="1">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row>
  </sheetData>
  <sheetProtection/>
  <mergeCells count="240">
    <mergeCell ref="N47:P48"/>
    <mergeCell ref="I47:I48"/>
    <mergeCell ref="K47:K48"/>
    <mergeCell ref="J51:J52"/>
    <mergeCell ref="K51:K52"/>
    <mergeCell ref="M47:M48"/>
    <mergeCell ref="J47:J48"/>
    <mergeCell ref="L47:L48"/>
    <mergeCell ref="H51:H52"/>
    <mergeCell ref="I51:I52"/>
    <mergeCell ref="F35:F38"/>
    <mergeCell ref="H42:M45"/>
    <mergeCell ref="H35:M36"/>
    <mergeCell ref="H37:M38"/>
    <mergeCell ref="F51:F52"/>
    <mergeCell ref="F42:G45"/>
    <mergeCell ref="H47:H48"/>
    <mergeCell ref="H29:M30"/>
    <mergeCell ref="F27:F30"/>
    <mergeCell ref="F31:F34"/>
    <mergeCell ref="H31:M32"/>
    <mergeCell ref="H33:M34"/>
    <mergeCell ref="H27:M28"/>
    <mergeCell ref="H23:M24"/>
    <mergeCell ref="F19:F22"/>
    <mergeCell ref="F23:F26"/>
    <mergeCell ref="H25:M26"/>
    <mergeCell ref="H19:M20"/>
    <mergeCell ref="H21:M22"/>
    <mergeCell ref="F7:F10"/>
    <mergeCell ref="F11:F14"/>
    <mergeCell ref="F15:F18"/>
    <mergeCell ref="H11:M12"/>
    <mergeCell ref="H13:M14"/>
    <mergeCell ref="H15:M16"/>
    <mergeCell ref="H17:M18"/>
    <mergeCell ref="E15:E18"/>
    <mergeCell ref="E11:E14"/>
    <mergeCell ref="E7:E10"/>
    <mergeCell ref="E31:E34"/>
    <mergeCell ref="E27:E30"/>
    <mergeCell ref="E23:E26"/>
    <mergeCell ref="E19:E22"/>
    <mergeCell ref="D27:D30"/>
    <mergeCell ref="D31:D34"/>
    <mergeCell ref="D35:D38"/>
    <mergeCell ref="D7:D10"/>
    <mergeCell ref="D11:D14"/>
    <mergeCell ref="D15:D18"/>
    <mergeCell ref="D19:D22"/>
    <mergeCell ref="U23:V23"/>
    <mergeCell ref="W22:X22"/>
    <mergeCell ref="T30:V30"/>
    <mergeCell ref="Z29:AC30"/>
    <mergeCell ref="B17:C18"/>
    <mergeCell ref="B27:C28"/>
    <mergeCell ref="B29:C30"/>
    <mergeCell ref="B19:C20"/>
    <mergeCell ref="B21:C22"/>
    <mergeCell ref="B23:C24"/>
    <mergeCell ref="T38:V38"/>
    <mergeCell ref="Y35:Y38"/>
    <mergeCell ref="N42:AC45"/>
    <mergeCell ref="N36:R37"/>
    <mergeCell ref="W38:X38"/>
    <mergeCell ref="Q47:Q48"/>
    <mergeCell ref="R47:T48"/>
    <mergeCell ref="U47:U48"/>
    <mergeCell ref="U35:V35"/>
    <mergeCell ref="V47:Y48"/>
    <mergeCell ref="W34:X34"/>
    <mergeCell ref="U31:V31"/>
    <mergeCell ref="T34:V34"/>
    <mergeCell ref="Z31:AC32"/>
    <mergeCell ref="Z33:AC34"/>
    <mergeCell ref="Z35:AC36"/>
    <mergeCell ref="Z37:AC38"/>
    <mergeCell ref="AB46:AC46"/>
    <mergeCell ref="N24:R25"/>
    <mergeCell ref="W26:X26"/>
    <mergeCell ref="T26:V26"/>
    <mergeCell ref="W30:X30"/>
    <mergeCell ref="U27:V27"/>
    <mergeCell ref="N32:R33"/>
    <mergeCell ref="N28:R29"/>
    <mergeCell ref="Z23:AC24"/>
    <mergeCell ref="Z11:AC12"/>
    <mergeCell ref="Z13:AC14"/>
    <mergeCell ref="N16:R17"/>
    <mergeCell ref="W18:X18"/>
    <mergeCell ref="T22:V22"/>
    <mergeCell ref="T14:V14"/>
    <mergeCell ref="N20:R21"/>
    <mergeCell ref="T18:V18"/>
    <mergeCell ref="U19:V19"/>
    <mergeCell ref="U15:V15"/>
    <mergeCell ref="Z3:AC4"/>
    <mergeCell ref="Z5:AC6"/>
    <mergeCell ref="Z7:AC8"/>
    <mergeCell ref="Z9:AC10"/>
    <mergeCell ref="Y3:Y4"/>
    <mergeCell ref="Y5:Y6"/>
    <mergeCell ref="Y7:Y10"/>
    <mergeCell ref="U7:V7"/>
    <mergeCell ref="W10:X10"/>
    <mergeCell ref="U11:V11"/>
    <mergeCell ref="S4:X5"/>
    <mergeCell ref="N8:R9"/>
    <mergeCell ref="Y11:Y14"/>
    <mergeCell ref="W14:X14"/>
    <mergeCell ref="S3:X3"/>
    <mergeCell ref="N12:R13"/>
    <mergeCell ref="Y31:Y34"/>
    <mergeCell ref="D3:D6"/>
    <mergeCell ref="E3:E6"/>
    <mergeCell ref="Y15:Y18"/>
    <mergeCell ref="Y19:Y22"/>
    <mergeCell ref="Y23:Y26"/>
    <mergeCell ref="Y27:Y30"/>
    <mergeCell ref="N3:R6"/>
    <mergeCell ref="B3:C4"/>
    <mergeCell ref="B5:C6"/>
    <mergeCell ref="S6:X6"/>
    <mergeCell ref="T10:V10"/>
    <mergeCell ref="F3:G6"/>
    <mergeCell ref="H3:M4"/>
    <mergeCell ref="H5:M6"/>
    <mergeCell ref="H7:M8"/>
    <mergeCell ref="H9:M10"/>
    <mergeCell ref="B7:C8"/>
    <mergeCell ref="Z15:AC16"/>
    <mergeCell ref="Z17:AC18"/>
    <mergeCell ref="Z25:AC26"/>
    <mergeCell ref="Z27:AC28"/>
    <mergeCell ref="Z19:AC20"/>
    <mergeCell ref="Z21:AC22"/>
    <mergeCell ref="V51:Y52"/>
    <mergeCell ref="Z51:Z52"/>
    <mergeCell ref="Z47:Z48"/>
    <mergeCell ref="AB54:AC54"/>
    <mergeCell ref="AB53:AC53"/>
    <mergeCell ref="AB49:AC49"/>
    <mergeCell ref="AB50:AC50"/>
    <mergeCell ref="H55:H56"/>
    <mergeCell ref="I55:I56"/>
    <mergeCell ref="J55:J56"/>
    <mergeCell ref="K55:K56"/>
    <mergeCell ref="AA47:AA48"/>
    <mergeCell ref="AB47:AC48"/>
    <mergeCell ref="AB51:AC52"/>
    <mergeCell ref="Q51:Q52"/>
    <mergeCell ref="R51:T52"/>
    <mergeCell ref="AA51:AA52"/>
    <mergeCell ref="L55:L56"/>
    <mergeCell ref="M55:M56"/>
    <mergeCell ref="N55:P56"/>
    <mergeCell ref="L51:L52"/>
    <mergeCell ref="M51:M52"/>
    <mergeCell ref="U51:U52"/>
    <mergeCell ref="N51:P52"/>
    <mergeCell ref="N59:P60"/>
    <mergeCell ref="Q59:Q60"/>
    <mergeCell ref="AA55:AA56"/>
    <mergeCell ref="AB55:AC56"/>
    <mergeCell ref="Q55:Q56"/>
    <mergeCell ref="R55:T56"/>
    <mergeCell ref="U55:U56"/>
    <mergeCell ref="V55:Y56"/>
    <mergeCell ref="R59:T60"/>
    <mergeCell ref="U59:U60"/>
    <mergeCell ref="AB57:AC57"/>
    <mergeCell ref="AB58:AC58"/>
    <mergeCell ref="AA63:AA64"/>
    <mergeCell ref="AB63:AC64"/>
    <mergeCell ref="H59:H60"/>
    <mergeCell ref="I59:I60"/>
    <mergeCell ref="J59:J60"/>
    <mergeCell ref="K59:K60"/>
    <mergeCell ref="L59:L60"/>
    <mergeCell ref="M59:M60"/>
    <mergeCell ref="R63:T64"/>
    <mergeCell ref="AA59:AA60"/>
    <mergeCell ref="AB59:AC60"/>
    <mergeCell ref="AB61:AC61"/>
    <mergeCell ref="V59:Y60"/>
    <mergeCell ref="Z59:Z60"/>
    <mergeCell ref="J63:J64"/>
    <mergeCell ref="K63:K64"/>
    <mergeCell ref="L63:L64"/>
    <mergeCell ref="M63:M64"/>
    <mergeCell ref="N63:P64"/>
    <mergeCell ref="Q63:Q64"/>
    <mergeCell ref="AB65:AC65"/>
    <mergeCell ref="F47:F48"/>
    <mergeCell ref="U63:U64"/>
    <mergeCell ref="V63:Y64"/>
    <mergeCell ref="Z63:Z64"/>
    <mergeCell ref="F59:F60"/>
    <mergeCell ref="AB62:AC62"/>
    <mergeCell ref="H63:H64"/>
    <mergeCell ref="Z55:Z56"/>
    <mergeCell ref="I63:I64"/>
    <mergeCell ref="F55:F56"/>
    <mergeCell ref="B54:C55"/>
    <mergeCell ref="B56:C57"/>
    <mergeCell ref="E54:E57"/>
    <mergeCell ref="B52:C53"/>
    <mergeCell ref="D46:D49"/>
    <mergeCell ref="E46:E49"/>
    <mergeCell ref="E50:E53"/>
    <mergeCell ref="B9:C10"/>
    <mergeCell ref="B62:C63"/>
    <mergeCell ref="B64:C65"/>
    <mergeCell ref="E62:E65"/>
    <mergeCell ref="D58:D61"/>
    <mergeCell ref="D50:D53"/>
    <mergeCell ref="B31:C32"/>
    <mergeCell ref="B25:C26"/>
    <mergeCell ref="D23:D26"/>
    <mergeCell ref="B33:C34"/>
    <mergeCell ref="F63:F64"/>
    <mergeCell ref="C70:D70"/>
    <mergeCell ref="B35:C36"/>
    <mergeCell ref="B37:C38"/>
    <mergeCell ref="B42:C43"/>
    <mergeCell ref="B11:C12"/>
    <mergeCell ref="B13:C14"/>
    <mergeCell ref="B15:C16"/>
    <mergeCell ref="B58:C59"/>
    <mergeCell ref="B60:C61"/>
    <mergeCell ref="E35:E38"/>
    <mergeCell ref="B44:C45"/>
    <mergeCell ref="B46:C47"/>
    <mergeCell ref="B48:C49"/>
    <mergeCell ref="B50:C51"/>
    <mergeCell ref="D62:D65"/>
    <mergeCell ref="E58:E61"/>
    <mergeCell ref="D54:D57"/>
    <mergeCell ref="D42:D45"/>
    <mergeCell ref="E42:E45"/>
  </mergeCells>
  <dataValidations count="3">
    <dataValidation type="list" allowBlank="1" showInputMessage="1" showErrorMessage="1" sqref="Y7:Y38">
      <formula1>$AJ$6:$AJ$7</formula1>
    </dataValidation>
    <dataValidation allowBlank="1" showInputMessage="1" showErrorMessage="1" imeMode="hiragana" sqref="B7:C8 B11:C12 B15:C16 B19:C20 B23:C24 B27:C28 B31:C32 B35:C36"/>
    <dataValidation type="list" allowBlank="1" showInputMessage="1" showErrorMessage="1" sqref="F70">
      <formula1>$AJ$5:$AJ$7</formula1>
    </dataValidation>
  </dataValidations>
  <printOptions/>
  <pageMargins left="0.7874015748031497" right="0.3937007874015748" top="0.5905511811023623" bottom="0.4724409448818898" header="0.5118110236220472" footer="0.2755905511811024"/>
  <pageSetup fitToHeight="1" fitToWidth="1" horizontalDpi="600" verticalDpi="600" orientation="portrait" paperSize="9" scale="58" r:id="rId4"/>
  <headerFooter alignWithMargins="0">
    <oddFooter>&amp;C&amp;"ＭＳ Ｐ明朝,標準"&amp;18－６－</oddFooter>
  </headerFooter>
  <drawing r:id="rId3"/>
  <legacyDrawing r:id="rId2"/>
</worksheet>
</file>

<file path=xl/worksheets/sheet9.xml><?xml version="1.0" encoding="utf-8"?>
<worksheet xmlns="http://schemas.openxmlformats.org/spreadsheetml/2006/main" xmlns:r="http://schemas.openxmlformats.org/officeDocument/2006/relationships">
  <dimension ref="B1:AS39"/>
  <sheetViews>
    <sheetView zoomScaleSheetLayoutView="100" zoomScalePageLayoutView="0" workbookViewId="0" topLeftCell="A1">
      <selection activeCell="P26" sqref="P26"/>
    </sheetView>
  </sheetViews>
  <sheetFormatPr defaultColWidth="10.33203125" defaultRowHeight="13.5"/>
  <cols>
    <col min="1" max="1" width="9.16015625" style="119" customWidth="1"/>
    <col min="2" max="2" width="10.33203125" style="119" customWidth="1"/>
    <col min="3" max="4" width="5.33203125" style="119" customWidth="1"/>
    <col min="5" max="35" width="4.16015625" style="119" customWidth="1"/>
    <col min="36" max="42" width="5.33203125" style="119" customWidth="1"/>
    <col min="43" max="43" width="9.5" style="119" customWidth="1"/>
    <col min="44" max="45" width="11.16015625" style="119" customWidth="1"/>
    <col min="46" max="16384" width="10.33203125" style="119" customWidth="1"/>
  </cols>
  <sheetData>
    <row r="1" spans="2:45" s="117" customFormat="1" ht="19.5" customHeight="1">
      <c r="B1" s="222" t="s">
        <v>1263</v>
      </c>
      <c r="AR1" s="117" t="str">
        <f>'表紙'!$A$1&amp;'表紙'!B1&amp;"年　　月分実績"</f>
        <v>令和6年　　月分実績</v>
      </c>
      <c r="AS1" s="122"/>
    </row>
    <row r="2" spans="2:45" ht="13.5">
      <c r="B2" s="208"/>
      <c r="C2" s="1054"/>
      <c r="D2" s="1055"/>
      <c r="E2" s="205"/>
      <c r="F2" s="205"/>
      <c r="G2" s="205"/>
      <c r="H2" s="205"/>
      <c r="I2" s="205"/>
      <c r="J2" s="205"/>
      <c r="K2" s="205"/>
      <c r="L2" s="205"/>
      <c r="M2" s="205"/>
      <c r="N2" s="205"/>
      <c r="O2" s="205"/>
      <c r="P2" s="205"/>
      <c r="Q2" s="205"/>
      <c r="R2" s="205"/>
      <c r="S2" s="205"/>
      <c r="T2" s="205"/>
      <c r="U2" s="205"/>
      <c r="V2" s="205"/>
      <c r="W2" s="205"/>
      <c r="X2" s="205"/>
      <c r="Y2" s="205"/>
      <c r="Z2" s="205"/>
      <c r="AA2" s="205"/>
      <c r="AB2" s="205"/>
      <c r="AC2" s="205"/>
      <c r="AD2" s="205"/>
      <c r="AE2" s="205"/>
      <c r="AF2" s="205"/>
      <c r="AG2" s="205"/>
      <c r="AH2" s="205"/>
      <c r="AI2" s="205"/>
      <c r="AJ2" s="1056" t="s">
        <v>659</v>
      </c>
      <c r="AK2" s="1057"/>
      <c r="AL2" s="1057"/>
      <c r="AM2" s="1057"/>
      <c r="AN2" s="1057"/>
      <c r="AO2" s="1057"/>
      <c r="AP2" s="1058"/>
      <c r="AQ2" s="205"/>
      <c r="AR2" s="1054"/>
      <c r="AS2" s="1055"/>
    </row>
    <row r="3" spans="2:45" ht="13.5" customHeight="1">
      <c r="B3" s="209"/>
      <c r="C3" s="1046"/>
      <c r="D3" s="1047"/>
      <c r="E3" s="202" t="s">
        <v>340</v>
      </c>
      <c r="F3" s="202"/>
      <c r="G3" s="202"/>
      <c r="H3" s="202"/>
      <c r="I3" s="202"/>
      <c r="J3" s="202"/>
      <c r="K3" s="202"/>
      <c r="L3" s="202"/>
      <c r="M3" s="202"/>
      <c r="N3" s="202"/>
      <c r="O3" s="202"/>
      <c r="P3" s="202"/>
      <c r="Q3" s="202"/>
      <c r="R3" s="202"/>
      <c r="S3" s="202"/>
      <c r="T3" s="202"/>
      <c r="U3" s="202"/>
      <c r="V3" s="202"/>
      <c r="W3" s="202"/>
      <c r="X3" s="202"/>
      <c r="Y3" s="202"/>
      <c r="Z3" s="202"/>
      <c r="AA3" s="202"/>
      <c r="AB3" s="202"/>
      <c r="AC3" s="202"/>
      <c r="AD3" s="202"/>
      <c r="AE3" s="202"/>
      <c r="AF3" s="202"/>
      <c r="AG3" s="202"/>
      <c r="AH3" s="202"/>
      <c r="AI3" s="202"/>
      <c r="AJ3" s="1059"/>
      <c r="AK3" s="1060"/>
      <c r="AL3" s="1060"/>
      <c r="AM3" s="1060"/>
      <c r="AN3" s="1060"/>
      <c r="AO3" s="1060"/>
      <c r="AP3" s="1061"/>
      <c r="AQ3" s="202" t="s">
        <v>628</v>
      </c>
      <c r="AR3" s="1046" t="s">
        <v>548</v>
      </c>
      <c r="AS3" s="1047"/>
    </row>
    <row r="4" spans="2:45" ht="13.5" customHeight="1">
      <c r="B4" s="209"/>
      <c r="C4" s="1046" t="s">
        <v>334</v>
      </c>
      <c r="D4" s="1047"/>
      <c r="E4" s="202">
        <v>1</v>
      </c>
      <c r="F4" s="202">
        <v>2</v>
      </c>
      <c r="G4" s="202">
        <v>3</v>
      </c>
      <c r="H4" s="202">
        <v>4</v>
      </c>
      <c r="I4" s="202">
        <v>5</v>
      </c>
      <c r="J4" s="202">
        <v>6</v>
      </c>
      <c r="K4" s="202">
        <v>7</v>
      </c>
      <c r="L4" s="202">
        <v>8</v>
      </c>
      <c r="M4" s="202">
        <v>9</v>
      </c>
      <c r="N4" s="202">
        <v>10</v>
      </c>
      <c r="O4" s="202">
        <v>11</v>
      </c>
      <c r="P4" s="202">
        <v>12</v>
      </c>
      <c r="Q4" s="202">
        <v>13</v>
      </c>
      <c r="R4" s="202">
        <v>14</v>
      </c>
      <c r="S4" s="202">
        <v>15</v>
      </c>
      <c r="T4" s="202">
        <v>16</v>
      </c>
      <c r="U4" s="202">
        <v>17</v>
      </c>
      <c r="V4" s="202">
        <v>18</v>
      </c>
      <c r="W4" s="202">
        <v>19</v>
      </c>
      <c r="X4" s="202">
        <v>20</v>
      </c>
      <c r="Y4" s="202">
        <v>21</v>
      </c>
      <c r="Z4" s="202">
        <v>22</v>
      </c>
      <c r="AA4" s="202">
        <v>23</v>
      </c>
      <c r="AB4" s="202">
        <v>24</v>
      </c>
      <c r="AC4" s="202">
        <v>25</v>
      </c>
      <c r="AD4" s="202">
        <v>26</v>
      </c>
      <c r="AE4" s="202">
        <v>27</v>
      </c>
      <c r="AF4" s="202">
        <v>28</v>
      </c>
      <c r="AG4" s="202">
        <v>29</v>
      </c>
      <c r="AH4" s="202">
        <v>30</v>
      </c>
      <c r="AI4" s="202">
        <v>31</v>
      </c>
      <c r="AJ4" s="1059"/>
      <c r="AK4" s="1060"/>
      <c r="AL4" s="1060"/>
      <c r="AM4" s="1060"/>
      <c r="AN4" s="1060"/>
      <c r="AO4" s="1060"/>
      <c r="AP4" s="1061"/>
      <c r="AQ4" s="202" t="s">
        <v>629</v>
      </c>
      <c r="AR4" s="1048" t="s">
        <v>630</v>
      </c>
      <c r="AS4" s="1049"/>
    </row>
    <row r="5" spans="2:45" ht="13.5" customHeight="1">
      <c r="B5" s="210" t="s">
        <v>660</v>
      </c>
      <c r="C5" s="1048" t="s">
        <v>661</v>
      </c>
      <c r="D5" s="1049"/>
      <c r="E5" s="202" t="s">
        <v>341</v>
      </c>
      <c r="F5" s="202" t="s">
        <v>341</v>
      </c>
      <c r="G5" s="202" t="s">
        <v>341</v>
      </c>
      <c r="H5" s="202" t="s">
        <v>341</v>
      </c>
      <c r="I5" s="202" t="s">
        <v>341</v>
      </c>
      <c r="J5" s="202" t="s">
        <v>341</v>
      </c>
      <c r="K5" s="202" t="s">
        <v>341</v>
      </c>
      <c r="L5" s="202" t="s">
        <v>341</v>
      </c>
      <c r="M5" s="202" t="s">
        <v>341</v>
      </c>
      <c r="N5" s="202" t="s">
        <v>341</v>
      </c>
      <c r="O5" s="202" t="s">
        <v>341</v>
      </c>
      <c r="P5" s="202" t="s">
        <v>341</v>
      </c>
      <c r="Q5" s="202" t="s">
        <v>341</v>
      </c>
      <c r="R5" s="202" t="s">
        <v>341</v>
      </c>
      <c r="S5" s="202" t="s">
        <v>341</v>
      </c>
      <c r="T5" s="202" t="s">
        <v>341</v>
      </c>
      <c r="U5" s="202" t="s">
        <v>341</v>
      </c>
      <c r="V5" s="202" t="s">
        <v>341</v>
      </c>
      <c r="W5" s="202" t="s">
        <v>341</v>
      </c>
      <c r="X5" s="202" t="s">
        <v>341</v>
      </c>
      <c r="Y5" s="202" t="s">
        <v>341</v>
      </c>
      <c r="Z5" s="202" t="s">
        <v>341</v>
      </c>
      <c r="AA5" s="202" t="s">
        <v>341</v>
      </c>
      <c r="AB5" s="202" t="s">
        <v>341</v>
      </c>
      <c r="AC5" s="202" t="s">
        <v>341</v>
      </c>
      <c r="AD5" s="202" t="s">
        <v>341</v>
      </c>
      <c r="AE5" s="202" t="s">
        <v>341</v>
      </c>
      <c r="AF5" s="202" t="s">
        <v>341</v>
      </c>
      <c r="AG5" s="202" t="s">
        <v>341</v>
      </c>
      <c r="AH5" s="202" t="s">
        <v>341</v>
      </c>
      <c r="AI5" s="202" t="s">
        <v>341</v>
      </c>
      <c r="AJ5" s="1059"/>
      <c r="AK5" s="1060"/>
      <c r="AL5" s="1060"/>
      <c r="AM5" s="1060"/>
      <c r="AN5" s="1060"/>
      <c r="AO5" s="1060"/>
      <c r="AP5" s="1061"/>
      <c r="AQ5" s="202" t="s">
        <v>631</v>
      </c>
      <c r="AR5" s="1048" t="s">
        <v>662</v>
      </c>
      <c r="AS5" s="1049"/>
    </row>
    <row r="6" spans="2:45" ht="13.5" customHeight="1">
      <c r="B6" s="209"/>
      <c r="C6" s="1046" t="s">
        <v>334</v>
      </c>
      <c r="D6" s="1047"/>
      <c r="E6" s="202"/>
      <c r="F6" s="202"/>
      <c r="G6" s="202"/>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1059"/>
      <c r="AK6" s="1060"/>
      <c r="AL6" s="1060"/>
      <c r="AM6" s="1060"/>
      <c r="AN6" s="1060"/>
      <c r="AO6" s="1060"/>
      <c r="AP6" s="1061"/>
      <c r="AQ6" s="202" t="s">
        <v>632</v>
      </c>
      <c r="AR6" s="1046" t="s">
        <v>548</v>
      </c>
      <c r="AS6" s="1047"/>
    </row>
    <row r="7" spans="2:45" ht="18" customHeight="1">
      <c r="B7" s="209"/>
      <c r="C7" s="1046" t="s">
        <v>334</v>
      </c>
      <c r="D7" s="1047"/>
      <c r="E7" s="202"/>
      <c r="F7" s="202"/>
      <c r="G7" s="202"/>
      <c r="H7" s="202"/>
      <c r="I7" s="202"/>
      <c r="J7" s="202"/>
      <c r="K7" s="202"/>
      <c r="L7" s="202"/>
      <c r="M7" s="202"/>
      <c r="N7" s="202"/>
      <c r="O7" s="202"/>
      <c r="P7" s="202"/>
      <c r="Q7" s="202"/>
      <c r="R7" s="202"/>
      <c r="S7" s="202"/>
      <c r="T7" s="202"/>
      <c r="U7" s="202"/>
      <c r="V7" s="202"/>
      <c r="W7" s="202"/>
      <c r="X7" s="202"/>
      <c r="Y7" s="202"/>
      <c r="Z7" s="202"/>
      <c r="AA7" s="202"/>
      <c r="AB7" s="202"/>
      <c r="AC7" s="202"/>
      <c r="AD7" s="202"/>
      <c r="AE7" s="202"/>
      <c r="AF7" s="202"/>
      <c r="AG7" s="202"/>
      <c r="AH7" s="202"/>
      <c r="AI7" s="202"/>
      <c r="AJ7" s="1062"/>
      <c r="AK7" s="1063"/>
      <c r="AL7" s="1063"/>
      <c r="AM7" s="1063"/>
      <c r="AN7" s="1063"/>
      <c r="AO7" s="1063"/>
      <c r="AP7" s="1064"/>
      <c r="AQ7" s="189" t="s">
        <v>633</v>
      </c>
      <c r="AR7" s="1050"/>
      <c r="AS7" s="1051"/>
    </row>
    <row r="8" spans="2:45" ht="18.75" customHeight="1">
      <c r="B8" s="209"/>
      <c r="C8" s="1050"/>
      <c r="D8" s="1051"/>
      <c r="E8" s="206" t="s">
        <v>634</v>
      </c>
      <c r="F8" s="206" t="s">
        <v>634</v>
      </c>
      <c r="G8" s="206" t="s">
        <v>634</v>
      </c>
      <c r="H8" s="206" t="s">
        <v>634</v>
      </c>
      <c r="I8" s="206" t="s">
        <v>634</v>
      </c>
      <c r="J8" s="206" t="s">
        <v>634</v>
      </c>
      <c r="K8" s="206" t="s">
        <v>634</v>
      </c>
      <c r="L8" s="206" t="s">
        <v>634</v>
      </c>
      <c r="M8" s="206" t="s">
        <v>634</v>
      </c>
      <c r="N8" s="206" t="s">
        <v>634</v>
      </c>
      <c r="O8" s="206" t="s">
        <v>634</v>
      </c>
      <c r="P8" s="206" t="s">
        <v>634</v>
      </c>
      <c r="Q8" s="206" t="s">
        <v>634</v>
      </c>
      <c r="R8" s="206" t="s">
        <v>634</v>
      </c>
      <c r="S8" s="206" t="s">
        <v>634</v>
      </c>
      <c r="T8" s="206" t="s">
        <v>634</v>
      </c>
      <c r="U8" s="206" t="s">
        <v>634</v>
      </c>
      <c r="V8" s="206" t="s">
        <v>634</v>
      </c>
      <c r="W8" s="206" t="s">
        <v>634</v>
      </c>
      <c r="X8" s="206" t="s">
        <v>634</v>
      </c>
      <c r="Y8" s="206" t="s">
        <v>634</v>
      </c>
      <c r="Z8" s="206" t="s">
        <v>634</v>
      </c>
      <c r="AA8" s="206" t="s">
        <v>634</v>
      </c>
      <c r="AB8" s="206" t="s">
        <v>634</v>
      </c>
      <c r="AC8" s="206" t="s">
        <v>634</v>
      </c>
      <c r="AD8" s="206" t="s">
        <v>634</v>
      </c>
      <c r="AE8" s="206" t="s">
        <v>634</v>
      </c>
      <c r="AF8" s="206" t="s">
        <v>634</v>
      </c>
      <c r="AG8" s="206" t="s">
        <v>634</v>
      </c>
      <c r="AH8" s="206" t="s">
        <v>634</v>
      </c>
      <c r="AI8" s="206" t="s">
        <v>634</v>
      </c>
      <c r="AJ8" s="206" t="s">
        <v>635</v>
      </c>
      <c r="AK8" s="206" t="s">
        <v>636</v>
      </c>
      <c r="AL8" s="206" t="s">
        <v>637</v>
      </c>
      <c r="AM8" s="206" t="s">
        <v>638</v>
      </c>
      <c r="AN8" s="206" t="s">
        <v>639</v>
      </c>
      <c r="AO8" s="206" t="s">
        <v>640</v>
      </c>
      <c r="AP8" s="206" t="s">
        <v>641</v>
      </c>
      <c r="AQ8" s="206" t="s">
        <v>642</v>
      </c>
      <c r="AR8" s="211" t="s">
        <v>643</v>
      </c>
      <c r="AS8" s="211" t="s">
        <v>644</v>
      </c>
    </row>
    <row r="9" spans="2:45" ht="18.75" customHeight="1">
      <c r="B9" s="208"/>
      <c r="C9" s="1054" t="s">
        <v>334</v>
      </c>
      <c r="D9" s="1055"/>
      <c r="E9" s="1052"/>
      <c r="F9" s="1052"/>
      <c r="G9" s="1052"/>
      <c r="H9" s="1052"/>
      <c r="I9" s="1052"/>
      <c r="J9" s="1052"/>
      <c r="K9" s="1052"/>
      <c r="L9" s="1052"/>
      <c r="M9" s="1052"/>
      <c r="N9" s="1052"/>
      <c r="O9" s="1052"/>
      <c r="P9" s="1052"/>
      <c r="Q9" s="1052"/>
      <c r="R9" s="1052"/>
      <c r="S9" s="1052"/>
      <c r="T9" s="1052"/>
      <c r="U9" s="1052"/>
      <c r="V9" s="1052"/>
      <c r="W9" s="1052"/>
      <c r="X9" s="1052"/>
      <c r="Y9" s="1052"/>
      <c r="Z9" s="1052"/>
      <c r="AA9" s="1052"/>
      <c r="AB9" s="1052"/>
      <c r="AC9" s="1052"/>
      <c r="AD9" s="1052"/>
      <c r="AE9" s="1052"/>
      <c r="AF9" s="1052"/>
      <c r="AG9" s="1052"/>
      <c r="AH9" s="1052"/>
      <c r="AI9" s="1052"/>
      <c r="AJ9" s="207" t="s">
        <v>341</v>
      </c>
      <c r="AK9" s="207" t="s">
        <v>341</v>
      </c>
      <c r="AL9" s="207" t="s">
        <v>341</v>
      </c>
      <c r="AM9" s="207" t="s">
        <v>341</v>
      </c>
      <c r="AN9" s="207" t="s">
        <v>341</v>
      </c>
      <c r="AO9" s="207" t="s">
        <v>341</v>
      </c>
      <c r="AP9" s="207" t="s">
        <v>341</v>
      </c>
      <c r="AQ9" s="207" t="s">
        <v>645</v>
      </c>
      <c r="AR9" s="207" t="s">
        <v>646</v>
      </c>
      <c r="AS9" s="207" t="s">
        <v>816</v>
      </c>
    </row>
    <row r="10" spans="2:45" ht="18.75" customHeight="1">
      <c r="B10" s="212"/>
      <c r="C10" s="1050" t="s">
        <v>334</v>
      </c>
      <c r="D10" s="1051"/>
      <c r="E10" s="1053"/>
      <c r="F10" s="1053"/>
      <c r="G10" s="1053"/>
      <c r="H10" s="1053"/>
      <c r="I10" s="1053"/>
      <c r="J10" s="1053"/>
      <c r="K10" s="1053"/>
      <c r="L10" s="1053"/>
      <c r="M10" s="1053"/>
      <c r="N10" s="1053"/>
      <c r="O10" s="1053"/>
      <c r="P10" s="1053"/>
      <c r="Q10" s="1053"/>
      <c r="R10" s="1053"/>
      <c r="S10" s="1053"/>
      <c r="T10" s="1053"/>
      <c r="U10" s="1053"/>
      <c r="V10" s="1053"/>
      <c r="W10" s="1053"/>
      <c r="X10" s="1053"/>
      <c r="Y10" s="1053"/>
      <c r="Z10" s="1053"/>
      <c r="AA10" s="1053"/>
      <c r="AB10" s="1053"/>
      <c r="AC10" s="1053"/>
      <c r="AD10" s="1053"/>
      <c r="AE10" s="1053"/>
      <c r="AF10" s="1053"/>
      <c r="AG10" s="1053"/>
      <c r="AH10" s="1053"/>
      <c r="AI10" s="1053"/>
      <c r="AJ10" s="200"/>
      <c r="AK10" s="200"/>
      <c r="AL10" s="200"/>
      <c r="AM10" s="200"/>
      <c r="AN10" s="200"/>
      <c r="AO10" s="200"/>
      <c r="AP10" s="200"/>
      <c r="AQ10" s="200" t="s">
        <v>331</v>
      </c>
      <c r="AR10" s="200" t="s">
        <v>332</v>
      </c>
      <c r="AS10" s="200" t="s">
        <v>331</v>
      </c>
    </row>
    <row r="11" spans="2:45" ht="20.25" customHeight="1">
      <c r="B11" s="213"/>
      <c r="C11" s="1065" t="s">
        <v>334</v>
      </c>
      <c r="D11" s="1066"/>
      <c r="E11" s="200"/>
      <c r="F11" s="200"/>
      <c r="G11" s="200"/>
      <c r="H11" s="200"/>
      <c r="I11" s="200"/>
      <c r="J11" s="200"/>
      <c r="K11" s="200"/>
      <c r="L11" s="200"/>
      <c r="M11" s="200"/>
      <c r="N11" s="200"/>
      <c r="O11" s="200"/>
      <c r="P11" s="200"/>
      <c r="Q11" s="200"/>
      <c r="R11" s="200"/>
      <c r="S11" s="200"/>
      <c r="T11" s="200"/>
      <c r="U11" s="200"/>
      <c r="V11" s="200"/>
      <c r="W11" s="200"/>
      <c r="X11" s="200"/>
      <c r="Y11" s="200"/>
      <c r="Z11" s="200"/>
      <c r="AA11" s="200"/>
      <c r="AB11" s="200"/>
      <c r="AC11" s="200"/>
      <c r="AD11" s="200"/>
      <c r="AE11" s="200"/>
      <c r="AF11" s="200"/>
      <c r="AG11" s="200"/>
      <c r="AH11" s="200"/>
      <c r="AI11" s="200"/>
      <c r="AJ11" s="200"/>
      <c r="AK11" s="200"/>
      <c r="AL11" s="200"/>
      <c r="AM11" s="200"/>
      <c r="AN11" s="200"/>
      <c r="AO11" s="200"/>
      <c r="AP11" s="200"/>
      <c r="AQ11" s="200" t="s">
        <v>331</v>
      </c>
      <c r="AR11" s="200" t="s">
        <v>332</v>
      </c>
      <c r="AS11" s="200" t="s">
        <v>331</v>
      </c>
    </row>
    <row r="12" spans="2:45" ht="20.25" customHeight="1">
      <c r="B12" s="213"/>
      <c r="C12" s="1065" t="s">
        <v>334</v>
      </c>
      <c r="D12" s="1066"/>
      <c r="E12" s="200"/>
      <c r="F12" s="200"/>
      <c r="G12" s="200"/>
      <c r="H12" s="200"/>
      <c r="I12" s="200"/>
      <c r="J12" s="200"/>
      <c r="K12" s="200"/>
      <c r="L12" s="200"/>
      <c r="M12" s="200"/>
      <c r="N12" s="200"/>
      <c r="O12" s="200"/>
      <c r="P12" s="200"/>
      <c r="Q12" s="200"/>
      <c r="R12" s="200"/>
      <c r="S12" s="200"/>
      <c r="T12" s="200"/>
      <c r="U12" s="200"/>
      <c r="V12" s="200"/>
      <c r="W12" s="200"/>
      <c r="X12" s="200"/>
      <c r="Y12" s="200"/>
      <c r="Z12" s="200"/>
      <c r="AA12" s="200"/>
      <c r="AB12" s="200"/>
      <c r="AC12" s="200"/>
      <c r="AD12" s="200"/>
      <c r="AE12" s="200"/>
      <c r="AF12" s="200"/>
      <c r="AG12" s="200"/>
      <c r="AH12" s="200"/>
      <c r="AI12" s="200"/>
      <c r="AJ12" s="200"/>
      <c r="AK12" s="200"/>
      <c r="AL12" s="200"/>
      <c r="AM12" s="200"/>
      <c r="AN12" s="200"/>
      <c r="AO12" s="200"/>
      <c r="AP12" s="200"/>
      <c r="AQ12" s="200"/>
      <c r="AR12" s="200"/>
      <c r="AS12" s="200"/>
    </row>
    <row r="13" spans="2:45" ht="20.25" customHeight="1">
      <c r="B13" s="213"/>
      <c r="C13" s="1065" t="s">
        <v>334</v>
      </c>
      <c r="D13" s="1066"/>
      <c r="E13" s="200"/>
      <c r="F13" s="200"/>
      <c r="G13" s="200"/>
      <c r="H13" s="200"/>
      <c r="I13" s="200"/>
      <c r="J13" s="200"/>
      <c r="K13" s="200"/>
      <c r="L13" s="200"/>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0"/>
      <c r="AM13" s="200"/>
      <c r="AN13" s="200"/>
      <c r="AO13" s="200"/>
      <c r="AP13" s="200"/>
      <c r="AQ13" s="200"/>
      <c r="AR13" s="200"/>
      <c r="AS13" s="200"/>
    </row>
    <row r="14" spans="2:45" ht="20.25" customHeight="1">
      <c r="B14" s="213"/>
      <c r="C14" s="1065" t="s">
        <v>334</v>
      </c>
      <c r="D14" s="1066"/>
      <c r="E14" s="200"/>
      <c r="F14" s="200"/>
      <c r="G14" s="200"/>
      <c r="H14" s="200"/>
      <c r="I14" s="200"/>
      <c r="J14" s="200"/>
      <c r="K14" s="200"/>
      <c r="L14" s="200"/>
      <c r="M14" s="200"/>
      <c r="N14" s="200"/>
      <c r="O14" s="200"/>
      <c r="P14" s="200"/>
      <c r="Q14" s="200"/>
      <c r="R14" s="200"/>
      <c r="S14" s="200"/>
      <c r="T14" s="200"/>
      <c r="U14" s="200"/>
      <c r="V14" s="200"/>
      <c r="W14" s="200"/>
      <c r="X14" s="200"/>
      <c r="Y14" s="200"/>
      <c r="Z14" s="200"/>
      <c r="AA14" s="200"/>
      <c r="AB14" s="200"/>
      <c r="AC14" s="200"/>
      <c r="AD14" s="200"/>
      <c r="AE14" s="200"/>
      <c r="AF14" s="200"/>
      <c r="AG14" s="200"/>
      <c r="AH14" s="200"/>
      <c r="AI14" s="200"/>
      <c r="AJ14" s="200"/>
      <c r="AK14" s="200"/>
      <c r="AL14" s="200"/>
      <c r="AM14" s="200"/>
      <c r="AN14" s="200"/>
      <c r="AO14" s="200"/>
      <c r="AP14" s="200"/>
      <c r="AQ14" s="200"/>
      <c r="AR14" s="200"/>
      <c r="AS14" s="200"/>
    </row>
    <row r="15" spans="2:45" ht="20.25" customHeight="1">
      <c r="B15" s="213"/>
      <c r="C15" s="1065" t="s">
        <v>334</v>
      </c>
      <c r="D15" s="1066"/>
      <c r="E15" s="200"/>
      <c r="F15" s="200"/>
      <c r="G15" s="200"/>
      <c r="H15" s="200"/>
      <c r="I15" s="200"/>
      <c r="J15" s="200"/>
      <c r="K15" s="200"/>
      <c r="L15" s="200"/>
      <c r="M15" s="200"/>
      <c r="N15" s="200"/>
      <c r="O15" s="200"/>
      <c r="P15" s="200"/>
      <c r="Q15" s="200"/>
      <c r="R15" s="200"/>
      <c r="S15" s="200"/>
      <c r="T15" s="200"/>
      <c r="U15" s="200"/>
      <c r="V15" s="200"/>
      <c r="W15" s="200"/>
      <c r="X15" s="200"/>
      <c r="Y15" s="200"/>
      <c r="Z15" s="200"/>
      <c r="AA15" s="200"/>
      <c r="AB15" s="200"/>
      <c r="AC15" s="200"/>
      <c r="AD15" s="200"/>
      <c r="AE15" s="200"/>
      <c r="AF15" s="200"/>
      <c r="AG15" s="200"/>
      <c r="AH15" s="200"/>
      <c r="AI15" s="200"/>
      <c r="AJ15" s="200"/>
      <c r="AK15" s="200"/>
      <c r="AL15" s="200"/>
      <c r="AM15" s="200"/>
      <c r="AN15" s="200"/>
      <c r="AO15" s="200"/>
      <c r="AP15" s="200"/>
      <c r="AQ15" s="200" t="s">
        <v>331</v>
      </c>
      <c r="AR15" s="200" t="s">
        <v>332</v>
      </c>
      <c r="AS15" s="200" t="s">
        <v>331</v>
      </c>
    </row>
    <row r="16" spans="2:45" ht="20.25" customHeight="1">
      <c r="B16" s="213"/>
      <c r="C16" s="1065" t="s">
        <v>334</v>
      </c>
      <c r="D16" s="1066"/>
      <c r="E16" s="200"/>
      <c r="F16" s="200"/>
      <c r="G16" s="200"/>
      <c r="H16" s="200"/>
      <c r="I16" s="200"/>
      <c r="J16" s="200"/>
      <c r="K16" s="200"/>
      <c r="L16" s="200"/>
      <c r="M16" s="200"/>
      <c r="N16" s="200"/>
      <c r="O16" s="200"/>
      <c r="P16" s="200"/>
      <c r="Q16" s="200"/>
      <c r="R16" s="200"/>
      <c r="S16" s="200"/>
      <c r="T16" s="200"/>
      <c r="U16" s="200"/>
      <c r="V16" s="200"/>
      <c r="W16" s="200"/>
      <c r="X16" s="200"/>
      <c r="Y16" s="200"/>
      <c r="Z16" s="200"/>
      <c r="AA16" s="200"/>
      <c r="AB16" s="200"/>
      <c r="AC16" s="200"/>
      <c r="AD16" s="200"/>
      <c r="AE16" s="200"/>
      <c r="AF16" s="200"/>
      <c r="AG16" s="200"/>
      <c r="AH16" s="200"/>
      <c r="AI16" s="200"/>
      <c r="AJ16" s="200"/>
      <c r="AK16" s="200"/>
      <c r="AL16" s="200"/>
      <c r="AM16" s="200"/>
      <c r="AN16" s="200"/>
      <c r="AO16" s="200"/>
      <c r="AP16" s="200"/>
      <c r="AQ16" s="200"/>
      <c r="AR16" s="200"/>
      <c r="AS16" s="200"/>
    </row>
    <row r="17" spans="2:45" ht="20.25" customHeight="1">
      <c r="B17" s="213"/>
      <c r="C17" s="1065" t="s">
        <v>334</v>
      </c>
      <c r="D17" s="1066"/>
      <c r="E17" s="200"/>
      <c r="F17" s="200"/>
      <c r="G17" s="200"/>
      <c r="H17" s="200"/>
      <c r="I17" s="200"/>
      <c r="J17" s="200"/>
      <c r="K17" s="200"/>
      <c r="L17" s="200"/>
      <c r="M17" s="200"/>
      <c r="N17" s="200"/>
      <c r="O17" s="200"/>
      <c r="P17" s="200"/>
      <c r="Q17" s="200"/>
      <c r="R17" s="200"/>
      <c r="S17" s="200"/>
      <c r="T17" s="200"/>
      <c r="U17" s="200"/>
      <c r="V17" s="200"/>
      <c r="W17" s="200"/>
      <c r="X17" s="200"/>
      <c r="Y17" s="200"/>
      <c r="Z17" s="200"/>
      <c r="AA17" s="200"/>
      <c r="AB17" s="200"/>
      <c r="AC17" s="200"/>
      <c r="AD17" s="200"/>
      <c r="AE17" s="200"/>
      <c r="AF17" s="200"/>
      <c r="AG17" s="200"/>
      <c r="AH17" s="200"/>
      <c r="AI17" s="200"/>
      <c r="AJ17" s="200"/>
      <c r="AK17" s="200"/>
      <c r="AL17" s="200"/>
      <c r="AM17" s="200"/>
      <c r="AN17" s="200"/>
      <c r="AO17" s="200"/>
      <c r="AP17" s="200"/>
      <c r="AQ17" s="200"/>
      <c r="AR17" s="200"/>
      <c r="AS17" s="200"/>
    </row>
    <row r="18" spans="2:45" ht="20.25" customHeight="1">
      <c r="B18" s="213"/>
      <c r="C18" s="1065" t="s">
        <v>334</v>
      </c>
      <c r="D18" s="1066"/>
      <c r="E18" s="200"/>
      <c r="F18" s="200"/>
      <c r="G18" s="200"/>
      <c r="H18" s="200"/>
      <c r="I18" s="200"/>
      <c r="J18" s="200"/>
      <c r="K18" s="200"/>
      <c r="L18" s="200"/>
      <c r="M18" s="200"/>
      <c r="N18" s="200"/>
      <c r="O18" s="200"/>
      <c r="P18" s="200"/>
      <c r="Q18" s="200"/>
      <c r="R18" s="200"/>
      <c r="S18" s="200"/>
      <c r="T18" s="200"/>
      <c r="U18" s="200"/>
      <c r="V18" s="200"/>
      <c r="W18" s="200"/>
      <c r="X18" s="200"/>
      <c r="Y18" s="200"/>
      <c r="Z18" s="200"/>
      <c r="AA18" s="200"/>
      <c r="AB18" s="200"/>
      <c r="AC18" s="200"/>
      <c r="AD18" s="200"/>
      <c r="AE18" s="200"/>
      <c r="AF18" s="200"/>
      <c r="AG18" s="200"/>
      <c r="AH18" s="200"/>
      <c r="AI18" s="200"/>
      <c r="AJ18" s="200"/>
      <c r="AK18" s="200"/>
      <c r="AL18" s="200"/>
      <c r="AM18" s="200"/>
      <c r="AN18" s="200"/>
      <c r="AO18" s="200"/>
      <c r="AP18" s="200"/>
      <c r="AQ18" s="200"/>
      <c r="AR18" s="200"/>
      <c r="AS18" s="200"/>
    </row>
    <row r="19" spans="2:45" ht="20.25" customHeight="1">
      <c r="B19" s="213"/>
      <c r="C19" s="1065" t="s">
        <v>334</v>
      </c>
      <c r="D19" s="1066"/>
      <c r="E19" s="200"/>
      <c r="F19" s="200"/>
      <c r="G19" s="200"/>
      <c r="H19" s="200"/>
      <c r="I19" s="200"/>
      <c r="J19" s="200"/>
      <c r="K19" s="200"/>
      <c r="L19" s="200"/>
      <c r="M19" s="200"/>
      <c r="N19" s="200"/>
      <c r="O19" s="200"/>
      <c r="P19" s="200"/>
      <c r="Q19" s="200"/>
      <c r="R19" s="200"/>
      <c r="S19" s="200"/>
      <c r="T19" s="200"/>
      <c r="U19" s="200"/>
      <c r="V19" s="200"/>
      <c r="W19" s="200"/>
      <c r="X19" s="200"/>
      <c r="Y19" s="200"/>
      <c r="Z19" s="200"/>
      <c r="AA19" s="200"/>
      <c r="AB19" s="200"/>
      <c r="AC19" s="200"/>
      <c r="AD19" s="200"/>
      <c r="AE19" s="200"/>
      <c r="AF19" s="200"/>
      <c r="AG19" s="200"/>
      <c r="AH19" s="200"/>
      <c r="AI19" s="200"/>
      <c r="AJ19" s="200"/>
      <c r="AK19" s="200"/>
      <c r="AL19" s="200"/>
      <c r="AM19" s="200"/>
      <c r="AN19" s="200"/>
      <c r="AO19" s="200"/>
      <c r="AP19" s="200"/>
      <c r="AQ19" s="200" t="s">
        <v>331</v>
      </c>
      <c r="AR19" s="200" t="s">
        <v>332</v>
      </c>
      <c r="AS19" s="200" t="s">
        <v>331</v>
      </c>
    </row>
    <row r="20" spans="2:45" ht="20.25" customHeight="1">
      <c r="B20" s="213"/>
      <c r="C20" s="1065" t="s">
        <v>334</v>
      </c>
      <c r="D20" s="1066"/>
      <c r="E20" s="200"/>
      <c r="F20" s="200"/>
      <c r="G20" s="200"/>
      <c r="H20" s="200"/>
      <c r="I20" s="200"/>
      <c r="J20" s="200"/>
      <c r="K20" s="200"/>
      <c r="L20" s="200"/>
      <c r="M20" s="200"/>
      <c r="N20" s="200"/>
      <c r="O20" s="200"/>
      <c r="P20" s="200"/>
      <c r="Q20" s="200"/>
      <c r="R20" s="200"/>
      <c r="S20" s="200"/>
      <c r="T20" s="200"/>
      <c r="U20" s="200"/>
      <c r="V20" s="200"/>
      <c r="W20" s="200"/>
      <c r="X20" s="200"/>
      <c r="Y20" s="200"/>
      <c r="Z20" s="200"/>
      <c r="AA20" s="200"/>
      <c r="AB20" s="200"/>
      <c r="AC20" s="200"/>
      <c r="AD20" s="200"/>
      <c r="AE20" s="200"/>
      <c r="AF20" s="200"/>
      <c r="AG20" s="200"/>
      <c r="AH20" s="200"/>
      <c r="AI20" s="200"/>
      <c r="AJ20" s="200"/>
      <c r="AK20" s="200"/>
      <c r="AL20" s="200"/>
      <c r="AM20" s="200"/>
      <c r="AN20" s="200"/>
      <c r="AO20" s="200"/>
      <c r="AP20" s="200"/>
      <c r="AQ20" s="200" t="s">
        <v>331</v>
      </c>
      <c r="AR20" s="200" t="s">
        <v>332</v>
      </c>
      <c r="AS20" s="200" t="s">
        <v>331</v>
      </c>
    </row>
    <row r="21" spans="2:45" ht="20.25" customHeight="1">
      <c r="B21" s="213"/>
      <c r="C21" s="1065" t="s">
        <v>334</v>
      </c>
      <c r="D21" s="1066"/>
      <c r="E21" s="200"/>
      <c r="F21" s="200"/>
      <c r="G21" s="200"/>
      <c r="H21" s="200"/>
      <c r="I21" s="200"/>
      <c r="J21" s="200"/>
      <c r="K21" s="200"/>
      <c r="L21" s="200"/>
      <c r="M21" s="200"/>
      <c r="N21" s="200"/>
      <c r="O21" s="200"/>
      <c r="P21" s="200"/>
      <c r="Q21" s="200"/>
      <c r="R21" s="200"/>
      <c r="S21" s="200"/>
      <c r="T21" s="200"/>
      <c r="U21" s="200"/>
      <c r="V21" s="200"/>
      <c r="W21" s="200"/>
      <c r="X21" s="200"/>
      <c r="Y21" s="200"/>
      <c r="Z21" s="200"/>
      <c r="AA21" s="200"/>
      <c r="AB21" s="200"/>
      <c r="AC21" s="200"/>
      <c r="AD21" s="200"/>
      <c r="AE21" s="200"/>
      <c r="AF21" s="200"/>
      <c r="AG21" s="200"/>
      <c r="AH21" s="200"/>
      <c r="AI21" s="200"/>
      <c r="AJ21" s="200"/>
      <c r="AK21" s="200"/>
      <c r="AL21" s="200"/>
      <c r="AM21" s="200"/>
      <c r="AN21" s="200"/>
      <c r="AO21" s="200"/>
      <c r="AP21" s="200"/>
      <c r="AQ21" s="200" t="s">
        <v>331</v>
      </c>
      <c r="AR21" s="200" t="s">
        <v>332</v>
      </c>
      <c r="AS21" s="200" t="s">
        <v>331</v>
      </c>
    </row>
    <row r="22" spans="2:45" ht="20.25" customHeight="1">
      <c r="B22" s="213"/>
      <c r="C22" s="1065" t="s">
        <v>334</v>
      </c>
      <c r="D22" s="1066"/>
      <c r="E22" s="200"/>
      <c r="F22" s="200"/>
      <c r="G22" s="200"/>
      <c r="H22" s="200"/>
      <c r="I22" s="200"/>
      <c r="J22" s="200"/>
      <c r="K22" s="200"/>
      <c r="L22" s="200"/>
      <c r="M22" s="200"/>
      <c r="N22" s="200"/>
      <c r="O22" s="200"/>
      <c r="P22" s="200"/>
      <c r="Q22" s="200"/>
      <c r="R22" s="200"/>
      <c r="S22" s="200"/>
      <c r="T22" s="200"/>
      <c r="U22" s="200"/>
      <c r="V22" s="200"/>
      <c r="W22" s="200"/>
      <c r="X22" s="200"/>
      <c r="Y22" s="200"/>
      <c r="Z22" s="200"/>
      <c r="AA22" s="200"/>
      <c r="AB22" s="200"/>
      <c r="AC22" s="200"/>
      <c r="AD22" s="200"/>
      <c r="AE22" s="200"/>
      <c r="AF22" s="200"/>
      <c r="AG22" s="200"/>
      <c r="AH22" s="200"/>
      <c r="AI22" s="200"/>
      <c r="AJ22" s="200"/>
      <c r="AK22" s="200"/>
      <c r="AL22" s="200"/>
      <c r="AM22" s="200"/>
      <c r="AN22" s="200"/>
      <c r="AO22" s="200"/>
      <c r="AP22" s="200"/>
      <c r="AQ22" s="200" t="s">
        <v>331</v>
      </c>
      <c r="AR22" s="200" t="s">
        <v>332</v>
      </c>
      <c r="AS22" s="200" t="s">
        <v>331</v>
      </c>
    </row>
    <row r="23" spans="2:45" ht="20.25" customHeight="1" thickBot="1">
      <c r="B23" s="208"/>
      <c r="C23" s="1054" t="s">
        <v>334</v>
      </c>
      <c r="D23" s="1055"/>
      <c r="E23" s="203"/>
      <c r="F23" s="203"/>
      <c r="G23" s="203"/>
      <c r="H23" s="203"/>
      <c r="I23" s="203"/>
      <c r="J23" s="203"/>
      <c r="K23" s="203"/>
      <c r="L23" s="203"/>
      <c r="M23" s="203"/>
      <c r="N23" s="203"/>
      <c r="O23" s="203"/>
      <c r="P23" s="203"/>
      <c r="Q23" s="203"/>
      <c r="R23" s="203"/>
      <c r="S23" s="203"/>
      <c r="T23" s="203"/>
      <c r="U23" s="203"/>
      <c r="V23" s="203"/>
      <c r="W23" s="203"/>
      <c r="X23" s="203"/>
      <c r="Y23" s="203"/>
      <c r="Z23" s="203"/>
      <c r="AA23" s="203"/>
      <c r="AB23" s="203"/>
      <c r="AC23" s="203"/>
      <c r="AD23" s="203"/>
      <c r="AE23" s="203"/>
      <c r="AF23" s="203"/>
      <c r="AG23" s="203"/>
      <c r="AH23" s="203"/>
      <c r="AI23" s="203"/>
      <c r="AJ23" s="203"/>
      <c r="AK23" s="203"/>
      <c r="AL23" s="203"/>
      <c r="AM23" s="203"/>
      <c r="AN23" s="203"/>
      <c r="AO23" s="203"/>
      <c r="AP23" s="203"/>
      <c r="AQ23" s="203" t="s">
        <v>331</v>
      </c>
      <c r="AR23" s="203" t="s">
        <v>332</v>
      </c>
      <c r="AS23" s="203" t="s">
        <v>331</v>
      </c>
    </row>
    <row r="24" spans="2:45" ht="18.75" customHeight="1" thickTop="1">
      <c r="B24" s="215"/>
      <c r="C24" s="216" t="s">
        <v>647</v>
      </c>
      <c r="D24" s="217"/>
      <c r="E24" s="217"/>
      <c r="F24" s="217"/>
      <c r="G24" s="217"/>
      <c r="H24" s="217"/>
      <c r="I24" s="217"/>
      <c r="J24" s="217"/>
      <c r="K24" s="217"/>
      <c r="L24" s="217"/>
      <c r="M24" s="217"/>
      <c r="N24" s="217"/>
      <c r="O24" s="217"/>
      <c r="P24" s="217"/>
      <c r="Q24" s="217"/>
      <c r="R24" s="217"/>
      <c r="S24" s="217"/>
      <c r="T24" s="217"/>
      <c r="U24" s="217"/>
      <c r="V24" s="217"/>
      <c r="W24" s="217"/>
      <c r="X24" s="217"/>
      <c r="Y24" s="217"/>
      <c r="Z24" s="217"/>
      <c r="AA24" s="217"/>
      <c r="AB24" s="217"/>
      <c r="AC24" s="217"/>
      <c r="AD24" s="217"/>
      <c r="AE24" s="217"/>
      <c r="AF24" s="217"/>
      <c r="AG24" s="217"/>
      <c r="AH24" s="217"/>
      <c r="AI24" s="217"/>
      <c r="AJ24" s="218"/>
      <c r="AK24" s="219"/>
      <c r="AL24" s="219"/>
      <c r="AM24" s="219"/>
      <c r="AN24" s="219"/>
      <c r="AO24" s="219"/>
      <c r="AP24" s="219"/>
      <c r="AQ24" s="219"/>
      <c r="AR24" s="219"/>
      <c r="AS24" s="220"/>
    </row>
    <row r="25" spans="2:45" ht="18.75" customHeight="1">
      <c r="B25" s="209"/>
      <c r="C25" s="221" t="s">
        <v>648</v>
      </c>
      <c r="D25" s="214"/>
      <c r="E25" s="214"/>
      <c r="F25" s="214"/>
      <c r="G25" s="214"/>
      <c r="H25" s="214"/>
      <c r="I25" s="214"/>
      <c r="J25" s="214"/>
      <c r="K25" s="214"/>
      <c r="L25" s="214"/>
      <c r="M25" s="214"/>
      <c r="N25" s="214"/>
      <c r="O25" s="214"/>
      <c r="P25" s="214"/>
      <c r="Q25" s="214"/>
      <c r="R25" s="214"/>
      <c r="S25" s="214"/>
      <c r="T25" s="214"/>
      <c r="U25" s="214"/>
      <c r="V25" s="214"/>
      <c r="W25" s="214"/>
      <c r="X25" s="214"/>
      <c r="Y25" s="214"/>
      <c r="Z25" s="214"/>
      <c r="AA25" s="214"/>
      <c r="AB25" s="214"/>
      <c r="AC25" s="214"/>
      <c r="AD25" s="214"/>
      <c r="AE25" s="214"/>
      <c r="AF25" s="214"/>
      <c r="AG25" s="214"/>
      <c r="AH25" s="214"/>
      <c r="AI25" s="214"/>
      <c r="AJ25" s="191" t="s">
        <v>649</v>
      </c>
      <c r="AK25" s="204"/>
      <c r="AL25" s="204"/>
      <c r="AM25" s="204"/>
      <c r="AN25" s="204"/>
      <c r="AO25" s="204"/>
      <c r="AP25" s="204"/>
      <c r="AQ25" s="204"/>
      <c r="AR25" s="204"/>
      <c r="AS25" s="192"/>
    </row>
    <row r="26" spans="2:45" ht="18.75" customHeight="1">
      <c r="B26" s="209"/>
      <c r="C26" s="201" t="s">
        <v>650</v>
      </c>
      <c r="D26" s="200"/>
      <c r="E26" s="200"/>
      <c r="F26" s="200"/>
      <c r="G26" s="200"/>
      <c r="H26" s="200"/>
      <c r="I26" s="200"/>
      <c r="J26" s="200"/>
      <c r="K26" s="200"/>
      <c r="L26" s="200"/>
      <c r="M26" s="200"/>
      <c r="N26" s="200"/>
      <c r="O26" s="200"/>
      <c r="P26" s="200"/>
      <c r="Q26" s="200"/>
      <c r="R26" s="200"/>
      <c r="S26" s="200"/>
      <c r="T26" s="200"/>
      <c r="U26" s="200"/>
      <c r="V26" s="200"/>
      <c r="W26" s="200"/>
      <c r="X26" s="200"/>
      <c r="Y26" s="200"/>
      <c r="Z26" s="200"/>
      <c r="AA26" s="200"/>
      <c r="AB26" s="200"/>
      <c r="AC26" s="200"/>
      <c r="AD26" s="200"/>
      <c r="AE26" s="200"/>
      <c r="AF26" s="200"/>
      <c r="AG26" s="200"/>
      <c r="AH26" s="200"/>
      <c r="AI26" s="200"/>
      <c r="AJ26" s="191" t="s">
        <v>651</v>
      </c>
      <c r="AK26" s="204"/>
      <c r="AL26" s="204"/>
      <c r="AM26" s="204"/>
      <c r="AN26" s="204"/>
      <c r="AO26" s="204"/>
      <c r="AP26" s="204"/>
      <c r="AQ26" s="204"/>
      <c r="AR26" s="204"/>
      <c r="AS26" s="192"/>
    </row>
    <row r="27" spans="2:45" ht="18.75" customHeight="1">
      <c r="B27" s="188" t="s">
        <v>652</v>
      </c>
      <c r="C27" s="201" t="s">
        <v>653</v>
      </c>
      <c r="D27" s="200"/>
      <c r="E27" s="200"/>
      <c r="F27" s="200"/>
      <c r="G27" s="200"/>
      <c r="H27" s="200"/>
      <c r="I27" s="200"/>
      <c r="J27" s="200"/>
      <c r="K27" s="200"/>
      <c r="L27" s="200"/>
      <c r="M27" s="200"/>
      <c r="N27" s="200"/>
      <c r="O27" s="200"/>
      <c r="P27" s="200"/>
      <c r="Q27" s="200"/>
      <c r="R27" s="200"/>
      <c r="S27" s="200"/>
      <c r="T27" s="200"/>
      <c r="U27" s="200"/>
      <c r="V27" s="200"/>
      <c r="W27" s="200"/>
      <c r="X27" s="200"/>
      <c r="Y27" s="200"/>
      <c r="Z27" s="200"/>
      <c r="AA27" s="200"/>
      <c r="AB27" s="200"/>
      <c r="AC27" s="200"/>
      <c r="AD27" s="200"/>
      <c r="AE27" s="200"/>
      <c r="AF27" s="200"/>
      <c r="AG27" s="200"/>
      <c r="AH27" s="200"/>
      <c r="AI27" s="200"/>
      <c r="AJ27" s="191" t="s">
        <v>654</v>
      </c>
      <c r="AK27" s="204"/>
      <c r="AL27" s="204"/>
      <c r="AM27" s="204"/>
      <c r="AN27" s="204"/>
      <c r="AO27" s="204"/>
      <c r="AP27" s="204"/>
      <c r="AQ27" s="204"/>
      <c r="AR27" s="204"/>
      <c r="AS27" s="192"/>
    </row>
    <row r="28" spans="2:45" ht="18.75" customHeight="1">
      <c r="B28" s="188" t="s">
        <v>331</v>
      </c>
      <c r="C28" s="201" t="s">
        <v>655</v>
      </c>
      <c r="D28" s="200"/>
      <c r="E28" s="200"/>
      <c r="F28" s="200"/>
      <c r="G28" s="200"/>
      <c r="H28" s="200"/>
      <c r="I28" s="200"/>
      <c r="J28" s="200"/>
      <c r="K28" s="200"/>
      <c r="L28" s="200"/>
      <c r="M28" s="200"/>
      <c r="N28" s="200"/>
      <c r="O28" s="200"/>
      <c r="P28" s="200"/>
      <c r="Q28" s="200"/>
      <c r="R28" s="200"/>
      <c r="S28" s="200"/>
      <c r="T28" s="200"/>
      <c r="U28" s="200"/>
      <c r="V28" s="200"/>
      <c r="W28" s="200"/>
      <c r="X28" s="200"/>
      <c r="Y28" s="200"/>
      <c r="Z28" s="200"/>
      <c r="AA28" s="200"/>
      <c r="AB28" s="200"/>
      <c r="AC28" s="200"/>
      <c r="AD28" s="200"/>
      <c r="AE28" s="200"/>
      <c r="AF28" s="200"/>
      <c r="AG28" s="200"/>
      <c r="AH28" s="200"/>
      <c r="AI28" s="200"/>
      <c r="AJ28" s="191" t="s">
        <v>656</v>
      </c>
      <c r="AK28" s="204"/>
      <c r="AL28" s="204"/>
      <c r="AM28" s="204"/>
      <c r="AN28" s="204"/>
      <c r="AO28" s="204"/>
      <c r="AP28" s="204"/>
      <c r="AQ28" s="204"/>
      <c r="AR28" s="204"/>
      <c r="AS28" s="192"/>
    </row>
    <row r="29" spans="2:45" ht="18.75" customHeight="1">
      <c r="B29" s="188" t="s">
        <v>657</v>
      </c>
      <c r="C29" s="201"/>
      <c r="D29" s="200"/>
      <c r="E29" s="200"/>
      <c r="F29" s="200"/>
      <c r="G29" s="200"/>
      <c r="H29" s="200"/>
      <c r="I29" s="200"/>
      <c r="J29" s="200"/>
      <c r="K29" s="200"/>
      <c r="L29" s="200"/>
      <c r="M29" s="200"/>
      <c r="N29" s="200"/>
      <c r="O29" s="200"/>
      <c r="P29" s="200"/>
      <c r="Q29" s="200"/>
      <c r="R29" s="200"/>
      <c r="S29" s="200"/>
      <c r="T29" s="200"/>
      <c r="U29" s="200"/>
      <c r="V29" s="200"/>
      <c r="W29" s="200"/>
      <c r="X29" s="200"/>
      <c r="Y29" s="200"/>
      <c r="Z29" s="200"/>
      <c r="AA29" s="200"/>
      <c r="AB29" s="200"/>
      <c r="AC29" s="200"/>
      <c r="AD29" s="200"/>
      <c r="AE29" s="200"/>
      <c r="AF29" s="200"/>
      <c r="AG29" s="200"/>
      <c r="AH29" s="200"/>
      <c r="AI29" s="200"/>
      <c r="AJ29" s="191" t="s">
        <v>1283</v>
      </c>
      <c r="AK29" s="204"/>
      <c r="AL29" s="204"/>
      <c r="AM29" s="204"/>
      <c r="AN29" s="204"/>
      <c r="AO29" s="204"/>
      <c r="AP29" s="204"/>
      <c r="AQ29" s="204"/>
      <c r="AR29" s="204"/>
      <c r="AS29" s="192"/>
    </row>
    <row r="30" spans="2:45" ht="18.75" customHeight="1">
      <c r="B30" s="188" t="s">
        <v>331</v>
      </c>
      <c r="C30" s="201"/>
      <c r="D30" s="200"/>
      <c r="E30" s="200"/>
      <c r="F30" s="200"/>
      <c r="G30" s="200"/>
      <c r="H30" s="200"/>
      <c r="I30" s="200"/>
      <c r="J30" s="200"/>
      <c r="K30" s="200"/>
      <c r="L30" s="200"/>
      <c r="M30" s="200"/>
      <c r="N30" s="200"/>
      <c r="O30" s="200"/>
      <c r="P30" s="200"/>
      <c r="Q30" s="200"/>
      <c r="R30" s="200"/>
      <c r="S30" s="200"/>
      <c r="T30" s="200"/>
      <c r="U30" s="200"/>
      <c r="V30" s="200"/>
      <c r="W30" s="200"/>
      <c r="X30" s="200"/>
      <c r="Y30" s="200"/>
      <c r="Z30" s="200"/>
      <c r="AA30" s="200"/>
      <c r="AB30" s="200"/>
      <c r="AC30" s="200"/>
      <c r="AD30" s="200"/>
      <c r="AE30" s="200"/>
      <c r="AF30" s="200"/>
      <c r="AG30" s="200"/>
      <c r="AH30" s="200"/>
      <c r="AI30" s="200"/>
      <c r="AJ30" s="191" t="s">
        <v>1284</v>
      </c>
      <c r="AK30" s="204"/>
      <c r="AL30" s="204"/>
      <c r="AM30" s="204"/>
      <c r="AN30" s="204"/>
      <c r="AO30" s="204"/>
      <c r="AP30" s="204"/>
      <c r="AQ30" s="204"/>
      <c r="AR30" s="204"/>
      <c r="AS30" s="192"/>
    </row>
    <row r="31" spans="2:45" ht="18" customHeight="1">
      <c r="B31" s="188" t="s">
        <v>658</v>
      </c>
      <c r="C31" s="379"/>
      <c r="D31" s="377"/>
      <c r="E31" s="378"/>
      <c r="F31" s="378"/>
      <c r="G31" s="378"/>
      <c r="H31" s="378"/>
      <c r="I31" s="378"/>
      <c r="J31" s="378"/>
      <c r="K31" s="378"/>
      <c r="L31" s="378"/>
      <c r="M31" s="378"/>
      <c r="N31" s="378"/>
      <c r="O31" s="378"/>
      <c r="P31" s="378"/>
      <c r="Q31" s="378"/>
      <c r="R31" s="378"/>
      <c r="S31" s="378"/>
      <c r="T31" s="378"/>
      <c r="U31" s="378"/>
      <c r="V31" s="378"/>
      <c r="W31" s="378"/>
      <c r="X31" s="378"/>
      <c r="Y31" s="378"/>
      <c r="Z31" s="378"/>
      <c r="AA31" s="378"/>
      <c r="AB31" s="378"/>
      <c r="AC31" s="378"/>
      <c r="AD31" s="378"/>
      <c r="AE31" s="378"/>
      <c r="AF31" s="378"/>
      <c r="AG31" s="378"/>
      <c r="AH31" s="378"/>
      <c r="AI31" s="378"/>
      <c r="AJ31" s="191"/>
      <c r="AK31" s="204"/>
      <c r="AL31" s="204"/>
      <c r="AM31" s="204"/>
      <c r="AN31" s="204"/>
      <c r="AO31" s="204"/>
      <c r="AP31" s="204"/>
      <c r="AQ31" s="204"/>
      <c r="AR31" s="204"/>
      <c r="AS31" s="192"/>
    </row>
    <row r="32" spans="2:45" ht="18" customHeight="1">
      <c r="B32" s="188"/>
      <c r="C32" s="120"/>
      <c r="D32" s="203"/>
      <c r="E32" s="190"/>
      <c r="F32" s="190"/>
      <c r="G32" s="190"/>
      <c r="H32" s="190"/>
      <c r="I32" s="190"/>
      <c r="J32" s="190"/>
      <c r="K32" s="190"/>
      <c r="L32" s="190"/>
      <c r="M32" s="190"/>
      <c r="N32" s="190"/>
      <c r="O32" s="190"/>
      <c r="P32" s="190"/>
      <c r="Q32" s="190"/>
      <c r="R32" s="190"/>
      <c r="S32" s="190"/>
      <c r="T32" s="190"/>
      <c r="U32" s="190"/>
      <c r="V32" s="190"/>
      <c r="W32" s="190"/>
      <c r="X32" s="190"/>
      <c r="Y32" s="190"/>
      <c r="Z32" s="190"/>
      <c r="AA32" s="190"/>
      <c r="AB32" s="190"/>
      <c r="AC32" s="190"/>
      <c r="AD32" s="190"/>
      <c r="AE32" s="190"/>
      <c r="AF32" s="190"/>
      <c r="AG32" s="190"/>
      <c r="AH32" s="190"/>
      <c r="AI32" s="190"/>
      <c r="AJ32" s="191"/>
      <c r="AK32" s="204"/>
      <c r="AL32" s="204"/>
      <c r="AM32" s="204"/>
      <c r="AN32" s="204"/>
      <c r="AO32" s="204"/>
      <c r="AP32" s="204"/>
      <c r="AQ32" s="204"/>
      <c r="AR32" s="204"/>
      <c r="AS32" s="192"/>
    </row>
    <row r="33" spans="2:45" ht="15" customHeight="1">
      <c r="B33" s="209"/>
      <c r="C33" s="120" t="s">
        <v>642</v>
      </c>
      <c r="D33" s="203"/>
      <c r="E33" s="190"/>
      <c r="F33" s="190"/>
      <c r="G33" s="190"/>
      <c r="H33" s="190"/>
      <c r="I33" s="190"/>
      <c r="J33" s="190"/>
      <c r="K33" s="190"/>
      <c r="L33" s="190"/>
      <c r="M33" s="190"/>
      <c r="N33" s="190"/>
      <c r="O33" s="190"/>
      <c r="P33" s="190"/>
      <c r="Q33" s="190"/>
      <c r="R33" s="190"/>
      <c r="S33" s="190"/>
      <c r="T33" s="190"/>
      <c r="U33" s="190"/>
      <c r="V33" s="190"/>
      <c r="W33" s="190"/>
      <c r="X33" s="190"/>
      <c r="Y33" s="190"/>
      <c r="Z33" s="190"/>
      <c r="AA33" s="190"/>
      <c r="AB33" s="190"/>
      <c r="AC33" s="190"/>
      <c r="AD33" s="190"/>
      <c r="AE33" s="190"/>
      <c r="AF33" s="190"/>
      <c r="AG33" s="190"/>
      <c r="AH33" s="190"/>
      <c r="AI33" s="190"/>
      <c r="AJ33" s="191"/>
      <c r="AK33" s="204"/>
      <c r="AL33" s="204"/>
      <c r="AM33" s="204"/>
      <c r="AN33" s="204"/>
      <c r="AO33" s="204"/>
      <c r="AP33" s="204"/>
      <c r="AQ33" s="204"/>
      <c r="AR33" s="204"/>
      <c r="AS33" s="192"/>
    </row>
    <row r="34" spans="2:45" ht="13.5" customHeight="1">
      <c r="B34" s="212"/>
      <c r="C34" s="201"/>
      <c r="D34" s="200"/>
      <c r="E34" s="194"/>
      <c r="F34" s="194"/>
      <c r="G34" s="194"/>
      <c r="H34" s="194"/>
      <c r="I34" s="194"/>
      <c r="J34" s="194"/>
      <c r="K34" s="194"/>
      <c r="L34" s="194"/>
      <c r="M34" s="194"/>
      <c r="N34" s="194"/>
      <c r="O34" s="194"/>
      <c r="P34" s="194"/>
      <c r="Q34" s="194"/>
      <c r="R34" s="194"/>
      <c r="S34" s="194"/>
      <c r="T34" s="194"/>
      <c r="U34" s="194"/>
      <c r="V34" s="194"/>
      <c r="W34" s="194"/>
      <c r="X34" s="194"/>
      <c r="Y34" s="194"/>
      <c r="Z34" s="194"/>
      <c r="AA34" s="194"/>
      <c r="AB34" s="194"/>
      <c r="AC34" s="194"/>
      <c r="AD34" s="194"/>
      <c r="AE34" s="194"/>
      <c r="AF34" s="194"/>
      <c r="AG34" s="194"/>
      <c r="AH34" s="194"/>
      <c r="AI34" s="194"/>
      <c r="AJ34" s="195"/>
      <c r="AK34" s="121"/>
      <c r="AL34" s="121"/>
      <c r="AM34" s="121"/>
      <c r="AN34" s="121"/>
      <c r="AO34" s="121"/>
      <c r="AP34" s="121"/>
      <c r="AQ34" s="121"/>
      <c r="AR34" s="121"/>
      <c r="AS34" s="196"/>
    </row>
    <row r="35" spans="2:3" s="117" customFormat="1" ht="13.5" customHeight="1">
      <c r="B35" s="597" t="s">
        <v>663</v>
      </c>
      <c r="C35" s="256" t="s">
        <v>1095</v>
      </c>
    </row>
    <row r="36" spans="2:43" ht="13.5" customHeight="1">
      <c r="B36" s="598" t="s">
        <v>665</v>
      </c>
      <c r="C36" s="256" t="s">
        <v>664</v>
      </c>
      <c r="AK36" s="1067"/>
      <c r="AL36" s="1067"/>
      <c r="AM36" s="1067"/>
      <c r="AN36" s="1067"/>
      <c r="AO36" s="1068"/>
      <c r="AP36" s="1068"/>
      <c r="AQ36" s="1068"/>
    </row>
    <row r="37" spans="2:43" ht="13.5">
      <c r="B37" s="598" t="s">
        <v>667</v>
      </c>
      <c r="C37" s="255" t="s">
        <v>666</v>
      </c>
      <c r="AK37" s="1067"/>
      <c r="AL37" s="1067"/>
      <c r="AM37" s="1067"/>
      <c r="AN37" s="1067"/>
      <c r="AO37" s="1068"/>
      <c r="AP37" s="1068"/>
      <c r="AQ37" s="1068"/>
    </row>
    <row r="38" spans="2:3" ht="13.5">
      <c r="B38" s="598" t="s">
        <v>1039</v>
      </c>
      <c r="C38" s="255" t="s">
        <v>668</v>
      </c>
    </row>
    <row r="39" spans="2:8" ht="13.5">
      <c r="B39" s="255">
        <v>5</v>
      </c>
      <c r="C39" s="255" t="s">
        <v>1341</v>
      </c>
      <c r="D39" s="255"/>
      <c r="E39" s="255"/>
      <c r="F39" s="255"/>
      <c r="G39" s="255"/>
      <c r="H39" s="255"/>
    </row>
    <row r="40" ht="13.5" customHeight="1"/>
  </sheetData>
  <sheetProtection/>
  <mergeCells count="62">
    <mergeCell ref="AK36:AN37"/>
    <mergeCell ref="AO36:AQ37"/>
    <mergeCell ref="C21:D21"/>
    <mergeCell ref="C22:D22"/>
    <mergeCell ref="C23:D23"/>
    <mergeCell ref="C11:D11"/>
    <mergeCell ref="C15:D15"/>
    <mergeCell ref="C19:D19"/>
    <mergeCell ref="C20:D20"/>
    <mergeCell ref="C12:D12"/>
    <mergeCell ref="C14:D14"/>
    <mergeCell ref="C16:D16"/>
    <mergeCell ref="C17:D17"/>
    <mergeCell ref="C18:D18"/>
    <mergeCell ref="AF9:AF10"/>
    <mergeCell ref="P9:P10"/>
    <mergeCell ref="Q9:Q10"/>
    <mergeCell ref="R9:R10"/>
    <mergeCell ref="S9:S10"/>
    <mergeCell ref="X9:X10"/>
    <mergeCell ref="AH9:AH10"/>
    <mergeCell ref="C13:D13"/>
    <mergeCell ref="AI9:AI10"/>
    <mergeCell ref="AB9:AB10"/>
    <mergeCell ref="AC9:AC10"/>
    <mergeCell ref="AD9:AD10"/>
    <mergeCell ref="AE9:AE10"/>
    <mergeCell ref="T9:T10"/>
    <mergeCell ref="U9:U10"/>
    <mergeCell ref="V9:V10"/>
    <mergeCell ref="W9:W10"/>
    <mergeCell ref="AG9:AG10"/>
    <mergeCell ref="M9:M10"/>
    <mergeCell ref="N9:N10"/>
    <mergeCell ref="O9:O10"/>
    <mergeCell ref="Y9:Y10"/>
    <mergeCell ref="Z9:Z10"/>
    <mergeCell ref="AA9:AA10"/>
    <mergeCell ref="I9:I10"/>
    <mergeCell ref="J9:J10"/>
    <mergeCell ref="K9:K10"/>
    <mergeCell ref="C9:D9"/>
    <mergeCell ref="E9:E10"/>
    <mergeCell ref="F9:F10"/>
    <mergeCell ref="G9:G10"/>
    <mergeCell ref="C10:D10"/>
    <mergeCell ref="C7:D7"/>
    <mergeCell ref="AR7:AS7"/>
    <mergeCell ref="C8:D8"/>
    <mergeCell ref="L9:L10"/>
    <mergeCell ref="C2:D2"/>
    <mergeCell ref="AJ2:AP7"/>
    <mergeCell ref="AR2:AS2"/>
    <mergeCell ref="C3:D3"/>
    <mergeCell ref="AR3:AS3"/>
    <mergeCell ref="H9:H10"/>
    <mergeCell ref="C4:D4"/>
    <mergeCell ref="AR4:AS4"/>
    <mergeCell ref="C5:D5"/>
    <mergeCell ref="AR5:AS5"/>
    <mergeCell ref="C6:D6"/>
    <mergeCell ref="AR6:AS6"/>
  </mergeCells>
  <printOptions/>
  <pageMargins left="0.1968503937007874" right="0.1968503937007874" top="0.5905511811023623" bottom="0.5905511811023623" header="0.5118110236220472" footer="0.5118110236220472"/>
  <pageSetup horizontalDpi="300" verticalDpi="300" orientation="landscape" paperSize="9" scale="67"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大分県監査指導室</dc:creator>
  <cp:keywords/>
  <dc:description/>
  <cp:lastModifiedBy>oitapref</cp:lastModifiedBy>
  <cp:lastPrinted>2023-04-06T04:38:25Z</cp:lastPrinted>
  <dcterms:created xsi:type="dcterms:W3CDTF">2005-02-07T07:32:42Z</dcterms:created>
  <dcterms:modified xsi:type="dcterms:W3CDTF">2024-03-19T06:41:22Z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699400718</vt:i4>
  </property>
  <property fmtid="{D5CDD505-2E9C-101B-9397-08002B2CF9AE}" pid="3" name="_EmailSubject">
    <vt:lpwstr>現況報告書</vt:lpwstr>
  </property>
  <property fmtid="{D5CDD505-2E9C-101B-9397-08002B2CF9AE}" pid="4" name="_AuthorEmail">
    <vt:lpwstr>fujita_2@rose.freemail.ne.jp</vt:lpwstr>
  </property>
  <property fmtid="{D5CDD505-2E9C-101B-9397-08002B2CF9AE}" pid="5" name="_AuthorEmailDisplayName">
    <vt:lpwstr>ふじたつ</vt:lpwstr>
  </property>
  <property fmtid="{D5CDD505-2E9C-101B-9397-08002B2CF9AE}" pid="6" name="_ReviewingToolsShownOnce">
    <vt:lpwstr/>
  </property>
</Properties>
</file>