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2D5D0C2F-312F-4A8F-A5FF-64FB1F601D80}" xr6:coauthVersionLast="47" xr6:coauthVersionMax="47" xr10:uidLastSave="{00000000-0000-0000-0000-000000000000}"/>
  <bookViews>
    <workbookView xWindow="2868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H50" i="2" s="1"/>
  <c r="G49" i="2"/>
  <c r="G48" i="2"/>
  <c r="D117" i="2" l="1"/>
  <c r="D115" i="2"/>
  <c r="D113" i="2"/>
  <c r="F146" i="2"/>
  <c r="F145" i="2"/>
  <c r="F144" i="2"/>
  <c r="G142" i="2" l="1"/>
  <c r="H137" i="2" l="1"/>
  <c r="H134" i="2"/>
  <c r="H133" i="2"/>
  <c r="G140" i="2" s="1"/>
  <c r="G111" i="2" l="1"/>
  <c r="H56" i="2" l="1"/>
  <c r="E23" i="2" s="1"/>
  <c r="H57" i="2"/>
  <c r="E24" i="2" s="1"/>
  <c r="H55" i="2"/>
  <c r="E22" i="2" s="1"/>
  <c r="H49" i="2"/>
  <c r="C23" i="2" s="1"/>
  <c r="C24" i="2"/>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4"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4"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4" authorId="0" shapeId="0" xr:uid="{00000000-0006-0000-0000-000005000000}">
      <text>
        <r>
          <rPr>
            <b/>
            <sz val="9"/>
            <color indexed="81"/>
            <rFont val="MS P ゴシック"/>
            <family val="3"/>
            <charset val="128"/>
          </rPr>
          <t>いずれか１つだけにチェックをいれてください。</t>
        </r>
      </text>
    </comment>
    <comment ref="D133"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<sst xmlns="http://schemas.openxmlformats.org/spreadsheetml/2006/main" count="152" uniqueCount="120">
  <si>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</si>
  <si>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</si>
  <si>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</si>
  <si>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</si>
  <si>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</si>
  <si>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</si>
  <si>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</si>
  <si>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</si>
  <si>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</si>
  <si>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</si>
  <si>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</si>
  <si>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</si>
  <si>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</si>
  <si>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</si>
  <si>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</si>
  <si>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</si>
  <si>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</si>
  <si>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</si>
  <si>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</si>
  <si>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</si>
  <si>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</si>
  <si>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</si>
  <si>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</si>
  <si>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</si>
  <si>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</si>
  <si>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</si>
  <si>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</si>
  <si>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</si>
  <si>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</si>
  <si>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</si>
  <si>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</si>
  <si>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</si>
  <si>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</si>
  <si>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</si>
  <si>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</si>
  <si>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</si>
  <si>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</si>
  <si>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</si>
  <si>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</si>
  <si>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</si>
  <si>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</si>
  <si>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</si>
  <si>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</si>
  <si>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</si>
  <si>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</si>
  <si>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</si>
  <si>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</si>
  <si>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</si>
  <si>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</si>
  <si>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</si>
  <si>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</si>
  <si>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</si>
  <si>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</si>
  <si>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</si>
  <si>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</si>
  <si>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</si>
  <si>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</si>
  <si>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</si>
  <si>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</si>
  <si>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</si>
  <si>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</si>
  <si>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</si>
  <si>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</si>
  <si>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</si>
  <si>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</si>
  <si>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</si>
  <si>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</si>
  <si>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</si>
  <si>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</si>
  <si>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</si>
  <si>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</si>
  <si>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</si>
  <si>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</si>
  <si>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</si>
  <si>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</si>
  <si>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</si>
  <si>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</si>
  <si>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</si>
  <si>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</si>
  <si>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</si>
  <si>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</si>
  <si>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</si>
  <si>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</si>
  <si>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</si>
  <si>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</si>
  <si>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</si>
  <si>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</si>
  <si>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</si>
  <si>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</si>
  <si>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</si>
  <si>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</si>
  <si>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</si>
  <si>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</si>
  <si>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</si>
  <si>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</si>
  <si>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</si>
  <si>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</si>
  <si>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</si>
  <si>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</si>
  <si>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</si>
  <si>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</si>
  <si>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</si>
  <si>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</si>
  <si>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</si>
  <si>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</si>
  <si>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</si>
  <si>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</si>
  <si>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</si>
  <si>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</si>
  <si>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</si>
  <si>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</si>
  <si>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</si>
  <si>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</si>
  <si>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</si>
  <si>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</si>
  <si>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</si>
  <si>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</si>
  <si>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</si>
  <si>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（※）上限適用あり。レギュラー：２０円／Ｌ、軽油：２０円／Ｌ、ＬＰガス：５円／Ｌ</t>
    <rPh sb="3" eb="5">
      <t>ジョウゲン</t>
    </rPh>
    <rPh sb="5" eb="7">
      <t>テキヨウ</t>
    </rPh>
    <rPh sb="18" eb="19">
      <t>エン</t>
    </rPh>
    <rPh sb="22" eb="24">
      <t>ケイユ</t>
    </rPh>
    <rPh sb="27" eb="28">
      <t>エン</t>
    </rPh>
    <rPh sb="37" eb="38">
      <t>エン</t>
    </rPh>
    <phoneticPr fontId="1"/>
  </si>
  <si>
    <t>令和6年10月1日～
令和6年10月31日</t>
    <rPh sb="0" eb="2">
      <t>レイワ</t>
    </rPh>
    <rPh sb="3" eb="4">
      <t>ネン</t>
    </rPh>
    <rPh sb="6" eb="7">
      <t>ガツ</t>
    </rPh>
    <rPh sb="8" eb="9">
      <t>ニチ</t>
    </rPh>
    <rPh sb="11" eb="13">
      <t>レイワ</t>
    </rPh>
    <rPh sb="14" eb="15">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</si>
</sst>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6"/>
  <sheetViews>
    <sheetView tabSelected="1" view="pageLayout" zoomScaleNormal="100" workbookViewId="0">
      <selection activeCell="C49" sqref="C49:D49"/>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36</v>
      </c>
      <c r="B1" s="32"/>
      <c r="C1" s="32"/>
      <c r="D1" s="32"/>
    </row>
    <row r="2" spans="1:10" ht="22.5" customHeight="1">
      <c r="A2" s="51" t="s">
        <v>37</v>
      </c>
      <c r="B2" s="51"/>
      <c r="C2" s="51"/>
      <c r="D2" s="51"/>
      <c r="E2" s="51"/>
      <c r="F2" s="51"/>
      <c r="G2" s="51"/>
      <c r="H2" s="51"/>
      <c r="I2" s="51"/>
    </row>
    <row r="4" spans="1:10" ht="22.5" customHeight="1">
      <c r="G4" s="52" t="s">
        <v>115</v>
      </c>
      <c r="H4" s="52"/>
      <c r="I4" s="52"/>
      <c r="J4" s="10"/>
    </row>
    <row r="5" spans="1:10" ht="22.5" customHeight="1">
      <c r="A5" s="1" t="s">
        <v>116</v>
      </c>
    </row>
    <row r="7" spans="1:10" ht="22.5" customHeight="1">
      <c r="D7" s="33" t="s">
        <v>112</v>
      </c>
      <c r="E7" s="33"/>
      <c r="F7" s="53"/>
      <c r="G7" s="53"/>
      <c r="H7" s="53"/>
      <c r="I7" s="53"/>
    </row>
    <row r="8" spans="1:10" ht="22.5" customHeight="1">
      <c r="D8" s="33" t="s">
        <v>113</v>
      </c>
      <c r="E8" s="33"/>
      <c r="F8" s="53"/>
      <c r="G8" s="53"/>
      <c r="H8" s="53"/>
      <c r="I8" s="53"/>
    </row>
    <row r="9" spans="1:10" ht="22.5" customHeight="1">
      <c r="D9" s="33" t="s">
        <v>114</v>
      </c>
      <c r="E9" s="33"/>
      <c r="F9" s="53"/>
      <c r="G9" s="53"/>
      <c r="H9" s="53"/>
      <c r="I9" s="53"/>
    </row>
    <row r="10" spans="1:10" ht="22.5" customHeight="1"/>
    <row r="11" spans="1:10" ht="22.5" customHeight="1">
      <c r="A11" s="1" t="s">
        <v>81</v>
      </c>
    </row>
    <row r="12" spans="1:10" ht="22.5" customHeight="1">
      <c r="A12" s="1" t="s">
        <v>82</v>
      </c>
    </row>
    <row r="13" spans="1:10" ht="22.5" customHeight="1">
      <c r="A13" s="1" t="s">
        <v>83</v>
      </c>
    </row>
    <row r="14" spans="1:10" ht="22.5" customHeight="1">
      <c r="A14" s="1" t="s">
        <v>38</v>
      </c>
    </row>
    <row r="15" spans="1:10" ht="22.5" customHeight="1">
      <c r="A15" s="1" t="s">
        <v>39</v>
      </c>
    </row>
    <row r="17" spans="1:9" ht="22.5" customHeight="1">
      <c r="A17" s="51" t="s">
        <v>40</v>
      </c>
      <c r="B17" s="51"/>
      <c r="C17" s="51"/>
      <c r="D17" s="51"/>
      <c r="E17" s="51"/>
      <c r="F17" s="51"/>
      <c r="G17" s="51"/>
      <c r="H17" s="51"/>
      <c r="I17" s="51"/>
    </row>
    <row r="18" spans="1:9" ht="22.5" customHeight="1">
      <c r="A18" s="17"/>
      <c r="B18" s="17"/>
      <c r="C18" s="60" t="s">
        <v>87</v>
      </c>
      <c r="D18" s="60"/>
      <c r="E18" s="61">
        <f>SUM(G22:H24)</f>
        <v>0</v>
      </c>
      <c r="F18" s="60"/>
      <c r="G18" s="18" t="s">
        <v>88</v>
      </c>
      <c r="H18" s="17"/>
      <c r="I18" s="17"/>
    </row>
    <row r="19" spans="1:9" ht="22.5" customHeight="1">
      <c r="A19" s="17"/>
      <c r="B19" s="17"/>
      <c r="C19" s="17"/>
      <c r="D19" s="17"/>
      <c r="E19" s="17"/>
      <c r="F19" s="17"/>
      <c r="G19" s="17"/>
      <c r="H19" s="17"/>
      <c r="I19" s="17"/>
    </row>
    <row r="20" spans="1:9" ht="22.5" customHeight="1">
      <c r="A20" s="18" t="s">
        <v>48</v>
      </c>
      <c r="B20" s="18"/>
    </row>
    <row r="21" spans="1:9" ht="22.5" customHeight="1">
      <c r="A21" s="35" t="s">
        <v>19</v>
      </c>
      <c r="B21" s="35"/>
      <c r="C21" s="35" t="s">
        <v>44</v>
      </c>
      <c r="D21" s="35"/>
      <c r="E21" s="35" t="s">
        <v>43</v>
      </c>
      <c r="F21" s="35"/>
      <c r="G21" s="35" t="s">
        <v>42</v>
      </c>
      <c r="H21" s="35"/>
      <c r="I21" s="35"/>
    </row>
    <row r="22" spans="1:9" ht="22.5" customHeight="1">
      <c r="A22" s="35" t="s">
        <v>12</v>
      </c>
      <c r="B22" s="35"/>
      <c r="C22" s="20" t="str">
        <f>H48</f>
        <v>20</v>
      </c>
      <c r="D22" s="19" t="s">
        <v>45</v>
      </c>
      <c r="E22" s="31">
        <f>H55</f>
        <v>0</v>
      </c>
      <c r="F22" s="19" t="s">
        <v>46</v>
      </c>
      <c r="G22" s="59">
        <f>C61</f>
        <v>0</v>
      </c>
      <c r="H22" s="38"/>
      <c r="I22" s="21" t="s">
        <v>41</v>
      </c>
    </row>
    <row r="23" spans="1:9" ht="22.5" customHeight="1">
      <c r="A23" s="35" t="s">
        <v>13</v>
      </c>
      <c r="B23" s="35"/>
      <c r="C23" s="20" t="str">
        <f t="shared" ref="C23:C24" si="0">H49</f>
        <v>20</v>
      </c>
      <c r="D23" s="19" t="s">
        <v>45</v>
      </c>
      <c r="E23" s="31">
        <f>H56</f>
        <v>0</v>
      </c>
      <c r="F23" s="19" t="s">
        <v>46</v>
      </c>
      <c r="G23" s="59">
        <f t="shared" ref="G23:G24" si="1">C62</f>
        <v>0</v>
      </c>
      <c r="H23" s="38"/>
      <c r="I23" s="21" t="s">
        <v>41</v>
      </c>
    </row>
    <row r="24" spans="1:9" ht="22.5" customHeight="1">
      <c r="A24" s="35" t="s">
        <v>47</v>
      </c>
      <c r="B24" s="35"/>
      <c r="C24" s="20" t="str">
        <f t="shared" si="0"/>
        <v>5</v>
      </c>
      <c r="D24" s="19" t="s">
        <v>45</v>
      </c>
      <c r="E24" s="31">
        <f>H57</f>
        <v>0</v>
      </c>
      <c r="F24" s="19" t="s">
        <v>46</v>
      </c>
      <c r="G24" s="59">
        <f t="shared" si="1"/>
        <v>0</v>
      </c>
      <c r="H24" s="38"/>
      <c r="I24" s="21" t="s">
        <v>41</v>
      </c>
    </row>
    <row r="26" spans="1:9" ht="22.5" customHeight="1">
      <c r="A26" s="1" t="s">
        <v>56</v>
      </c>
      <c r="C26" s="10"/>
    </row>
    <row r="27" spans="1:9" ht="22.5" customHeight="1">
      <c r="A27" s="54" t="s">
        <v>49</v>
      </c>
      <c r="B27" s="54"/>
      <c r="C27" s="55"/>
      <c r="D27" s="56"/>
      <c r="E27" s="57" t="s">
        <v>54</v>
      </c>
      <c r="F27" s="57"/>
      <c r="G27" s="58"/>
      <c r="H27" s="58"/>
      <c r="I27" s="58"/>
    </row>
    <row r="28" spans="1:9" ht="22.5" customHeight="1">
      <c r="A28" s="54" t="s">
        <v>50</v>
      </c>
      <c r="B28" s="54"/>
      <c r="C28" s="56"/>
      <c r="D28" s="56"/>
      <c r="E28" s="57" t="s">
        <v>55</v>
      </c>
      <c r="F28" s="57"/>
      <c r="G28" s="58"/>
      <c r="H28" s="58"/>
      <c r="I28" s="58"/>
    </row>
    <row r="29" spans="1:9" ht="22.5" customHeight="1">
      <c r="A29" s="54" t="s">
        <v>51</v>
      </c>
      <c r="B29" s="54"/>
      <c r="C29" s="56"/>
      <c r="D29" s="56"/>
      <c r="E29" s="56"/>
      <c r="F29" s="56"/>
      <c r="G29" s="56"/>
      <c r="H29" s="56"/>
      <c r="I29" s="56"/>
    </row>
    <row r="30" spans="1:9" ht="22.5" customHeight="1">
      <c r="A30" s="54" t="s">
        <v>52</v>
      </c>
      <c r="B30" s="54"/>
      <c r="C30" s="56"/>
      <c r="D30" s="56"/>
      <c r="E30" s="56"/>
      <c r="F30" s="56"/>
      <c r="G30" s="56"/>
      <c r="H30" s="56"/>
      <c r="I30" s="56"/>
    </row>
    <row r="31" spans="1:9" ht="22.5" customHeight="1">
      <c r="A31" s="54" t="s">
        <v>53</v>
      </c>
      <c r="B31" s="54"/>
      <c r="C31" s="63"/>
      <c r="D31" s="63"/>
      <c r="E31" s="63"/>
      <c r="F31" s="63"/>
      <c r="G31" s="63"/>
      <c r="H31" s="63"/>
      <c r="I31" s="63"/>
    </row>
    <row r="33" spans="1:9" ht="22.5" customHeight="1">
      <c r="A33" s="1" t="s">
        <v>57</v>
      </c>
    </row>
    <row r="34" spans="1:9" ht="22.5" customHeight="1">
      <c r="A34" s="1" t="s">
        <v>58</v>
      </c>
    </row>
    <row r="35" spans="1:9" ht="22.5" customHeight="1">
      <c r="A35" s="1" t="s">
        <v>86</v>
      </c>
    </row>
    <row r="36" spans="1:9" ht="22.5" customHeight="1">
      <c r="A36" s="1" t="s">
        <v>59</v>
      </c>
    </row>
    <row r="37" spans="1:9" ht="22.5" customHeight="1">
      <c r="A37" s="1" t="s">
        <v>60</v>
      </c>
    </row>
    <row r="38" spans="1:9" ht="22.5" customHeight="1">
      <c r="A38" s="1" t="s">
        <v>61</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71</v>
      </c>
      <c r="B44" s="54"/>
      <c r="C44" s="54"/>
      <c r="D44" s="62" t="s">
        <v>119</v>
      </c>
      <c r="E44" s="57"/>
      <c r="F44" s="57" t="s">
        <v>72</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32</v>
      </c>
    </row>
    <row r="47" spans="1:9" ht="37.5" customHeight="1">
      <c r="A47" s="69" t="s">
        <v>19</v>
      </c>
      <c r="B47" s="69"/>
      <c r="C47" s="70" t="s">
        <v>33</v>
      </c>
      <c r="D47" s="69"/>
      <c r="E47" s="70" t="s">
        <v>31</v>
      </c>
      <c r="F47" s="69"/>
      <c r="G47" s="5" t="s">
        <v>21</v>
      </c>
      <c r="H47" s="71" t="s">
        <v>22</v>
      </c>
      <c r="I47" s="72"/>
    </row>
    <row r="48" spans="1:9" ht="22.5" customHeight="1">
      <c r="A48" s="35" t="s">
        <v>12</v>
      </c>
      <c r="B48" s="35"/>
      <c r="C48" s="64">
        <v>181</v>
      </c>
      <c r="D48" s="64"/>
      <c r="E48" s="41">
        <v>152.69999999999999</v>
      </c>
      <c r="F48" s="41"/>
      <c r="G48" s="30">
        <f>ROUNDDOWN(C48-E48,1)</f>
        <v>28.3</v>
      </c>
      <c r="H48" s="65" t="str">
        <f>IF(AND(G48*0.75&gt;=20),"20",ROUNDDOWN(G48*3/4,0))</f>
        <v>20</v>
      </c>
      <c r="I48" s="66"/>
    </row>
    <row r="49" spans="1:9" ht="22.5" customHeight="1">
      <c r="A49" s="35" t="s">
        <v>13</v>
      </c>
      <c r="B49" s="35"/>
      <c r="C49" s="64">
        <v>158</v>
      </c>
      <c r="D49" s="64"/>
      <c r="E49" s="41">
        <v>130.19999999999999</v>
      </c>
      <c r="F49" s="41"/>
      <c r="G49" s="30">
        <f>ROUNDDOWN(C49-E49,1)</f>
        <v>27.8</v>
      </c>
      <c r="H49" s="65" t="str">
        <f t="shared" ref="H49" si="2">IF(AND(G49*0.75&gt;=20),"20",ROUNDDOWN(G49*3/4,0))</f>
        <v>20</v>
      </c>
      <c r="I49" s="66"/>
    </row>
    <row r="50" spans="1:9" ht="22.5" customHeight="1" thickBot="1">
      <c r="A50" s="35" t="s">
        <v>20</v>
      </c>
      <c r="B50" s="35"/>
      <c r="C50" s="41">
        <v>89.7</v>
      </c>
      <c r="D50" s="41"/>
      <c r="E50" s="41">
        <v>82.2</v>
      </c>
      <c r="F50" s="41"/>
      <c r="G50" s="30">
        <f>ROUNDDOWN(C50-E50,1)</f>
        <v>7.5</v>
      </c>
      <c r="H50" s="67" t="str">
        <f>IF(AND(G50*0.75&gt;=5),"5",ROUNDDOWN(G50*3/4,0))</f>
        <v>5</v>
      </c>
      <c r="I50" s="68"/>
    </row>
    <row r="51" spans="1:9" s="9" customFormat="1" ht="22.5" customHeight="1">
      <c r="A51" s="6" t="s">
        <v>118</v>
      </c>
      <c r="B51" s="7"/>
      <c r="C51" s="8"/>
      <c r="D51" s="8"/>
      <c r="E51" s="8"/>
      <c r="F51" s="8"/>
      <c r="G51" s="8"/>
      <c r="H51" s="8"/>
      <c r="I51" s="8"/>
    </row>
    <row r="52" spans="1:9" ht="15" customHeight="1"/>
    <row r="53" spans="1:9" ht="22.5" customHeight="1" thickBot="1">
      <c r="A53" s="1" t="s">
        <v>18</v>
      </c>
      <c r="I53" s="15" t="s">
        <v>34</v>
      </c>
    </row>
    <row r="54" spans="1:9" ht="37.5" customHeight="1">
      <c r="A54" s="69" t="s">
        <v>19</v>
      </c>
      <c r="B54" s="69"/>
      <c r="C54" s="70" t="s">
        <v>84</v>
      </c>
      <c r="D54" s="70"/>
      <c r="E54" s="79" t="s">
        <v>85</v>
      </c>
      <c r="F54" s="80"/>
      <c r="G54" s="81"/>
      <c r="H54" s="82" t="s">
        <v>1</v>
      </c>
      <c r="I54" s="83"/>
    </row>
    <row r="55" spans="1:9" ht="22.5" customHeight="1">
      <c r="A55" s="35" t="s">
        <v>12</v>
      </c>
      <c r="B55" s="35"/>
      <c r="C55" s="73"/>
      <c r="D55" s="73"/>
      <c r="E55" s="73"/>
      <c r="F55" s="73"/>
      <c r="G55" s="74"/>
      <c r="H55" s="75">
        <f>ROUNDDOWN(C55-E55,0)</f>
        <v>0</v>
      </c>
      <c r="I55" s="76"/>
    </row>
    <row r="56" spans="1:9" ht="22.5" customHeight="1">
      <c r="A56" s="35" t="s">
        <v>13</v>
      </c>
      <c r="B56" s="35"/>
      <c r="C56" s="73"/>
      <c r="D56" s="73"/>
      <c r="E56" s="73"/>
      <c r="F56" s="73"/>
      <c r="G56" s="74"/>
      <c r="H56" s="75">
        <f t="shared" ref="H56:H57" si="3">ROUNDDOWN(C56-E56,0)</f>
        <v>0</v>
      </c>
      <c r="I56" s="76"/>
    </row>
    <row r="57" spans="1:9" ht="22.5" customHeight="1" thickBot="1">
      <c r="A57" s="35" t="s">
        <v>20</v>
      </c>
      <c r="B57" s="35"/>
      <c r="C57" s="73"/>
      <c r="D57" s="73"/>
      <c r="E57" s="73"/>
      <c r="F57" s="73"/>
      <c r="G57" s="74"/>
      <c r="H57" s="77">
        <f t="shared" si="3"/>
        <v>0</v>
      </c>
      <c r="I57" s="78"/>
    </row>
    <row r="58" spans="1:9" ht="15" customHeight="1"/>
    <row r="59" spans="1:9" ht="22.5" customHeight="1">
      <c r="A59" s="1" t="s">
        <v>23</v>
      </c>
      <c r="I59" s="15" t="s">
        <v>35</v>
      </c>
    </row>
    <row r="60" spans="1:9" ht="18.75" customHeight="1">
      <c r="A60" s="35" t="s">
        <v>6</v>
      </c>
      <c r="B60" s="35"/>
      <c r="C60" s="35" t="s">
        <v>7</v>
      </c>
      <c r="D60" s="35"/>
      <c r="E60" s="89" t="s">
        <v>15</v>
      </c>
      <c r="F60" s="90"/>
      <c r="G60" s="89" t="s">
        <v>16</v>
      </c>
      <c r="H60" s="90"/>
      <c r="I60" s="14" t="s">
        <v>8</v>
      </c>
    </row>
    <row r="61" spans="1:9" ht="18.75" customHeight="1">
      <c r="A61" s="54" t="s">
        <v>27</v>
      </c>
      <c r="B61" s="54"/>
      <c r="C61" s="86">
        <f>ROUNDDOWN(H48*H55,0)</f>
        <v>0</v>
      </c>
      <c r="D61" s="86"/>
      <c r="E61" s="86">
        <f>ROUNDDOWN(H48*H55,0)</f>
        <v>0</v>
      </c>
      <c r="F61" s="86"/>
      <c r="G61" s="84" t="s">
        <v>25</v>
      </c>
      <c r="H61" s="85"/>
      <c r="I61" s="3"/>
    </row>
    <row r="62" spans="1:9" ht="18.75" customHeight="1">
      <c r="A62" s="84" t="s">
        <v>28</v>
      </c>
      <c r="B62" s="85"/>
      <c r="C62" s="86">
        <f>ROUNDDOWN(H49*H56,0)</f>
        <v>0</v>
      </c>
      <c r="D62" s="86"/>
      <c r="E62" s="87">
        <f>ROUNDDOWN(H49*H56,0)</f>
        <v>0</v>
      </c>
      <c r="F62" s="88"/>
      <c r="G62" s="84" t="s">
        <v>25</v>
      </c>
      <c r="H62" s="85"/>
      <c r="I62" s="3"/>
    </row>
    <row r="63" spans="1:9" ht="18.75" customHeight="1">
      <c r="A63" s="84" t="s">
        <v>29</v>
      </c>
      <c r="B63" s="85"/>
      <c r="C63" s="86">
        <f>ROUNDDOWN(H50*H57,0)</f>
        <v>0</v>
      </c>
      <c r="D63" s="86"/>
      <c r="E63" s="86">
        <f>ROUNDDOWN(H50*H57,0)</f>
        <v>0</v>
      </c>
      <c r="F63" s="86"/>
      <c r="G63" s="84" t="s">
        <v>25</v>
      </c>
      <c r="H63" s="85"/>
      <c r="I63" s="3"/>
    </row>
    <row r="64" spans="1:9" ht="18.75" customHeight="1">
      <c r="A64" s="57" t="s">
        <v>9</v>
      </c>
      <c r="B64" s="57"/>
      <c r="C64" s="86">
        <f>C72-C61-C62-C63</f>
        <v>0</v>
      </c>
      <c r="D64" s="86"/>
      <c r="E64" s="86">
        <f>E72-E61-E62-E63</f>
        <v>0</v>
      </c>
      <c r="F64" s="86"/>
      <c r="G64" s="93" t="s">
        <v>30</v>
      </c>
      <c r="H64" s="94"/>
      <c r="I64" s="3" t="s">
        <v>11</v>
      </c>
    </row>
    <row r="65" spans="1:10" ht="18.75" customHeight="1">
      <c r="A65" s="57" t="s">
        <v>10</v>
      </c>
      <c r="B65" s="57"/>
      <c r="C65" s="86">
        <f>SUM(C61:D64)</f>
        <v>0</v>
      </c>
      <c r="D65" s="86"/>
      <c r="E65" s="86">
        <f>SUM(E61:F64)</f>
        <v>0</v>
      </c>
      <c r="F65" s="86"/>
      <c r="G65" s="93"/>
      <c r="H65" s="94"/>
      <c r="I65" s="3"/>
    </row>
    <row r="66" spans="1:10" ht="15" customHeight="1">
      <c r="I66" s="2"/>
    </row>
    <row r="67" spans="1:10" ht="22.5" customHeight="1">
      <c r="A67" s="1" t="s">
        <v>24</v>
      </c>
      <c r="I67" s="15" t="s">
        <v>35</v>
      </c>
    </row>
    <row r="68" spans="1:10" ht="18.75" customHeight="1">
      <c r="A68" s="35" t="s">
        <v>6</v>
      </c>
      <c r="B68" s="35"/>
      <c r="C68" s="35" t="s">
        <v>7</v>
      </c>
      <c r="D68" s="35"/>
      <c r="E68" s="89" t="s">
        <v>15</v>
      </c>
      <c r="F68" s="90"/>
      <c r="G68" s="89" t="s">
        <v>16</v>
      </c>
      <c r="H68" s="90"/>
      <c r="I68" s="14" t="s">
        <v>8</v>
      </c>
    </row>
    <row r="69" spans="1:10" ht="18.75" customHeight="1">
      <c r="A69" s="57" t="s">
        <v>12</v>
      </c>
      <c r="B69" s="57"/>
      <c r="C69" s="86">
        <f>ROUNDDOWN(G48*H55,0)</f>
        <v>0</v>
      </c>
      <c r="D69" s="86"/>
      <c r="E69" s="86">
        <f>ROUNDDOWN(G48*H55,0)</f>
        <v>0</v>
      </c>
      <c r="F69" s="86"/>
      <c r="G69" s="91" t="s">
        <v>26</v>
      </c>
      <c r="H69" s="92"/>
      <c r="I69" s="3"/>
    </row>
    <row r="70" spans="1:10" ht="18.75" customHeight="1">
      <c r="A70" s="93" t="s">
        <v>13</v>
      </c>
      <c r="B70" s="94"/>
      <c r="C70" s="86">
        <f t="shared" ref="C70:C71" si="4">ROUNDDOWN(G49*H56,0)</f>
        <v>0</v>
      </c>
      <c r="D70" s="86"/>
      <c r="E70" s="87">
        <f>ROUNDDOWN(G49*H56,0)</f>
        <v>0</v>
      </c>
      <c r="F70" s="88"/>
      <c r="G70" s="91" t="s">
        <v>26</v>
      </c>
      <c r="H70" s="92"/>
      <c r="I70" s="3"/>
    </row>
    <row r="71" spans="1:10" ht="18.75" customHeight="1">
      <c r="A71" s="57" t="s">
        <v>20</v>
      </c>
      <c r="B71" s="57"/>
      <c r="C71" s="86">
        <f t="shared" si="4"/>
        <v>0</v>
      </c>
      <c r="D71" s="86"/>
      <c r="E71" s="86">
        <f>ROUNDDOWN(G50*H57,0)</f>
        <v>0</v>
      </c>
      <c r="F71" s="86"/>
      <c r="G71" s="91" t="s">
        <v>26</v>
      </c>
      <c r="H71" s="92"/>
      <c r="I71" s="3"/>
    </row>
    <row r="72" spans="1:10" ht="18.75" customHeight="1">
      <c r="A72" s="57" t="s">
        <v>10</v>
      </c>
      <c r="B72" s="57"/>
      <c r="C72" s="86">
        <f>SUM(C69:D71)</f>
        <v>0</v>
      </c>
      <c r="D72" s="86"/>
      <c r="E72" s="86">
        <f>SUM(E69:F71)</f>
        <v>0</v>
      </c>
      <c r="F72" s="86"/>
      <c r="G72" s="91"/>
      <c r="H72" s="92"/>
      <c r="I72" s="3"/>
    </row>
    <row r="73" spans="1:10" ht="15.75" customHeight="1"/>
    <row r="74" spans="1:10" ht="22.5" customHeight="1">
      <c r="A74" s="95" t="s">
        <v>73</v>
      </c>
      <c r="B74" s="96"/>
      <c r="C74" s="96"/>
      <c r="D74" s="96"/>
      <c r="E74" s="96"/>
      <c r="F74" s="96"/>
      <c r="G74" s="96"/>
      <c r="H74" s="96"/>
      <c r="I74" s="97"/>
      <c r="J74" s="15"/>
    </row>
    <row r="75" spans="1:10" ht="22.5" customHeight="1">
      <c r="A75" s="98"/>
      <c r="B75" s="99"/>
      <c r="C75" s="99"/>
      <c r="D75" s="99"/>
      <c r="E75" s="99"/>
      <c r="F75" s="99"/>
      <c r="G75" s="99"/>
      <c r="H75" s="99"/>
      <c r="I75" s="100"/>
      <c r="J75" s="15"/>
    </row>
    <row r="76" spans="1:10" ht="22.5" customHeight="1">
      <c r="A76" s="101"/>
      <c r="B76" s="102"/>
      <c r="C76" s="102"/>
      <c r="D76" s="102"/>
      <c r="E76" s="102"/>
      <c r="F76" s="102"/>
      <c r="G76" s="102"/>
      <c r="H76" s="102"/>
      <c r="I76" s="103"/>
      <c r="J76" s="15"/>
    </row>
    <row r="77" spans="1:10" ht="22.5" customHeight="1">
      <c r="A77" s="13"/>
      <c r="B77" s="13"/>
      <c r="C77" s="13"/>
      <c r="D77" s="13"/>
      <c r="E77" s="13"/>
      <c r="F77" s="13"/>
      <c r="G77" s="13"/>
      <c r="H77" s="13"/>
      <c r="I77" s="13"/>
    </row>
    <row r="78" spans="1:10" ht="22.5" customHeight="1">
      <c r="A78" s="12"/>
      <c r="B78" s="12"/>
      <c r="C78" s="12"/>
      <c r="D78" s="12"/>
      <c r="E78" s="12"/>
      <c r="F78" s="12"/>
      <c r="G78" s="12"/>
      <c r="H78" s="12"/>
      <c r="I78" s="12"/>
    </row>
    <row r="79" spans="1:10" ht="22.5" customHeight="1">
      <c r="A79" s="12"/>
      <c r="B79" s="12"/>
      <c r="C79" s="12"/>
      <c r="D79" s="12"/>
      <c r="E79" s="12"/>
      <c r="F79" s="12"/>
      <c r="G79" s="12"/>
      <c r="H79" s="12"/>
      <c r="I79" s="12"/>
    </row>
    <row r="81" spans="1:12" ht="22.5" customHeight="1">
      <c r="A81" s="43" t="s">
        <v>62</v>
      </c>
      <c r="B81" s="43"/>
      <c r="C81" s="43"/>
      <c r="D81" s="43"/>
      <c r="E81" s="43"/>
      <c r="F81" s="43"/>
      <c r="G81" s="43"/>
      <c r="H81" s="43"/>
      <c r="I81" s="43"/>
      <c r="J81" s="11"/>
      <c r="K81" s="11"/>
      <c r="L81" s="11"/>
    </row>
    <row r="82" spans="1:12" ht="21" customHeight="1">
      <c r="A82" s="16"/>
      <c r="B82" s="16"/>
      <c r="C82" s="16"/>
      <c r="D82" s="16"/>
      <c r="E82" s="16"/>
      <c r="F82" s="16"/>
      <c r="G82" s="16"/>
      <c r="H82" s="16"/>
      <c r="I82" s="16"/>
      <c r="J82" s="11"/>
      <c r="K82" s="11"/>
      <c r="L82" s="11"/>
    </row>
    <row r="83" spans="1:12" ht="21" customHeight="1">
      <c r="A83" s="104" t="s">
        <v>63</v>
      </c>
      <c r="B83" s="104"/>
      <c r="C83" s="104"/>
      <c r="D83" s="104"/>
      <c r="E83" s="104"/>
      <c r="F83" s="104"/>
      <c r="G83" s="104"/>
      <c r="H83" s="104"/>
      <c r="I83" s="104"/>
      <c r="J83" s="15"/>
    </row>
    <row r="84" spans="1:12" ht="22.5" customHeight="1">
      <c r="A84" s="104"/>
      <c r="B84" s="104"/>
      <c r="C84" s="104"/>
      <c r="D84" s="104"/>
      <c r="E84" s="104"/>
      <c r="F84" s="104"/>
      <c r="G84" s="104"/>
      <c r="H84" s="104"/>
      <c r="I84" s="104"/>
      <c r="J84" s="15"/>
    </row>
    <row r="85" spans="1:12" ht="12.75" customHeight="1">
      <c r="A85" s="4"/>
      <c r="B85" s="4"/>
      <c r="C85" s="4"/>
      <c r="D85" s="4"/>
      <c r="E85" s="4"/>
      <c r="F85" s="4"/>
      <c r="G85" s="4"/>
      <c r="H85" s="4"/>
      <c r="I85" s="4"/>
      <c r="J85" s="15"/>
    </row>
    <row r="86" spans="1:12" ht="21" customHeight="1">
      <c r="A86" s="51" t="s">
        <v>40</v>
      </c>
      <c r="B86" s="51"/>
      <c r="C86" s="51"/>
      <c r="D86" s="51"/>
      <c r="E86" s="51"/>
      <c r="F86" s="51"/>
      <c r="G86" s="51"/>
      <c r="H86" s="51"/>
      <c r="I86" s="51"/>
    </row>
    <row r="87" spans="1:12" ht="12.75" customHeight="1"/>
    <row r="88" spans="1:12" ht="21" customHeight="1">
      <c r="A88" s="32" t="s">
        <v>64</v>
      </c>
      <c r="B88" s="32"/>
      <c r="C88" s="32"/>
      <c r="D88" s="32"/>
      <c r="E88" s="32"/>
      <c r="F88" s="32"/>
      <c r="G88" s="32"/>
      <c r="H88" s="32"/>
      <c r="I88" s="32"/>
    </row>
    <row r="89" spans="1:12" ht="21" customHeight="1">
      <c r="A89" s="104" t="s">
        <v>74</v>
      </c>
      <c r="B89" s="32"/>
      <c r="C89" s="32"/>
      <c r="D89" s="32"/>
      <c r="E89" s="32"/>
      <c r="F89" s="32"/>
      <c r="G89" s="32"/>
      <c r="H89" s="32"/>
      <c r="I89" s="32"/>
    </row>
    <row r="90" spans="1:12" ht="21" customHeight="1">
      <c r="A90" s="32"/>
      <c r="B90" s="32"/>
      <c r="C90" s="32"/>
      <c r="D90" s="32"/>
      <c r="E90" s="32"/>
      <c r="F90" s="32"/>
      <c r="G90" s="32"/>
      <c r="H90" s="32"/>
      <c r="I90" s="32"/>
    </row>
    <row r="91" spans="1:12" ht="21" customHeight="1">
      <c r="A91" s="104" t="s">
        <v>75</v>
      </c>
      <c r="B91" s="32"/>
      <c r="C91" s="32"/>
      <c r="D91" s="32"/>
      <c r="E91" s="32"/>
      <c r="F91" s="32"/>
      <c r="G91" s="32"/>
      <c r="H91" s="32"/>
      <c r="I91" s="32"/>
    </row>
    <row r="92" spans="1:12" ht="21" customHeight="1">
      <c r="A92" s="32"/>
      <c r="B92" s="32"/>
      <c r="C92" s="32"/>
      <c r="D92" s="32"/>
      <c r="E92" s="32"/>
      <c r="F92" s="32"/>
      <c r="G92" s="32"/>
      <c r="H92" s="32"/>
      <c r="I92" s="32"/>
    </row>
    <row r="93" spans="1:12" ht="21" customHeight="1">
      <c r="A93" s="104" t="s">
        <v>76</v>
      </c>
      <c r="B93" s="32"/>
      <c r="C93" s="32"/>
      <c r="D93" s="32"/>
      <c r="E93" s="32"/>
      <c r="F93" s="32"/>
      <c r="G93" s="32"/>
      <c r="H93" s="32"/>
      <c r="I93" s="32"/>
    </row>
    <row r="94" spans="1:12" ht="21" customHeight="1">
      <c r="A94" s="32"/>
      <c r="B94" s="32"/>
      <c r="C94" s="32"/>
      <c r="D94" s="32"/>
      <c r="E94" s="32"/>
      <c r="F94" s="32"/>
      <c r="G94" s="32"/>
      <c r="H94" s="32"/>
      <c r="I94" s="32"/>
    </row>
    <row r="95" spans="1:12" ht="21" customHeight="1">
      <c r="A95" s="32" t="s">
        <v>65</v>
      </c>
      <c r="B95" s="32"/>
      <c r="C95" s="32"/>
      <c r="D95" s="32"/>
      <c r="E95" s="32"/>
      <c r="F95" s="32"/>
      <c r="G95" s="32"/>
      <c r="H95" s="32"/>
      <c r="I95" s="32"/>
    </row>
    <row r="96" spans="1:12" ht="21" customHeight="1">
      <c r="A96" s="104" t="s">
        <v>77</v>
      </c>
      <c r="B96" s="32"/>
      <c r="C96" s="32"/>
      <c r="D96" s="32"/>
      <c r="E96" s="32"/>
      <c r="F96" s="32"/>
      <c r="G96" s="32"/>
      <c r="H96" s="32"/>
      <c r="I96" s="32"/>
    </row>
    <row r="97" spans="1:9" ht="21" customHeight="1">
      <c r="A97" s="32"/>
      <c r="B97" s="32"/>
      <c r="C97" s="32"/>
      <c r="D97" s="32"/>
      <c r="E97" s="32"/>
      <c r="F97" s="32"/>
      <c r="G97" s="32"/>
      <c r="H97" s="32"/>
      <c r="I97" s="32"/>
    </row>
    <row r="98" spans="1:9" ht="21" customHeight="1">
      <c r="A98" s="104" t="s">
        <v>78</v>
      </c>
      <c r="B98" s="32"/>
      <c r="C98" s="32"/>
      <c r="D98" s="32"/>
      <c r="E98" s="32"/>
      <c r="F98" s="32"/>
      <c r="G98" s="32"/>
      <c r="H98" s="32"/>
      <c r="I98" s="32"/>
    </row>
    <row r="99" spans="1:9" ht="21" customHeight="1">
      <c r="A99" s="32"/>
      <c r="B99" s="32"/>
      <c r="C99" s="32"/>
      <c r="D99" s="32"/>
      <c r="E99" s="32"/>
      <c r="F99" s="32"/>
      <c r="G99" s="32"/>
      <c r="H99" s="32"/>
      <c r="I99" s="32"/>
    </row>
    <row r="100" spans="1:9" ht="21" customHeight="1">
      <c r="A100" s="32" t="s">
        <v>67</v>
      </c>
      <c r="B100" s="32"/>
      <c r="C100" s="32"/>
      <c r="D100" s="32"/>
      <c r="E100" s="32"/>
      <c r="F100" s="32"/>
      <c r="G100" s="32"/>
      <c r="H100" s="32"/>
      <c r="I100" s="32"/>
    </row>
    <row r="101" spans="1:9" ht="21" customHeight="1">
      <c r="A101" s="32" t="s">
        <v>68</v>
      </c>
      <c r="B101" s="32"/>
      <c r="C101" s="32"/>
      <c r="D101" s="32"/>
      <c r="E101" s="32"/>
      <c r="F101" s="32"/>
      <c r="G101" s="32"/>
      <c r="H101" s="32"/>
      <c r="I101" s="32"/>
    </row>
    <row r="102" spans="1:9" ht="21" customHeight="1">
      <c r="A102" s="32" t="s">
        <v>66</v>
      </c>
      <c r="B102" s="32"/>
      <c r="C102" s="32"/>
      <c r="D102" s="32"/>
      <c r="E102" s="32"/>
      <c r="F102" s="32"/>
      <c r="G102" s="32"/>
      <c r="H102" s="32"/>
      <c r="I102" s="32"/>
    </row>
    <row r="103" spans="1:9" ht="21" customHeight="1">
      <c r="A103" s="104" t="s">
        <v>79</v>
      </c>
      <c r="B103" s="32"/>
      <c r="C103" s="32"/>
      <c r="D103" s="32"/>
      <c r="E103" s="32"/>
      <c r="F103" s="32"/>
      <c r="G103" s="32"/>
      <c r="H103" s="32"/>
      <c r="I103" s="32"/>
    </row>
    <row r="104" spans="1:9" ht="21" customHeight="1">
      <c r="A104" s="32"/>
      <c r="B104" s="32"/>
      <c r="C104" s="32"/>
      <c r="D104" s="32"/>
      <c r="E104" s="32"/>
      <c r="F104" s="32"/>
      <c r="G104" s="32"/>
      <c r="H104" s="32"/>
      <c r="I104" s="32"/>
    </row>
    <row r="105" spans="1:9" ht="21" customHeight="1">
      <c r="A105" s="32" t="s">
        <v>69</v>
      </c>
      <c r="B105" s="32"/>
      <c r="C105" s="32"/>
      <c r="D105" s="32"/>
      <c r="E105" s="32"/>
      <c r="F105" s="32"/>
      <c r="G105" s="32"/>
      <c r="H105" s="32"/>
      <c r="I105" s="32"/>
    </row>
    <row r="106" spans="1:9" ht="21" customHeight="1">
      <c r="A106" s="104" t="s">
        <v>80</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70</v>
      </c>
      <c r="B108" s="32"/>
      <c r="C108" s="32"/>
      <c r="D108" s="32"/>
      <c r="E108" s="32"/>
      <c r="F108" s="32"/>
      <c r="G108" s="32"/>
      <c r="H108" s="32"/>
      <c r="I108" s="32"/>
    </row>
    <row r="110" spans="1:9" ht="22.5" customHeight="1">
      <c r="A110" s="1" t="s">
        <v>116</v>
      </c>
    </row>
    <row r="111" spans="1:9" ht="22.5" customHeight="1">
      <c r="G111" s="108" t="str">
        <f>G4</f>
        <v>令和　　年　　月　　日</v>
      </c>
      <c r="H111" s="108"/>
      <c r="I111" s="108"/>
    </row>
    <row r="113" spans="1:10" ht="22.5" customHeight="1">
      <c r="A113" s="105" t="s">
        <v>89</v>
      </c>
      <c r="B113" s="105"/>
      <c r="C113" s="105"/>
      <c r="D113" s="105" t="str">
        <f>F8&amp;""</f>
        <v/>
      </c>
      <c r="E113" s="105"/>
      <c r="F113" s="105"/>
      <c r="G113" s="105"/>
      <c r="H113" s="105"/>
      <c r="I113" s="105"/>
    </row>
    <row r="115" spans="1:10" ht="22.5" customHeight="1">
      <c r="A115" s="106" t="s">
        <v>90</v>
      </c>
      <c r="B115" s="106"/>
      <c r="C115" s="106"/>
      <c r="D115" s="105" t="str">
        <f>F9&amp;""</f>
        <v/>
      </c>
      <c r="E115" s="105"/>
      <c r="F115" s="105"/>
      <c r="G115" s="105"/>
      <c r="H115" s="105"/>
      <c r="I115" s="105"/>
    </row>
    <row r="117" spans="1:10" ht="22.5" customHeight="1">
      <c r="A117" s="106" t="s">
        <v>91</v>
      </c>
      <c r="B117" s="106"/>
      <c r="C117" s="106"/>
      <c r="D117" s="105" t="str">
        <f>F7&amp;""</f>
        <v/>
      </c>
      <c r="E117" s="105"/>
      <c r="F117" s="105"/>
      <c r="G117" s="105"/>
      <c r="H117" s="105"/>
      <c r="I117" s="105"/>
    </row>
    <row r="119" spans="1:10" ht="22.5" customHeight="1">
      <c r="A119" s="105" t="s">
        <v>92</v>
      </c>
      <c r="B119" s="105"/>
      <c r="C119" s="105"/>
      <c r="D119" s="105"/>
      <c r="E119" s="107"/>
      <c r="F119" s="107"/>
      <c r="G119" s="107"/>
      <c r="H119" s="107"/>
      <c r="I119" s="107"/>
    </row>
    <row r="122" spans="1:10" ht="22.5" customHeight="1">
      <c r="A122" s="43" t="s">
        <v>93</v>
      </c>
      <c r="B122" s="43"/>
      <c r="C122" s="43"/>
      <c r="D122" s="43"/>
      <c r="E122" s="43"/>
      <c r="F122" s="43"/>
      <c r="G122" s="43"/>
      <c r="H122" s="43"/>
      <c r="I122" s="43"/>
      <c r="J122" s="22"/>
    </row>
    <row r="124" spans="1:10" ht="56.25" customHeight="1">
      <c r="A124" s="29"/>
      <c r="B124" s="44" t="s">
        <v>94</v>
      </c>
      <c r="C124" s="44"/>
      <c r="D124" s="44"/>
      <c r="E124" s="44"/>
      <c r="F124" s="44"/>
      <c r="G124" s="44"/>
      <c r="H124" s="44"/>
      <c r="I124" s="45"/>
      <c r="J124" s="25"/>
    </row>
    <row r="126" spans="1:10" ht="56.25" customHeight="1">
      <c r="A126" s="29"/>
      <c r="B126" s="46" t="s">
        <v>95</v>
      </c>
      <c r="C126" s="44"/>
      <c r="D126" s="44"/>
      <c r="E126" s="44"/>
      <c r="F126" s="44"/>
      <c r="G126" s="44"/>
      <c r="H126" s="44"/>
      <c r="I126" s="45"/>
      <c r="J126" s="25"/>
    </row>
    <row r="128" spans="1:10" ht="56.25" customHeight="1">
      <c r="A128" s="29"/>
      <c r="B128" s="47" t="s">
        <v>96</v>
      </c>
      <c r="C128" s="48"/>
      <c r="D128" s="48"/>
      <c r="E128" s="48"/>
      <c r="F128" s="48"/>
      <c r="G128" s="48"/>
      <c r="H128" s="48"/>
      <c r="I128" s="49"/>
      <c r="J128" s="26"/>
    </row>
    <row r="129" spans="1:10" ht="22.5" customHeight="1">
      <c r="B129" s="50" t="s">
        <v>117</v>
      </c>
      <c r="C129" s="50"/>
      <c r="D129" s="50"/>
      <c r="E129" s="50"/>
      <c r="F129" s="50"/>
      <c r="G129" s="50"/>
      <c r="H129" s="50"/>
      <c r="I129" s="50"/>
    </row>
    <row r="130" spans="1:10" ht="22.5" customHeight="1">
      <c r="B130" s="8"/>
      <c r="C130" s="8"/>
      <c r="D130" s="8"/>
      <c r="E130" s="8"/>
      <c r="F130" s="8"/>
      <c r="G130" s="8"/>
      <c r="H130" s="8"/>
      <c r="I130" s="8"/>
    </row>
    <row r="131" spans="1:10" ht="22.5" customHeight="1">
      <c r="A131" s="2" t="s">
        <v>110</v>
      </c>
    </row>
    <row r="132" spans="1:10" ht="60" customHeight="1">
      <c r="A132" s="34"/>
      <c r="B132" s="34"/>
      <c r="C132" s="34"/>
      <c r="D132" s="23" t="s">
        <v>97</v>
      </c>
      <c r="E132" s="24" t="s">
        <v>98</v>
      </c>
      <c r="F132" s="23" t="s">
        <v>99</v>
      </c>
      <c r="G132" s="24" t="s">
        <v>100</v>
      </c>
      <c r="H132" s="36" t="s">
        <v>101</v>
      </c>
      <c r="I132" s="37"/>
      <c r="J132" s="10"/>
    </row>
    <row r="133" spans="1:10" ht="22.5" customHeight="1">
      <c r="A133" s="35" t="s">
        <v>102</v>
      </c>
      <c r="B133" s="35"/>
      <c r="C133" s="35"/>
      <c r="D133" s="28"/>
      <c r="E133" s="19">
        <v>20</v>
      </c>
      <c r="F133" s="28"/>
      <c r="G133" s="19">
        <v>10</v>
      </c>
      <c r="H133" s="38">
        <f>ROUNDDOWN((D133/E133)+(F133/G133),0)</f>
        <v>0</v>
      </c>
      <c r="I133" s="39"/>
      <c r="J133" s="10"/>
    </row>
    <row r="134" spans="1:10" ht="22.5" customHeight="1">
      <c r="A134" s="35" t="s">
        <v>103</v>
      </c>
      <c r="B134" s="35"/>
      <c r="C134" s="35"/>
      <c r="D134" s="28"/>
      <c r="E134" s="19">
        <v>15</v>
      </c>
      <c r="F134" s="28"/>
      <c r="G134" s="19">
        <v>7</v>
      </c>
      <c r="H134" s="38">
        <f>ROUNDDOWN((D134/E134)+(F134/G134),0)</f>
        <v>0</v>
      </c>
      <c r="I134" s="39"/>
      <c r="J134" s="10"/>
    </row>
    <row r="135" spans="1:10" ht="22.5" customHeight="1">
      <c r="I135" s="27"/>
    </row>
    <row r="136" spans="1:10" ht="60" customHeight="1">
      <c r="A136" s="34"/>
      <c r="B136" s="34"/>
      <c r="C136" s="34"/>
      <c r="D136" s="23" t="s">
        <v>104</v>
      </c>
      <c r="E136" s="24" t="s">
        <v>105</v>
      </c>
      <c r="F136" s="23" t="s">
        <v>106</v>
      </c>
      <c r="G136" s="24" t="s">
        <v>107</v>
      </c>
      <c r="H136" s="36" t="s">
        <v>108</v>
      </c>
      <c r="I136" s="37"/>
      <c r="J136" s="10"/>
    </row>
    <row r="137" spans="1:10" ht="22.5" customHeight="1">
      <c r="A137" s="35" t="s">
        <v>109</v>
      </c>
      <c r="B137" s="35"/>
      <c r="C137" s="35"/>
      <c r="D137" s="28"/>
      <c r="E137" s="19">
        <v>8</v>
      </c>
      <c r="F137" s="28"/>
      <c r="G137" s="19">
        <v>3</v>
      </c>
      <c r="H137" s="38">
        <f>ROUNDDOWN((D137/E137)+(F137/G137),0)</f>
        <v>0</v>
      </c>
      <c r="I137" s="39"/>
      <c r="J137" s="10"/>
    </row>
    <row r="139" spans="1:10" ht="30" customHeight="1">
      <c r="G139" s="40" t="s">
        <v>111</v>
      </c>
      <c r="H139" s="35"/>
      <c r="I139" s="35"/>
    </row>
    <row r="140" spans="1:10" ht="22.5" customHeight="1">
      <c r="G140" s="41">
        <f>SUM(H133:I134,H137)</f>
        <v>0</v>
      </c>
      <c r="H140" s="41"/>
      <c r="I140" s="41"/>
    </row>
    <row r="142" spans="1:10" ht="22.5" customHeight="1">
      <c r="G142" s="42" t="str">
        <f>G4</f>
        <v>令和　　年　　月　　日</v>
      </c>
      <c r="H142" s="33"/>
      <c r="I142" s="33"/>
    </row>
    <row r="144" spans="1:10" ht="22.5" customHeight="1">
      <c r="D144" s="33" t="s">
        <v>112</v>
      </c>
      <c r="E144" s="33"/>
      <c r="F144" s="32" t="str">
        <f>F7&amp;""</f>
        <v/>
      </c>
      <c r="G144" s="32"/>
      <c r="H144" s="32"/>
      <c r="I144" s="32"/>
    </row>
    <row r="145" spans="4:9" ht="22.5" customHeight="1">
      <c r="D145" s="33" t="s">
        <v>113</v>
      </c>
      <c r="E145" s="33"/>
      <c r="F145" s="32" t="str">
        <f>F8&amp;""</f>
        <v/>
      </c>
      <c r="G145" s="32"/>
      <c r="H145" s="32"/>
      <c r="I145" s="32"/>
    </row>
    <row r="146" spans="4:9" ht="22.5" customHeight="1">
      <c r="D146" s="33" t="s">
        <v>114</v>
      </c>
      <c r="E146" s="33"/>
      <c r="F146" s="32" t="str">
        <f>F9&amp;""</f>
        <v/>
      </c>
      <c r="G146" s="32"/>
      <c r="H146" s="32"/>
      <c r="I146" s="32"/>
    </row>
  </sheetData>
  <sheetProtection algorithmName="SHA-512" hashValue="D2vLNfU85tcStkY1ZI8lSxiCaUNLyVgdaZM6OvyBMy1VN2mjzGnXmO/IAKK99jPKdjnfDgdN69SxYN1kHl2ekw==" saltValue="djY0PsZek5yGxIMQL4XNQA==" spinCount="100000" sheet="1" objects="1" scenarios="1"/>
  <mergeCells count="170">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 ref="A95:I95"/>
    <mergeCell ref="A96:I97"/>
    <mergeCell ref="A98:I99"/>
    <mergeCell ref="A100:I100"/>
    <mergeCell ref="A101:I101"/>
    <mergeCell ref="A102:I102"/>
    <mergeCell ref="A83:I84"/>
    <mergeCell ref="A86:I86"/>
    <mergeCell ref="A88:I88"/>
    <mergeCell ref="A89:I90"/>
    <mergeCell ref="A91:I92"/>
    <mergeCell ref="A93:I94"/>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2:C132"/>
    <mergeCell ref="A133:C133"/>
    <mergeCell ref="A134:C134"/>
    <mergeCell ref="H132:I132"/>
    <mergeCell ref="H133:I133"/>
    <mergeCell ref="H134:I134"/>
    <mergeCell ref="A122:I122"/>
    <mergeCell ref="B124:I124"/>
    <mergeCell ref="B126:I126"/>
    <mergeCell ref="B128:I128"/>
    <mergeCell ref="B129:I129"/>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s>
  <phoneticPr fontId="1"/>
  <dataValidations count="3">
    <dataValidation type="list" allowBlank="1" showInputMessage="1" showErrorMessage="1" sqref="A124 A126 A128" xr:uid="{00000000-0002-0000-0000-000000000000}">
      <formula1>"✔"</formula1>
    </dataValidation>
    <dataValidation type="whole" operator="greaterThanOrEqual" allowBlank="1" showInputMessage="1" showErrorMessage="1" error="小数点以下を切り捨てて、整数を記入してください。" sqref="C55:D57" xr:uid="{00000000-0002-0000-0000-000001000000}">
      <formula1>0</formula1>
    </dataValidation>
    <dataValidation type="whole" operator="greaterThanOrEqual" allowBlank="1" showInputMessage="1" showErrorMessage="1" error="小数点以下を切り捨てて、整数で入力してください。" sqref="E55:G57"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2023-04-07T06:23:40Z</cp:lastPrinted>
  <dcterms:created xsi:type="dcterms:W3CDTF">2022-06-17T02:27:29Z</dcterms:created>
  <dcterms:modified xsi:type="dcterms:W3CDTF">2025-02-07T00:45:19Z</dcterms:modified>
</cp:coreProperties>
</file>