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5176\Desktop\初任者研修様式\"/>
    </mc:Choice>
  </mc:AlternateContent>
  <xr:revisionPtr revIDLastSave="0" documentId="13_ncr:1_{C979A2B6-E666-482F-ADAC-1F31D66D8A29}" xr6:coauthVersionLast="47" xr6:coauthVersionMax="47" xr10:uidLastSave="{00000000-0000-0000-0000-000000000000}"/>
  <bookViews>
    <workbookView xWindow="8295" yWindow="1440" windowWidth="18015" windowHeight="14040" activeTab="1" xr2:uid="{5AEBC79B-0BC2-4406-89FC-F377CACDFD9F}"/>
  </bookViews>
  <sheets>
    <sheet name="指導報告書（2回分）" sheetId="2" r:id="rId1"/>
    <sheet name="記入例" sheetId="3" r:id="rId2"/>
  </sheets>
  <definedNames>
    <definedName name="_xlnm.Print_Area" localSheetId="1">記入例!$A$1:$V$25</definedName>
    <definedName name="_xlnm.Print_Area" localSheetId="0">'指導報告書（2回分）'!$A$1:$V$24,'指導報告書（2回分）'!$A$27:$V$50,'指導報告書（2回分）'!$A$53:$V$77,'指導報告書（2回分）'!$A$80:$V$103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3" l="1"/>
  <c r="S23" i="3"/>
  <c r="S24" i="3" s="1"/>
  <c r="R23" i="3"/>
  <c r="R24" i="3" s="1"/>
  <c r="Q23" i="3"/>
  <c r="Q24" i="3" s="1"/>
  <c r="O23" i="3"/>
  <c r="O24" i="3" s="1"/>
  <c r="N23" i="3"/>
  <c r="N24" i="3" s="1"/>
  <c r="M23" i="3"/>
  <c r="M24" i="3" s="1"/>
  <c r="L23" i="3"/>
  <c r="L24" i="3" s="1"/>
  <c r="K23" i="3"/>
  <c r="K24" i="3" s="1"/>
  <c r="J23" i="3"/>
  <c r="J24" i="3" s="1"/>
  <c r="U22" i="3"/>
  <c r="T22" i="3"/>
  <c r="U21" i="3"/>
  <c r="T21" i="3"/>
  <c r="U20" i="3"/>
  <c r="T20" i="3"/>
  <c r="U19" i="3"/>
  <c r="T19" i="3"/>
  <c r="U18" i="3"/>
  <c r="T18" i="3"/>
  <c r="U17" i="3"/>
  <c r="T17" i="3"/>
  <c r="U16" i="3"/>
  <c r="T16" i="3"/>
  <c r="U15" i="3"/>
  <c r="T15" i="3"/>
  <c r="U14" i="3"/>
  <c r="T14" i="3"/>
  <c r="U13" i="3"/>
  <c r="T13" i="3"/>
  <c r="U12" i="3"/>
  <c r="T12" i="3"/>
  <c r="T23" i="3" s="1"/>
  <c r="U11" i="3"/>
  <c r="U23" i="3" s="1"/>
  <c r="U24" i="3" s="1"/>
  <c r="U25" i="3" s="1"/>
  <c r="T11" i="3"/>
  <c r="U10" i="3"/>
  <c r="T10" i="3"/>
  <c r="T9" i="3"/>
  <c r="U23" i="2"/>
  <c r="U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V88" i="2"/>
  <c r="T88" i="2"/>
  <c r="S88" i="2"/>
  <c r="R88" i="2"/>
  <c r="Q88" i="2"/>
  <c r="O88" i="2"/>
  <c r="N88" i="2"/>
  <c r="M88" i="2"/>
  <c r="L88" i="2"/>
  <c r="K88" i="2"/>
  <c r="J88" i="2"/>
  <c r="V102" i="2"/>
  <c r="V103" i="2"/>
  <c r="V104" i="2" s="1"/>
  <c r="U75" i="2"/>
  <c r="U74" i="2"/>
  <c r="V76" i="2"/>
  <c r="T75" i="2"/>
  <c r="T74" i="2"/>
  <c r="T63" i="2"/>
  <c r="T62" i="2"/>
  <c r="T73" i="2"/>
  <c r="T72" i="2"/>
  <c r="T71" i="2"/>
  <c r="T70" i="2"/>
  <c r="T69" i="2"/>
  <c r="T68" i="2"/>
  <c r="T67" i="2"/>
  <c r="T66" i="2"/>
  <c r="T65" i="2"/>
  <c r="T64" i="2"/>
  <c r="V49" i="2"/>
  <c r="T36" i="2"/>
  <c r="T48" i="2"/>
  <c r="T47" i="2"/>
  <c r="T46" i="2"/>
  <c r="T45" i="2"/>
  <c r="T44" i="2"/>
  <c r="T43" i="2"/>
  <c r="T42" i="2"/>
  <c r="T41" i="2"/>
  <c r="T40" i="2"/>
  <c r="T39" i="2"/>
  <c r="T38" i="2"/>
  <c r="T37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24" i="3" l="1"/>
  <c r="T25" i="3" s="1"/>
  <c r="V9" i="3"/>
  <c r="V24" i="3" s="1"/>
  <c r="V25" i="3" s="1"/>
  <c r="T102" i="2"/>
  <c r="T103" i="2" s="1"/>
  <c r="T104" i="2" s="1"/>
  <c r="T76" i="2"/>
  <c r="T49" i="2"/>
  <c r="V23" i="2" l="1"/>
  <c r="T9" i="2"/>
  <c r="V9" i="2" s="1"/>
  <c r="V24" i="2" s="1"/>
  <c r="V25" i="2" l="1"/>
  <c r="V35" i="2"/>
  <c r="V50" i="2" s="1"/>
  <c r="T23" i="2"/>
  <c r="T24" i="2" s="1"/>
  <c r="S82" i="2"/>
  <c r="S55" i="2"/>
  <c r="S29" i="2"/>
  <c r="P82" i="2"/>
  <c r="P55" i="2"/>
  <c r="P29" i="2"/>
  <c r="F82" i="2"/>
  <c r="F55" i="2"/>
  <c r="F29" i="2"/>
  <c r="K103" i="2"/>
  <c r="S102" i="2"/>
  <c r="S103" i="2" s="1"/>
  <c r="R102" i="2"/>
  <c r="R103" i="2" s="1"/>
  <c r="Q102" i="2"/>
  <c r="Q103" i="2" s="1"/>
  <c r="O102" i="2"/>
  <c r="O103" i="2" s="1"/>
  <c r="N102" i="2"/>
  <c r="N103" i="2" s="1"/>
  <c r="M102" i="2"/>
  <c r="M103" i="2" s="1"/>
  <c r="L102" i="2"/>
  <c r="L103" i="2" s="1"/>
  <c r="K102" i="2"/>
  <c r="J102" i="2"/>
  <c r="J103" i="2" s="1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73" i="2"/>
  <c r="U72" i="2"/>
  <c r="U71" i="2"/>
  <c r="U70" i="2"/>
  <c r="U69" i="2"/>
  <c r="U68" i="2"/>
  <c r="U67" i="2"/>
  <c r="U66" i="2"/>
  <c r="U65" i="2"/>
  <c r="U64" i="2"/>
  <c r="U63" i="2"/>
  <c r="U62" i="2"/>
  <c r="M35" i="2"/>
  <c r="J76" i="2"/>
  <c r="K76" i="2"/>
  <c r="L76" i="2"/>
  <c r="M76" i="2"/>
  <c r="N76" i="2"/>
  <c r="O76" i="2"/>
  <c r="Q76" i="2"/>
  <c r="R76" i="2"/>
  <c r="S76" i="2"/>
  <c r="S49" i="2"/>
  <c r="R49" i="2"/>
  <c r="Q49" i="2"/>
  <c r="O49" i="2"/>
  <c r="N49" i="2"/>
  <c r="M49" i="2"/>
  <c r="M50" i="2" s="1"/>
  <c r="M61" i="2" s="1"/>
  <c r="L49" i="2"/>
  <c r="K49" i="2"/>
  <c r="J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76" i="2" l="1"/>
  <c r="T25" i="2"/>
  <c r="T35" i="2"/>
  <c r="T50" i="2" s="1"/>
  <c r="U49" i="2"/>
  <c r="V51" i="2"/>
  <c r="V61" i="2"/>
  <c r="V77" i="2" s="1"/>
  <c r="V78" i="2" s="1"/>
  <c r="M77" i="2"/>
  <c r="U24" i="2"/>
  <c r="O23" i="2"/>
  <c r="O24" i="2" s="1"/>
  <c r="O35" i="2" s="1"/>
  <c r="O50" i="2" s="1"/>
  <c r="O61" i="2" s="1"/>
  <c r="O77" i="2" s="1"/>
  <c r="N23" i="2"/>
  <c r="N24" i="2" s="1"/>
  <c r="N35" i="2" s="1"/>
  <c r="N50" i="2" s="1"/>
  <c r="N61" i="2" s="1"/>
  <c r="N77" i="2" s="1"/>
  <c r="M23" i="2"/>
  <c r="M24" i="2" s="1"/>
  <c r="R23" i="2"/>
  <c r="R24" i="2" s="1"/>
  <c r="R35" i="2" s="1"/>
  <c r="R50" i="2" s="1"/>
  <c r="R61" i="2" s="1"/>
  <c r="R77" i="2" s="1"/>
  <c r="S23" i="2"/>
  <c r="S24" i="2" s="1"/>
  <c r="S35" i="2" s="1"/>
  <c r="S50" i="2" s="1"/>
  <c r="S61" i="2" s="1"/>
  <c r="S77" i="2" s="1"/>
  <c r="Q23" i="2"/>
  <c r="Q24" i="2" s="1"/>
  <c r="Q35" i="2" s="1"/>
  <c r="Q50" i="2" s="1"/>
  <c r="Q61" i="2" s="1"/>
  <c r="Q77" i="2" s="1"/>
  <c r="K23" i="2"/>
  <c r="K24" i="2" s="1"/>
  <c r="K35" i="2" s="1"/>
  <c r="K50" i="2" s="1"/>
  <c r="K61" i="2" s="1"/>
  <c r="K77" i="2" s="1"/>
  <c r="L23" i="2"/>
  <c r="L24" i="2" s="1"/>
  <c r="L35" i="2" s="1"/>
  <c r="L50" i="2" s="1"/>
  <c r="L61" i="2" s="1"/>
  <c r="L77" i="2" s="1"/>
  <c r="J23" i="2"/>
  <c r="J24" i="2" s="1"/>
  <c r="J35" i="2" s="1"/>
  <c r="J50" i="2" s="1"/>
  <c r="J61" i="2" s="1"/>
  <c r="J77" i="2" s="1"/>
  <c r="T51" i="2" l="1"/>
  <c r="T61" i="2"/>
  <c r="T77" i="2" s="1"/>
  <c r="T78" i="2" s="1"/>
  <c r="U25" i="2"/>
  <c r="U35" i="2"/>
  <c r="U50" i="2" s="1"/>
  <c r="U51" i="2" l="1"/>
  <c r="U61" i="2"/>
  <c r="U77" i="2" s="1"/>
  <c r="U78" i="2" l="1"/>
  <c r="U88" i="2"/>
  <c r="U103" i="2" s="1"/>
  <c r="U104" i="2" s="1"/>
</calcChain>
</file>

<file path=xl/sharedStrings.xml><?xml version="1.0" encoding="utf-8"?>
<sst xmlns="http://schemas.openxmlformats.org/spreadsheetml/2006/main" count="284" uniqueCount="109">
  <si>
    <t>月</t>
    <rPh sb="0" eb="1">
      <t>ツキ</t>
    </rPh>
    <phoneticPr fontId="1"/>
  </si>
  <si>
    <t>週</t>
    <rPh sb="0" eb="1">
      <t>シュウ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</si>
  <si>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</si>
  <si>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</si>
  <si>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</si>
  <si>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</si>
  <si>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</si>
  <si>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</si>
  <si>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事前</t>
    <rPh sb="0" eb="2">
      <t>ジゼン</t>
    </rPh>
    <phoneticPr fontId="1"/>
  </si>
  <si>
    <t>時数</t>
    <rPh sb="0" eb="2">
      <t>ジスウ</t>
    </rPh>
    <phoneticPr fontId="1"/>
  </si>
  <si>
    <t>事後</t>
    <rPh sb="0" eb="2">
      <t>ジゴ</t>
    </rPh>
    <phoneticPr fontId="1"/>
  </si>
  <si>
    <t>計</t>
    <rPh sb="0" eb="1">
      <t>ケイ</t>
    </rPh>
    <phoneticPr fontId="1"/>
  </si>
  <si>
    <t>前月までの累計</t>
    <rPh sb="0" eb="2">
      <t>ゼンゲツ</t>
    </rPh>
    <rPh sb="5" eb="7">
      <t>ルイケイ</t>
    </rPh>
    <phoneticPr fontId="1"/>
  </si>
  <si>
    <t>）</t>
    <phoneticPr fontId="2"/>
  </si>
  <si>
    <t>4月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</si>
  <si>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</si>
  <si>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</si>
  <si>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6月</t>
    <rPh sb="1" eb="2">
      <t>ガツ</t>
    </rPh>
    <phoneticPr fontId="2"/>
  </si>
  <si>
    <t>（別紙様式　１）</t>
    <rPh sb="1" eb="3">
      <t>ベッシ</t>
    </rPh>
    <rPh sb="3" eb="5">
      <t>ヨウシキ</t>
    </rPh>
    <phoneticPr fontId="2"/>
  </si>
  <si>
    <t>４月からの累計</t>
    <rPh sb="1" eb="2">
      <t>ガツ</t>
    </rPh>
    <rPh sb="5" eb="6">
      <t>ルイ</t>
    </rPh>
    <rPh sb="6" eb="7">
      <t>ケイ</t>
    </rPh>
    <phoneticPr fontId="1"/>
  </si>
  <si>
    <t>12月</t>
    <rPh sb="2" eb="3">
      <t>ガツ</t>
    </rPh>
    <phoneticPr fontId="2"/>
  </si>
  <si>
    <t>　　　　　　指　導　報　告　書　　（　４月　～　６月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0" eb="21">
      <t>ガツ</t>
    </rPh>
    <rPh sb="25" eb="26">
      <t>ガツ</t>
    </rPh>
    <phoneticPr fontId="1"/>
  </si>
  <si>
    <t>⑦</t>
    <phoneticPr fontId="1"/>
  </si>
  <si>
    <t>⑧</t>
    <phoneticPr fontId="1"/>
  </si>
  <si>
    <t>⑨</t>
    <phoneticPr fontId="1"/>
  </si>
  <si>
    <t>指導を
行った者
（職名）</t>
    <rPh sb="0" eb="2">
      <t>シドウ</t>
    </rPh>
    <rPh sb="4" eb="5">
      <t>オコナ</t>
    </rPh>
    <rPh sb="7" eb="8">
      <t>モノ</t>
    </rPh>
    <rPh sb="10" eb="12">
      <t>ショクメイ</t>
    </rPh>
    <phoneticPr fontId="1"/>
  </si>
  <si>
    <t xml:space="preserve"> </t>
    <phoneticPr fontId="2"/>
  </si>
  <si>
    <t>高等学校・大分豊府中学校</t>
    <rPh sb="0" eb="2">
      <t>コウトウ</t>
    </rPh>
    <rPh sb="2" eb="4">
      <t>ガッコウ</t>
    </rPh>
    <rPh sb="5" eb="7">
      <t>オオイタ</t>
    </rPh>
    <rPh sb="7" eb="9">
      <t>ホウフ</t>
    </rPh>
    <rPh sb="9" eb="12">
      <t>チュウガッコウ</t>
    </rPh>
    <phoneticPr fontId="2"/>
  </si>
  <si>
    <t>5月</t>
  </si>
  <si>
    <t>　　初任者氏名（</t>
    <rPh sb="2" eb="5">
      <t>ショニンシャ</t>
    </rPh>
    <rPh sb="5" eb="7">
      <t>シメイ</t>
    </rPh>
    <phoneticPr fontId="2"/>
  </si>
  <si>
    <t>高等学校）
中学校)</t>
    <phoneticPr fontId="2"/>
  </si>
  <si>
    <t>学校番号（</t>
    <phoneticPr fontId="2"/>
  </si>
  <si>
    <t>）　学校名（</t>
    <rPh sb="2" eb="5">
      <t>ガッコウメイ</t>
    </rPh>
    <phoneticPr fontId="2"/>
  </si>
  <si>
    <t>研修
時数
(直接指導)</t>
    <phoneticPr fontId="1"/>
  </si>
  <si>
    <t>②・⑤・⑧</t>
    <phoneticPr fontId="1"/>
  </si>
  <si>
    <t>達成率</t>
    <rPh sb="0" eb="3">
      <t>タッセイリツ</t>
    </rPh>
    <phoneticPr fontId="2"/>
  </si>
  <si>
    <t>①・③・④・⑥・⑦・⑨</t>
    <phoneticPr fontId="2"/>
  </si>
  <si>
    <t>指導に要
した時数
の総数</t>
  </si>
  <si>
    <t>①～⑨合計</t>
  </si>
  <si>
    <t>研修時数
(直接指導)
総数</t>
    <rPh sb="12" eb="14">
      <t>ソウスウ</t>
    </rPh>
    <phoneticPr fontId="2"/>
  </si>
  <si>
    <t>　　初任者氏名（</t>
  </si>
  <si>
    <t>（別紙様式　１）</t>
  </si>
  <si>
    <t>高等学校・大分豊府中学校</t>
  </si>
  <si>
    <t>）</t>
  </si>
  <si>
    <t>）　学校名（</t>
  </si>
  <si>
    <t>月</t>
  </si>
  <si>
    <t>週</t>
  </si>
  <si>
    <t>①</t>
  </si>
  <si>
    <t>②</t>
  </si>
  <si>
    <t>③</t>
  </si>
  <si>
    <t>④</t>
  </si>
  <si>
    <t>⑤</t>
  </si>
  <si>
    <t>⑥</t>
  </si>
  <si>
    <t>指導を
行った者
（職名）</t>
  </si>
  <si>
    <t>⑦</t>
  </si>
  <si>
    <t>⑧</t>
  </si>
  <si>
    <t>⑨</t>
  </si>
  <si>
    <t>事前</t>
  </si>
  <si>
    <t>事後</t>
  </si>
  <si>
    <t>時数</t>
  </si>
  <si>
    <t>②・⑤・⑧</t>
  </si>
  <si>
    <t>①・③・④・⑥・⑦・⑨</t>
  </si>
  <si>
    <t>前月までの累計</t>
  </si>
  <si>
    <t xml:space="preserve"> </t>
  </si>
  <si>
    <t>計</t>
  </si>
  <si>
    <t>４月からの累計</t>
  </si>
  <si>
    <t>達成率</t>
  </si>
  <si>
    <t>校内指導教員等が指導のために要した時数</t>
    <phoneticPr fontId="2"/>
  </si>
  <si>
    <t>７月</t>
    <phoneticPr fontId="2"/>
  </si>
  <si>
    <t>８月</t>
    <phoneticPr fontId="2"/>
  </si>
  <si>
    <t>９月</t>
    <phoneticPr fontId="2"/>
  </si>
  <si>
    <t>　　初任者氏名（</t>
    <phoneticPr fontId="2"/>
  </si>
  <si>
    <t>　　　　　　指　導　報　告　書　　（　７月　～　９月　）</t>
    <phoneticPr fontId="2"/>
  </si>
  <si>
    <t>　　　　　　指　導　報　告　書　　（　１０月　～　１２月　）</t>
    <rPh sb="6" eb="7">
      <t>ユビ</t>
    </rPh>
    <rPh sb="8" eb="9">
      <t>シルベ</t>
    </rPh>
    <rPh sb="10" eb="11">
      <t>ホウ</t>
    </rPh>
    <rPh sb="12" eb="13">
      <t>コク</t>
    </rPh>
    <rPh sb="14" eb="15">
      <t>ショ</t>
    </rPh>
    <rPh sb="21" eb="22">
      <t>ガツ</t>
    </rPh>
    <rPh sb="27" eb="28">
      <t>ガツ</t>
    </rPh>
    <phoneticPr fontId="2"/>
  </si>
  <si>
    <t>校内指導教員等が指導のために要した時数</t>
    <rPh sb="0" eb="2">
      <t>コウナイ</t>
    </rPh>
    <rPh sb="2" eb="4">
      <t>シドウ</t>
    </rPh>
    <rPh sb="4" eb="6">
      <t>キョウイン</t>
    </rPh>
    <rPh sb="6" eb="7">
      <t>トウ</t>
    </rPh>
    <rPh sb="8" eb="10">
      <t>シドウ</t>
    </rPh>
    <rPh sb="14" eb="15">
      <t>ヨウ</t>
    </rPh>
    <rPh sb="17" eb="19">
      <t>ジスウ</t>
    </rPh>
    <phoneticPr fontId="2"/>
  </si>
  <si>
    <t>　　　　　　指　導　報　告　書　　（　１月　～　３月　）</t>
    <phoneticPr fontId="2"/>
  </si>
  <si>
    <t>達成率</t>
    <phoneticPr fontId="2"/>
  </si>
  <si>
    <t>１月</t>
    <rPh sb="1" eb="2">
      <t>ガツ</t>
    </rPh>
    <phoneticPr fontId="2"/>
  </si>
  <si>
    <t>２月</t>
    <phoneticPr fontId="2"/>
  </si>
  <si>
    <t>３月</t>
    <rPh sb="1" eb="2">
      <t>ガツ</t>
    </rPh>
    <phoneticPr fontId="2"/>
  </si>
  <si>
    <t>初任者が指導を受けた
時数の総数</t>
    <phoneticPr fontId="2"/>
  </si>
  <si>
    <t>研修時数
(直接指導)
総数</t>
    <phoneticPr fontId="2"/>
  </si>
  <si>
    <r>
      <t xml:space="preserve">　                             　　        
                                             区　分
</t>
    </r>
    <r>
      <rPr>
        <sz val="10"/>
        <color indexed="8"/>
        <rFont val="ＭＳ Ｐゴシック"/>
        <family val="3"/>
        <charset val="128"/>
      </rPr>
      <t>指導事項</t>
    </r>
    <r>
      <rPr>
        <sz val="8"/>
        <color indexed="8"/>
        <rFont val="ＭＳ Ｐゴシック"/>
        <family val="3"/>
        <charset val="128"/>
      </rPr>
      <t xml:space="preserve">
（主題名等を簡潔に記入）
校内指導教員が指導   ・・・●主題名を記載
教科指導員が指導　    ・・・★主題名を記載
その他の教員等が指導・・・▲主題名を記載</t>
    </r>
    <rPh sb="86" eb="87">
      <t>ク</t>
    </rPh>
    <rPh sb="88" eb="89">
      <t>ブン</t>
    </rPh>
    <phoneticPr fontId="1"/>
  </si>
  <si>
    <t xml:space="preserve">事前・事後
時数総数
</t>
    <rPh sb="0" eb="2">
      <t>ジゼン</t>
    </rPh>
    <rPh sb="3" eb="5">
      <t>ジゴ</t>
    </rPh>
    <rPh sb="6" eb="8">
      <t>ジスウ</t>
    </rPh>
    <rPh sb="8" eb="10">
      <t>ソウスウ</t>
    </rPh>
    <phoneticPr fontId="2"/>
  </si>
  <si>
    <t xml:space="preserve">事前・事後
時数総数
</t>
    <phoneticPr fontId="2"/>
  </si>
  <si>
    <t>※　「週」については、手引　Ｐ７　に示している週とする。　　※右枠の「初任者が指導を受けた時数の総数」は延べ数ではないので、同時に指導した場合、重なりは総数から除く。</t>
    <phoneticPr fontId="2"/>
  </si>
  <si>
    <t>（別紙様式　１）</t>
    <rPh sb="1" eb="3">
      <t>ベッシ</t>
    </rPh>
    <rPh sb="3" eb="5">
      <t>ヨウシキ</t>
    </rPh>
    <phoneticPr fontId="1"/>
  </si>
  <si>
    <t>高等学校・大分豊府中学校</t>
    <rPh sb="0" eb="2">
      <t>コウトウ</t>
    </rPh>
    <rPh sb="2" eb="4">
      <t>ガッコウ</t>
    </rPh>
    <rPh sb="5" eb="7">
      <t>オオイタ</t>
    </rPh>
    <rPh sb="7" eb="9">
      <t>ホウフ</t>
    </rPh>
    <rPh sb="9" eb="12">
      <t>チュウガッコウ</t>
    </rPh>
    <phoneticPr fontId="1"/>
  </si>
  <si>
    <t>　　初任者氏名（</t>
    <rPh sb="2" eb="5">
      <t>ショニンシャ</t>
    </rPh>
    <rPh sb="5" eb="7">
      <t>シメイ</t>
    </rPh>
    <phoneticPr fontId="1"/>
  </si>
  <si>
    <t>）</t>
    <phoneticPr fontId="1"/>
  </si>
  <si>
    <t>学校番号（</t>
    <phoneticPr fontId="1"/>
  </si>
  <si>
    <t>）　学校名（</t>
    <rPh sb="2" eb="5">
      <t>ガッコウメイ</t>
    </rPh>
    <phoneticPr fontId="1"/>
  </si>
  <si>
    <t>高等学校）
中学校)</t>
    <phoneticPr fontId="1"/>
  </si>
  <si>
    <t>初任者が指導を受けた
時数の総数</t>
    <phoneticPr fontId="1"/>
  </si>
  <si>
    <t xml:space="preserve">事前・事後
時数総数
</t>
    <rPh sb="0" eb="2">
      <t>ジゼン</t>
    </rPh>
    <rPh sb="3" eb="5">
      <t>ジゴ</t>
    </rPh>
    <rPh sb="6" eb="8">
      <t>ジスウ</t>
    </rPh>
    <rPh sb="8" eb="10">
      <t>ソウスウ</t>
    </rPh>
    <phoneticPr fontId="1"/>
  </si>
  <si>
    <t>研修時数
(直接指導)
総数</t>
    <rPh sb="12" eb="14">
      <t>ソウスウ</t>
    </rPh>
    <phoneticPr fontId="1"/>
  </si>
  <si>
    <t>①・③・④・⑥・⑦・⑨</t>
    <phoneticPr fontId="1"/>
  </si>
  <si>
    <t>4月</t>
    <rPh sb="1" eb="2">
      <t>ガツ</t>
    </rPh>
    <phoneticPr fontId="1"/>
  </si>
  <si>
    <t>教諭</t>
    <rPh sb="0" eb="2">
      <t>キョウユ</t>
    </rPh>
    <phoneticPr fontId="1"/>
  </si>
  <si>
    <t xml:space="preserve"> </t>
    <phoneticPr fontId="1"/>
  </si>
  <si>
    <t>★教材・教具の活用</t>
    <rPh sb="1" eb="3">
      <t>キョウザイ</t>
    </rPh>
    <rPh sb="4" eb="6">
      <t>キョウグ</t>
    </rPh>
    <rPh sb="7" eb="9">
      <t>カツヨウ</t>
    </rPh>
    <phoneticPr fontId="1"/>
  </si>
  <si>
    <t>●ホームルーム経営の基礎　▲校務分掌と自己の役割</t>
    <rPh sb="7" eb="9">
      <t>ケイエイ</t>
    </rPh>
    <rPh sb="10" eb="12">
      <t>キソ</t>
    </rPh>
    <rPh sb="14" eb="18">
      <t>コウムブンショウ</t>
    </rPh>
    <rPh sb="19" eb="21">
      <t>ジコ</t>
    </rPh>
    <rPh sb="22" eb="24">
      <t>ヤクワリ</t>
    </rPh>
    <phoneticPr fontId="1"/>
  </si>
  <si>
    <t>教務主任</t>
    <rPh sb="0" eb="4">
      <t>キョウムシュニン</t>
    </rPh>
    <phoneticPr fontId="1"/>
  </si>
  <si>
    <t>6月</t>
    <rPh sb="1" eb="2">
      <t>ガツ</t>
    </rPh>
    <phoneticPr fontId="1"/>
  </si>
  <si>
    <t>生活指導主任</t>
    <rPh sb="0" eb="6">
      <t>セイカツシドウシュニン</t>
    </rPh>
    <phoneticPr fontId="1"/>
  </si>
  <si>
    <t>●校内指導教員</t>
    <rPh sb="1" eb="3">
      <t>コウナイ</t>
    </rPh>
    <rPh sb="3" eb="5">
      <t>シドウ</t>
    </rPh>
    <rPh sb="5" eb="7">
      <t>キョウイン</t>
    </rPh>
    <phoneticPr fontId="1"/>
  </si>
  <si>
    <t>★教科指導員</t>
    <rPh sb="1" eb="3">
      <t>キョウカ</t>
    </rPh>
    <rPh sb="3" eb="6">
      <t>シドウイン</t>
    </rPh>
    <phoneticPr fontId="1"/>
  </si>
  <si>
    <t>▲その他の教員等</t>
    <rPh sb="3" eb="4">
      <t>タ</t>
    </rPh>
    <rPh sb="5" eb="7">
      <t>キョウイン</t>
    </rPh>
    <rPh sb="7" eb="8">
      <t>ナド</t>
    </rPh>
    <phoneticPr fontId="1"/>
  </si>
  <si>
    <t>校内指導教員等が指導のために要した時数</t>
    <rPh sb="0" eb="2">
      <t>コウナイ</t>
    </rPh>
    <rPh sb="2" eb="4">
      <t>シドウ</t>
    </rPh>
    <rPh sb="4" eb="6">
      <t>キョウイン</t>
    </rPh>
    <rPh sb="6" eb="7">
      <t>トウ</t>
    </rPh>
    <rPh sb="8" eb="10">
      <t>シドウ</t>
    </rPh>
    <rPh sb="14" eb="15">
      <t>ヨウ</t>
    </rPh>
    <rPh sb="17" eb="19">
      <t>ジスウ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</si>
</sst>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9" fontId="7" fillId="0" borderId="32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73" xfId="0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0" fillId="0" borderId="69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0" xfId="0" applyFont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0" fillId="2" borderId="70" xfId="0" applyFill="1" applyBorder="1">
      <alignment vertical="center"/>
    </xf>
    <xf numFmtId="9" fontId="0" fillId="2" borderId="7" xfId="0" applyNumberForma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6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6" xfId="0" applyBorder="1" applyAlignment="1"/>
    <xf numFmtId="0" fontId="0" fillId="0" borderId="32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6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8" fillId="0" borderId="33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58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83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45" xfId="0" applyBorder="1" applyAlignment="1">
      <alignment horizontal="center" vertical="center" wrapText="1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56" xfId="0" applyFont="1" applyBorder="1" applyAlignment="1" applyProtection="1">
      <alignment horizontal="left" vertical="center"/>
      <protection locked="0"/>
    </xf>
    <xf numFmtId="0" fontId="8" fillId="0" borderId="57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9" fillId="0" borderId="30" xfId="0" applyFont="1" applyBorder="1" applyAlignment="1" applyProtection="1">
      <alignment horizontal="left" vertical="center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/>
      <protection locked="0"/>
    </xf>
    <xf numFmtId="0" fontId="0" fillId="0" borderId="7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0" fillId="0" borderId="40" xfId="0" applyBorder="1">
      <alignment vertical="center"/>
    </xf>
    <xf numFmtId="0" fontId="0" fillId="0" borderId="59" xfId="0" applyBorder="1">
      <alignment vertical="center"/>
    </xf>
    <xf numFmtId="0" fontId="0" fillId="0" borderId="77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shrinkToFit="1"/>
    </xf>
    <xf numFmtId="0" fontId="0" fillId="2" borderId="40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0" fillId="2" borderId="41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7" xfId="0" applyFill="1" applyBorder="1" applyAlignment="1">
      <alignment vertical="center" wrapText="1"/>
    </xf>
    <xf numFmtId="0" fontId="0" fillId="2" borderId="48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50" xfId="0" applyFill="1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0" fillId="2" borderId="52" xfId="0" applyFill="1" applyBorder="1" applyAlignment="1">
      <alignment vertical="center" wrapText="1"/>
    </xf>
    <xf numFmtId="0" fontId="0" fillId="2" borderId="53" xfId="0" applyFill="1" applyBorder="1" applyAlignment="1">
      <alignment vertical="center" wrapText="1"/>
    </xf>
    <xf numFmtId="0" fontId="0" fillId="2" borderId="54" xfId="0" applyFill="1" applyBorder="1" applyAlignment="1">
      <alignment vertical="center" wrapText="1"/>
    </xf>
    <xf numFmtId="0" fontId="0" fillId="2" borderId="55" xfId="0" applyFill="1" applyBorder="1" applyAlignment="1">
      <alignment vertical="center" wrapText="1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wrapText="1"/>
    </xf>
    <xf numFmtId="0" fontId="0" fillId="2" borderId="46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187960</xdr:colOff>
      <xdr:row>0</xdr:row>
      <xdr:rowOff>210820</xdr:rowOff>
    </xdr:from>
    <xdr:to>
      <xdr:col>20</xdr:col>
      <xdr:colOff>654685</xdr:colOff>
      <xdr:row>4</xdr:row>
      <xdr:rowOff>171767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3DD8A23D-950F-4581-A9C1-3B918D26E318}"/>
            </a:ext>
          </a:extLst>
        </xdr:cNvPr>
        <xdr:cNvSpPr/>
      </xdr:nvSpPr>
      <xdr:spPr>
        <a:xfrm>
          <a:off x="9014460" y="210820"/>
          <a:ext cx="1787525" cy="1357947"/>
        </a:xfrm>
        <a:prstGeom prst="leftArrowCallout">
          <a:avLst>
            <a:gd name="adj1" fmla="val 25000"/>
            <a:gd name="adj2" fmla="val 25000"/>
            <a:gd name="adj3" fmla="val 12854"/>
            <a:gd name="adj4" fmla="val 79147"/>
          </a:avLst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100"/>
            <a:t>白抜きの部分のみ記入して下さい。４枚のシートは計算式でつながっていますので、提出の際は、注意して下さい。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111760</xdr:colOff>
      <xdr:row>11</xdr:row>
      <xdr:rowOff>40640</xdr:rowOff>
    </xdr:from>
    <xdr:to>
      <xdr:col>23</xdr:col>
      <xdr:colOff>74931</xdr:colOff>
      <xdr:row>13</xdr:row>
      <xdr:rowOff>264160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F051DB1-02BC-449A-9B4C-42A239727A21}"/>
            </a:ext>
          </a:extLst>
        </xdr:cNvPr>
        <xdr:cNvSpPr/>
      </xdr:nvSpPr>
      <xdr:spPr>
        <a:xfrm>
          <a:off x="10998835" y="3717290"/>
          <a:ext cx="1534796" cy="833120"/>
        </a:xfrm>
        <a:prstGeom prst="rect">
          <a:avLst/>
        </a:prstGeom>
        <a:solidFill>
          <a:srgbClr val="FF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時数総数はのべ数ではないので、同時に指導した場合、重なりは総数から除く。</a:t>
          </a:r>
        </a:p>
      </xdr:txBody>
    </xdr:sp>
    <xdr:clientData/>
  </xdr:twoCellAnchor>
  <xdr:twoCellAnchor>
    <xdr:from>
      <xdr:col>19</xdr:col>
      <xdr:colOff>30480</xdr:colOff>
      <xdr:row>24</xdr:row>
      <xdr:rowOff>20320</xdr:rowOff>
    </xdr:from>
    <xdr:to>
      <xdr:col>19</xdr:col>
      <xdr:colOff>765810</xdr:colOff>
      <xdr:row>30</xdr:row>
      <xdr:rowOff>10160</xdr:rowOff>
    </xdr:to>
    <xdr:sp macro="" textlink="">
      <xdr:nvSpPr>
        <xdr:cNvPr id="4" name="上矢印吹き出し 3">
          <a:extLst>
            <a:ext uri="{FF2B5EF4-FFF2-40B4-BE49-F238E27FC236}">
              <a16:creationId xmlns:a16="http://schemas.microsoft.com/office/drawing/2014/main" id="{81082054-E2CB-4898-98B7-7A08C470B6A3}"/>
            </a:ext>
          </a:extLst>
        </xdr:cNvPr>
        <xdr:cNvSpPr/>
      </xdr:nvSpPr>
      <xdr:spPr>
        <a:xfrm>
          <a:off x="9231630" y="7716520"/>
          <a:ext cx="735330" cy="118999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１７０単位時間以上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19053</xdr:colOff>
      <xdr:row>24</xdr:row>
      <xdr:rowOff>21886</xdr:rowOff>
    </xdr:from>
    <xdr:to>
      <xdr:col>21</xdr:col>
      <xdr:colOff>3</xdr:colOff>
      <xdr:row>30</xdr:row>
      <xdr:rowOff>20319</xdr:rowOff>
    </xdr:to>
    <xdr:sp macro="" textlink="">
      <xdr:nvSpPr>
        <xdr:cNvPr id="5" name="上矢印吹き出し 6">
          <a:extLst>
            <a:ext uri="{FF2B5EF4-FFF2-40B4-BE49-F238E27FC236}">
              <a16:creationId xmlns:a16="http://schemas.microsoft.com/office/drawing/2014/main" id="{E1885802-2CA9-457C-AACE-9D6D4F6A2C64}"/>
            </a:ext>
          </a:extLst>
        </xdr:cNvPr>
        <xdr:cNvSpPr/>
      </xdr:nvSpPr>
      <xdr:spPr>
        <a:xfrm>
          <a:off x="10106028" y="7718086"/>
          <a:ext cx="781050" cy="1198583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１００単位時間以上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71120</xdr:colOff>
      <xdr:row>24</xdr:row>
      <xdr:rowOff>10160</xdr:rowOff>
    </xdr:from>
    <xdr:to>
      <xdr:col>21</xdr:col>
      <xdr:colOff>773430</xdr:colOff>
      <xdr:row>29</xdr:row>
      <xdr:rowOff>152400</xdr:rowOff>
    </xdr:to>
    <xdr:sp macro="" textlink="">
      <xdr:nvSpPr>
        <xdr:cNvPr id="6" name="上矢印吹き出し 6">
          <a:extLst>
            <a:ext uri="{FF2B5EF4-FFF2-40B4-BE49-F238E27FC236}">
              <a16:creationId xmlns:a16="http://schemas.microsoft.com/office/drawing/2014/main" id="{28E2B055-D382-438A-8D0F-F5137F165BB1}"/>
            </a:ext>
          </a:extLst>
        </xdr:cNvPr>
        <xdr:cNvSpPr/>
      </xdr:nvSpPr>
      <xdr:spPr>
        <a:xfrm>
          <a:off x="10958195" y="7706360"/>
          <a:ext cx="702310" cy="1170940"/>
        </a:xfrm>
        <a:prstGeom prst="upArrowCallout">
          <a:avLst>
            <a:gd name="adj1" fmla="val 25000"/>
            <a:gd name="adj2" fmla="val 25000"/>
            <a:gd name="adj3" fmla="val 16045"/>
            <a:gd name="adj4" fmla="val 80785"/>
          </a:avLst>
        </a:prstGeom>
        <a:solidFill>
          <a:srgbClr val="FFFF66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年間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７０単位時間　　以上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170180</xdr:colOff>
      <xdr:row>11</xdr:row>
      <xdr:rowOff>111760</xdr:rowOff>
    </xdr:from>
    <xdr:to>
      <xdr:col>15</xdr:col>
      <xdr:colOff>1369060</xdr:colOff>
      <xdr:row>14</xdr:row>
      <xdr:rowOff>233680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AAC0738-9736-428A-B751-5C97BBC46359}"/>
            </a:ext>
          </a:extLst>
        </xdr:cNvPr>
        <xdr:cNvSpPr txBox="1"/>
      </xdr:nvSpPr>
      <xdr:spPr>
        <a:xfrm>
          <a:off x="6561455" y="3788410"/>
          <a:ext cx="1198880" cy="1036320"/>
        </a:xfrm>
        <a:prstGeom prst="rect">
          <a:avLst/>
        </a:prstGeom>
        <a:solidFill>
          <a:srgbClr val="FFFF66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ここは、下記のように職名を記入する。２名以上の場合はすべて記入する。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63C0-13CA-4CEA-91C2-A5DC63B49C22}">
  <dimension ref="A1:V105"/>
  <sheetViews>
    <sheetView view="pageBreakPreview" topLeftCell="B54" zoomScale="90" zoomScaleNormal="90" zoomScaleSheetLayoutView="90" zoomScalePageLayoutView="90" workbookViewId="0">
      <selection activeCell="J4" sqref="J4:U4"/>
    </sheetView>
  </sheetViews>
  <sheetFormatPr defaultRowHeight="13.5" x14ac:dyDescent="0.15"/>
  <cols>
    <col min="1" max="1" width="0.75" customWidth="1"/>
    <col min="2" max="2" width="4.875" customWidth="1"/>
    <col min="3" max="3" width="4.75" customWidth="1"/>
    <col min="4" max="9" width="6.625" customWidth="1"/>
    <col min="10" max="15" width="5.625" customWidth="1"/>
    <col min="16" max="16" width="20" customWidth="1"/>
    <col min="17" max="19" width="5.625" customWidth="1"/>
    <col min="20" max="20" width="11.625" customWidth="1"/>
    <col min="21" max="21" width="10.5" customWidth="1"/>
    <col min="22" max="22" width="11.625" customWidth="1"/>
  </cols>
  <sheetData>
    <row r="1" spans="2:22" ht="20.25" customHeight="1" x14ac:dyDescent="0.15">
      <c r="B1" s="144" t="s">
        <v>18</v>
      </c>
      <c r="C1" s="144"/>
      <c r="D1" s="144"/>
      <c r="E1" s="184" t="s">
        <v>27</v>
      </c>
      <c r="F1" s="184"/>
      <c r="G1" s="184"/>
      <c r="H1" s="184"/>
      <c r="I1" s="184"/>
    </row>
    <row r="2" spans="2:22" ht="28.5" customHeight="1" x14ac:dyDescent="0.15">
      <c r="B2" s="174" t="s">
        <v>21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2" ht="35.25" customHeight="1" thickBot="1" x14ac:dyDescent="0.2">
      <c r="B3" s="50"/>
      <c r="C3" s="205" t="s">
        <v>29</v>
      </c>
      <c r="D3" s="186"/>
      <c r="E3" s="186"/>
      <c r="F3" s="129"/>
      <c r="G3" s="129"/>
      <c r="H3" s="129"/>
      <c r="I3" s="129"/>
      <c r="J3" s="43" t="s">
        <v>13</v>
      </c>
      <c r="K3" s="44"/>
      <c r="M3" s="185" t="s">
        <v>31</v>
      </c>
      <c r="N3" s="185"/>
      <c r="O3" s="185"/>
      <c r="P3" s="39"/>
      <c r="Q3" s="173" t="s">
        <v>32</v>
      </c>
      <c r="R3" s="173"/>
      <c r="S3" s="129"/>
      <c r="T3" s="129"/>
      <c r="U3" s="186"/>
      <c r="V3" s="1" t="s">
        <v>30</v>
      </c>
    </row>
    <row r="4" spans="2:22" ht="26.25" customHeight="1" x14ac:dyDescent="0.15">
      <c r="B4" s="138" t="s">
        <v>0</v>
      </c>
      <c r="C4" s="151" t="s">
        <v>1</v>
      </c>
      <c r="D4" s="175" t="s">
        <v>82</v>
      </c>
      <c r="E4" s="176"/>
      <c r="F4" s="176"/>
      <c r="G4" s="176"/>
      <c r="H4" s="176"/>
      <c r="I4" s="177"/>
      <c r="J4" s="133" t="s">
        <v>108</v>
      </c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6" t="s">
        <v>80</v>
      </c>
    </row>
    <row r="5" spans="2:22" ht="26.25" customHeight="1" x14ac:dyDescent="0.15">
      <c r="B5" s="139"/>
      <c r="C5" s="152"/>
      <c r="D5" s="178"/>
      <c r="E5" s="179"/>
      <c r="F5" s="179"/>
      <c r="G5" s="179"/>
      <c r="H5" s="179"/>
      <c r="I5" s="180"/>
      <c r="J5" s="145" t="s">
        <v>105</v>
      </c>
      <c r="K5" s="146"/>
      <c r="L5" s="147"/>
      <c r="M5" s="145" t="s">
        <v>106</v>
      </c>
      <c r="N5" s="146"/>
      <c r="O5" s="147"/>
      <c r="P5" s="145" t="s">
        <v>107</v>
      </c>
      <c r="Q5" s="146"/>
      <c r="R5" s="146"/>
      <c r="S5" s="147"/>
      <c r="T5" s="130" t="s">
        <v>37</v>
      </c>
      <c r="U5" s="154" t="s">
        <v>83</v>
      </c>
      <c r="V5" s="137"/>
    </row>
    <row r="6" spans="2:22" ht="18.75" customHeight="1" x14ac:dyDescent="0.15">
      <c r="B6" s="139"/>
      <c r="C6" s="152"/>
      <c r="D6" s="178"/>
      <c r="E6" s="179"/>
      <c r="F6" s="179"/>
      <c r="G6" s="179"/>
      <c r="H6" s="179"/>
      <c r="I6" s="180"/>
      <c r="J6" s="2" t="s">
        <v>2</v>
      </c>
      <c r="K6" s="2" t="s">
        <v>3</v>
      </c>
      <c r="L6" s="3" t="s">
        <v>4</v>
      </c>
      <c r="M6" s="2" t="s">
        <v>5</v>
      </c>
      <c r="N6" s="2" t="s">
        <v>6</v>
      </c>
      <c r="O6" s="3" t="s">
        <v>7</v>
      </c>
      <c r="P6" s="126" t="s">
        <v>25</v>
      </c>
      <c r="Q6" s="2" t="s">
        <v>22</v>
      </c>
      <c r="R6" s="2" t="s">
        <v>23</v>
      </c>
      <c r="S6" s="3" t="s">
        <v>24</v>
      </c>
      <c r="T6" s="131"/>
      <c r="U6" s="155"/>
      <c r="V6" s="135" t="s">
        <v>39</v>
      </c>
    </row>
    <row r="7" spans="2:22" ht="30" customHeight="1" x14ac:dyDescent="0.15">
      <c r="B7" s="139"/>
      <c r="C7" s="152"/>
      <c r="D7" s="178"/>
      <c r="E7" s="179"/>
      <c r="F7" s="179"/>
      <c r="G7" s="179"/>
      <c r="H7" s="179"/>
      <c r="I7" s="180"/>
      <c r="J7" s="4" t="s">
        <v>8</v>
      </c>
      <c r="K7" s="127" t="s">
        <v>33</v>
      </c>
      <c r="L7" s="3" t="s">
        <v>10</v>
      </c>
      <c r="M7" s="4" t="s">
        <v>8</v>
      </c>
      <c r="N7" s="127" t="s">
        <v>33</v>
      </c>
      <c r="O7" s="3" t="s">
        <v>10</v>
      </c>
      <c r="P7" s="127"/>
      <c r="Q7" s="4" t="s">
        <v>8</v>
      </c>
      <c r="R7" s="127" t="s">
        <v>33</v>
      </c>
      <c r="S7" s="3" t="s">
        <v>10</v>
      </c>
      <c r="T7" s="131"/>
      <c r="U7" s="155"/>
      <c r="V7" s="135"/>
    </row>
    <row r="8" spans="2:22" ht="30" customHeight="1" thickBot="1" x14ac:dyDescent="0.2">
      <c r="B8" s="140"/>
      <c r="C8" s="153"/>
      <c r="D8" s="181"/>
      <c r="E8" s="182"/>
      <c r="F8" s="182"/>
      <c r="G8" s="182"/>
      <c r="H8" s="182"/>
      <c r="I8" s="183"/>
      <c r="J8" s="5" t="s">
        <v>9</v>
      </c>
      <c r="K8" s="153"/>
      <c r="L8" s="6" t="s">
        <v>9</v>
      </c>
      <c r="M8" s="5" t="s">
        <v>9</v>
      </c>
      <c r="N8" s="153"/>
      <c r="O8" s="6" t="s">
        <v>9</v>
      </c>
      <c r="P8" s="128"/>
      <c r="Q8" s="5" t="s">
        <v>9</v>
      </c>
      <c r="R8" s="153"/>
      <c r="S8" s="6" t="s">
        <v>9</v>
      </c>
      <c r="T8" s="69" t="s">
        <v>38</v>
      </c>
      <c r="U8" s="51" t="s">
        <v>36</v>
      </c>
      <c r="V8" s="68" t="s">
        <v>34</v>
      </c>
    </row>
    <row r="9" spans="2:22" ht="26.25" customHeight="1" thickTop="1" thickBot="1" x14ac:dyDescent="0.2">
      <c r="B9" s="123" t="s">
        <v>12</v>
      </c>
      <c r="C9" s="124"/>
      <c r="D9" s="124"/>
      <c r="E9" s="124"/>
      <c r="F9" s="124"/>
      <c r="G9" s="124"/>
      <c r="H9" s="124"/>
      <c r="I9" s="125"/>
      <c r="J9" s="12">
        <v>0</v>
      </c>
      <c r="K9" s="12">
        <v>0</v>
      </c>
      <c r="L9" s="13">
        <v>0</v>
      </c>
      <c r="M9" s="12">
        <v>0</v>
      </c>
      <c r="N9" s="12">
        <v>0</v>
      </c>
      <c r="O9" s="13">
        <v>0</v>
      </c>
      <c r="P9" s="14"/>
      <c r="Q9" s="12">
        <v>0</v>
      </c>
      <c r="R9" s="12">
        <v>0</v>
      </c>
      <c r="S9" s="12">
        <v>0</v>
      </c>
      <c r="T9" s="41">
        <f t="shared" ref="T9" si="0">H9+I9+J9+K9+L9+M9+O9+P9+Q9</f>
        <v>0</v>
      </c>
      <c r="U9" s="12">
        <v>0</v>
      </c>
      <c r="V9" s="15">
        <f>M9+T9</f>
        <v>0</v>
      </c>
    </row>
    <row r="10" spans="2:22" ht="24" customHeight="1" x14ac:dyDescent="0.15">
      <c r="B10" s="190" t="s">
        <v>14</v>
      </c>
      <c r="C10" s="7">
        <v>1</v>
      </c>
      <c r="D10" s="165"/>
      <c r="E10" s="166"/>
      <c r="F10" s="166"/>
      <c r="G10" s="166"/>
      <c r="H10" s="166"/>
      <c r="I10" s="167"/>
      <c r="J10" s="17"/>
      <c r="K10" s="17"/>
      <c r="L10" s="17"/>
      <c r="M10" s="17"/>
      <c r="N10" s="17"/>
      <c r="O10" s="17"/>
      <c r="P10" s="17"/>
      <c r="Q10" s="17"/>
      <c r="R10" s="17"/>
      <c r="S10" s="25"/>
      <c r="T10" s="48">
        <f t="shared" ref="T10:T22" si="1">J10+K10+L10+M10+N10+O10+Q10+R10+S10</f>
        <v>0</v>
      </c>
      <c r="U10" s="60">
        <f t="shared" ref="U10:U22" si="2">SUM(J10,L10,M10,O10,Q10,S10)</f>
        <v>0</v>
      </c>
      <c r="V10" s="70"/>
    </row>
    <row r="11" spans="2:22" ht="24" customHeight="1" x14ac:dyDescent="0.15">
      <c r="B11" s="191"/>
      <c r="C11" s="9">
        <v>2</v>
      </c>
      <c r="D11" s="156"/>
      <c r="E11" s="157"/>
      <c r="F11" s="157"/>
      <c r="G11" s="157"/>
      <c r="H11" s="157"/>
      <c r="I11" s="158"/>
      <c r="J11" s="16"/>
      <c r="K11" s="19"/>
      <c r="L11" s="20"/>
      <c r="M11" s="16"/>
      <c r="N11" s="19"/>
      <c r="O11" s="20"/>
      <c r="P11" s="21"/>
      <c r="Q11" s="19"/>
      <c r="R11" s="19"/>
      <c r="S11" s="20"/>
      <c r="T11" s="46">
        <f t="shared" si="1"/>
        <v>0</v>
      </c>
      <c r="U11" s="58">
        <f t="shared" si="2"/>
        <v>0</v>
      </c>
      <c r="V11" s="71"/>
    </row>
    <row r="12" spans="2:22" ht="24" customHeight="1" x14ac:dyDescent="0.15">
      <c r="B12" s="191"/>
      <c r="C12" s="9">
        <v>3</v>
      </c>
      <c r="D12" s="159"/>
      <c r="E12" s="160"/>
      <c r="F12" s="160"/>
      <c r="G12" s="160"/>
      <c r="H12" s="160"/>
      <c r="I12" s="161"/>
      <c r="J12" s="16"/>
      <c r="K12" s="19"/>
      <c r="L12" s="20"/>
      <c r="M12" s="16"/>
      <c r="N12" s="19"/>
      <c r="O12" s="20"/>
      <c r="P12" s="19"/>
      <c r="Q12" s="19"/>
      <c r="R12" s="19"/>
      <c r="S12" s="20"/>
      <c r="T12" s="46">
        <f t="shared" si="1"/>
        <v>0</v>
      </c>
      <c r="U12" s="58">
        <f t="shared" si="2"/>
        <v>0</v>
      </c>
      <c r="V12" s="71"/>
    </row>
    <row r="13" spans="2:22" ht="24" customHeight="1" x14ac:dyDescent="0.15">
      <c r="B13" s="191"/>
      <c r="C13" s="9">
        <v>4</v>
      </c>
      <c r="D13" s="159"/>
      <c r="E13" s="160"/>
      <c r="F13" s="160"/>
      <c r="G13" s="160"/>
      <c r="H13" s="160"/>
      <c r="I13" s="161"/>
      <c r="J13" s="16"/>
      <c r="K13" s="19"/>
      <c r="L13" s="20"/>
      <c r="M13" s="16"/>
      <c r="N13" s="19"/>
      <c r="O13" s="20"/>
      <c r="P13" s="19" t="s">
        <v>26</v>
      </c>
      <c r="Q13" s="19"/>
      <c r="R13" s="19"/>
      <c r="S13" s="20"/>
      <c r="T13" s="46">
        <f t="shared" si="1"/>
        <v>0</v>
      </c>
      <c r="U13" s="58">
        <f t="shared" si="2"/>
        <v>0</v>
      </c>
      <c r="V13" s="71"/>
    </row>
    <row r="14" spans="2:22" ht="24" customHeight="1" thickBot="1" x14ac:dyDescent="0.2">
      <c r="B14" s="192"/>
      <c r="C14" s="36">
        <v>5</v>
      </c>
      <c r="D14" s="148"/>
      <c r="E14" s="149"/>
      <c r="F14" s="149"/>
      <c r="G14" s="149"/>
      <c r="H14" s="149"/>
      <c r="I14" s="150"/>
      <c r="J14" s="26"/>
      <c r="K14" s="26"/>
      <c r="L14" s="37"/>
      <c r="M14" s="26"/>
      <c r="N14" s="26"/>
      <c r="O14" s="37"/>
      <c r="P14" s="26"/>
      <c r="Q14" s="26"/>
      <c r="R14" s="26"/>
      <c r="S14" s="37"/>
      <c r="T14" s="47">
        <f t="shared" si="1"/>
        <v>0</v>
      </c>
      <c r="U14" s="59">
        <f t="shared" si="2"/>
        <v>0</v>
      </c>
      <c r="V14" s="72"/>
    </row>
    <row r="15" spans="2:22" ht="24" customHeight="1" x14ac:dyDescent="0.15">
      <c r="B15" s="190" t="s">
        <v>28</v>
      </c>
      <c r="C15" s="7">
        <v>6</v>
      </c>
      <c r="D15" s="165"/>
      <c r="E15" s="166"/>
      <c r="F15" s="166"/>
      <c r="G15" s="166"/>
      <c r="H15" s="166"/>
      <c r="I15" s="167"/>
      <c r="J15" s="17"/>
      <c r="K15" s="17"/>
      <c r="L15" s="25"/>
      <c r="M15" s="17"/>
      <c r="N15" s="17"/>
      <c r="O15" s="25"/>
      <c r="P15" s="17"/>
      <c r="Q15" s="17"/>
      <c r="R15" s="17"/>
      <c r="S15" s="25"/>
      <c r="T15" s="48">
        <f t="shared" si="1"/>
        <v>0</v>
      </c>
      <c r="U15" s="57">
        <f t="shared" si="2"/>
        <v>0</v>
      </c>
      <c r="V15" s="73"/>
    </row>
    <row r="16" spans="2:22" ht="24" customHeight="1" x14ac:dyDescent="0.15">
      <c r="B16" s="191"/>
      <c r="C16" s="9">
        <v>7</v>
      </c>
      <c r="D16" s="198"/>
      <c r="E16" s="199"/>
      <c r="F16" s="199"/>
      <c r="G16" s="199"/>
      <c r="H16" s="199"/>
      <c r="I16" s="200"/>
      <c r="J16" s="16"/>
      <c r="K16" s="19"/>
      <c r="L16" s="20"/>
      <c r="M16" s="16"/>
      <c r="N16" s="19"/>
      <c r="O16" s="20"/>
      <c r="P16" s="19"/>
      <c r="Q16" s="19"/>
      <c r="R16" s="19"/>
      <c r="S16" s="20"/>
      <c r="T16" s="46">
        <f t="shared" si="1"/>
        <v>0</v>
      </c>
      <c r="U16" s="58">
        <f t="shared" si="2"/>
        <v>0</v>
      </c>
      <c r="V16" s="70"/>
    </row>
    <row r="17" spans="2:22" ht="24" customHeight="1" x14ac:dyDescent="0.15">
      <c r="B17" s="191"/>
      <c r="C17" s="9">
        <v>8</v>
      </c>
      <c r="D17" s="159"/>
      <c r="E17" s="160"/>
      <c r="F17" s="160"/>
      <c r="G17" s="160"/>
      <c r="H17" s="160"/>
      <c r="I17" s="161"/>
      <c r="J17" s="16"/>
      <c r="K17" s="19"/>
      <c r="L17" s="20"/>
      <c r="M17" s="16"/>
      <c r="N17" s="19"/>
      <c r="O17" s="20"/>
      <c r="P17" s="19"/>
      <c r="Q17" s="19"/>
      <c r="R17" s="19"/>
      <c r="S17" s="20"/>
      <c r="T17" s="46">
        <f t="shared" si="1"/>
        <v>0</v>
      </c>
      <c r="U17" s="58">
        <f t="shared" si="2"/>
        <v>0</v>
      </c>
      <c r="V17" s="71"/>
    </row>
    <row r="18" spans="2:22" ht="24" customHeight="1" thickBot="1" x14ac:dyDescent="0.2">
      <c r="B18" s="192"/>
      <c r="C18" s="11">
        <v>9</v>
      </c>
      <c r="D18" s="170"/>
      <c r="E18" s="171"/>
      <c r="F18" s="171"/>
      <c r="G18" s="171"/>
      <c r="H18" s="171"/>
      <c r="I18" s="172"/>
      <c r="J18" s="26"/>
      <c r="K18" s="27"/>
      <c r="L18" s="28"/>
      <c r="M18" s="26"/>
      <c r="N18" s="27"/>
      <c r="O18" s="28"/>
      <c r="P18" s="27"/>
      <c r="Q18" s="27"/>
      <c r="R18" s="27"/>
      <c r="S18" s="28"/>
      <c r="T18" s="49">
        <f t="shared" si="1"/>
        <v>0</v>
      </c>
      <c r="U18" s="61">
        <f t="shared" si="2"/>
        <v>0</v>
      </c>
      <c r="V18" s="74"/>
    </row>
    <row r="19" spans="2:22" ht="24" customHeight="1" x14ac:dyDescent="0.15">
      <c r="B19" s="190" t="s">
        <v>17</v>
      </c>
      <c r="C19" s="8">
        <v>10</v>
      </c>
      <c r="D19" s="162"/>
      <c r="E19" s="163"/>
      <c r="F19" s="163"/>
      <c r="G19" s="163"/>
      <c r="H19" s="163"/>
      <c r="I19" s="164"/>
      <c r="J19" s="16"/>
      <c r="K19" s="16"/>
      <c r="L19" s="18"/>
      <c r="M19" s="16"/>
      <c r="N19" s="16"/>
      <c r="O19" s="18"/>
      <c r="P19" s="16"/>
      <c r="Q19" s="16"/>
      <c r="R19" s="16"/>
      <c r="S19" s="18"/>
      <c r="T19" s="45">
        <f t="shared" si="1"/>
        <v>0</v>
      </c>
      <c r="U19" s="60">
        <f t="shared" si="2"/>
        <v>0</v>
      </c>
      <c r="V19" s="70"/>
    </row>
    <row r="20" spans="2:22" ht="24" customHeight="1" x14ac:dyDescent="0.15">
      <c r="B20" s="191"/>
      <c r="C20" s="8">
        <v>11</v>
      </c>
      <c r="D20" s="162"/>
      <c r="E20" s="163"/>
      <c r="F20" s="163"/>
      <c r="G20" s="163"/>
      <c r="H20" s="163"/>
      <c r="I20" s="164"/>
      <c r="J20" s="16"/>
      <c r="K20" s="16"/>
      <c r="L20" s="18"/>
      <c r="M20" s="16"/>
      <c r="N20" s="16"/>
      <c r="O20" s="18"/>
      <c r="P20" s="16"/>
      <c r="Q20" s="16"/>
      <c r="R20" s="16"/>
      <c r="S20" s="18"/>
      <c r="T20" s="46">
        <f t="shared" si="1"/>
        <v>0</v>
      </c>
      <c r="U20" s="58">
        <f t="shared" si="2"/>
        <v>0</v>
      </c>
      <c r="V20" s="70"/>
    </row>
    <row r="21" spans="2:22" ht="24" customHeight="1" x14ac:dyDescent="0.15">
      <c r="B21" s="191"/>
      <c r="C21" s="9">
        <v>12</v>
      </c>
      <c r="D21" s="159"/>
      <c r="E21" s="160"/>
      <c r="F21" s="160"/>
      <c r="G21" s="160"/>
      <c r="H21" s="160"/>
      <c r="I21" s="161"/>
      <c r="J21" s="16"/>
      <c r="K21" s="19"/>
      <c r="L21" s="20"/>
      <c r="M21" s="16"/>
      <c r="N21" s="19"/>
      <c r="O21" s="20"/>
      <c r="P21" s="19"/>
      <c r="Q21" s="19"/>
      <c r="R21" s="19"/>
      <c r="S21" s="20"/>
      <c r="T21" s="46">
        <f t="shared" si="1"/>
        <v>0</v>
      </c>
      <c r="U21" s="58">
        <f t="shared" si="2"/>
        <v>0</v>
      </c>
      <c r="V21" s="71"/>
    </row>
    <row r="22" spans="2:22" ht="24" customHeight="1" thickBot="1" x14ac:dyDescent="0.2">
      <c r="B22" s="212"/>
      <c r="C22" s="9">
        <v>13</v>
      </c>
      <c r="D22" s="159"/>
      <c r="E22" s="160"/>
      <c r="F22" s="160"/>
      <c r="G22" s="160"/>
      <c r="H22" s="160"/>
      <c r="I22" s="161"/>
      <c r="J22" s="16"/>
      <c r="K22" s="19"/>
      <c r="L22" s="20"/>
      <c r="M22" s="16"/>
      <c r="N22" s="19"/>
      <c r="O22" s="20"/>
      <c r="P22" s="19"/>
      <c r="Q22" s="19"/>
      <c r="R22" s="19"/>
      <c r="S22" s="20"/>
      <c r="T22" s="47">
        <f t="shared" si="1"/>
        <v>0</v>
      </c>
      <c r="U22" s="59">
        <f t="shared" si="2"/>
        <v>0</v>
      </c>
      <c r="V22" s="75"/>
    </row>
    <row r="23" spans="2:22" ht="26.25" customHeight="1" thickTop="1" x14ac:dyDescent="0.15">
      <c r="B23" s="201" t="s">
        <v>11</v>
      </c>
      <c r="C23" s="202"/>
      <c r="D23" s="202"/>
      <c r="E23" s="202"/>
      <c r="F23" s="202"/>
      <c r="G23" s="202"/>
      <c r="H23" s="202"/>
      <c r="I23" s="203"/>
      <c r="J23" s="29">
        <f t="shared" ref="J23:O23" si="3">SUM(J10:J22)</f>
        <v>0</v>
      </c>
      <c r="K23" s="29">
        <f t="shared" si="3"/>
        <v>0</v>
      </c>
      <c r="L23" s="29">
        <f t="shared" si="3"/>
        <v>0</v>
      </c>
      <c r="M23" s="29">
        <f t="shared" si="3"/>
        <v>0</v>
      </c>
      <c r="N23" s="29">
        <f t="shared" si="3"/>
        <v>0</v>
      </c>
      <c r="O23" s="29">
        <f t="shared" si="3"/>
        <v>0</v>
      </c>
      <c r="P23" s="30"/>
      <c r="Q23" s="29">
        <f t="shared" ref="Q23:T23" si="4">SUM(Q10:Q22)</f>
        <v>0</v>
      </c>
      <c r="R23" s="29">
        <f t="shared" si="4"/>
        <v>0</v>
      </c>
      <c r="S23" s="29">
        <f t="shared" si="4"/>
        <v>0</v>
      </c>
      <c r="T23" s="42">
        <f t="shared" si="4"/>
        <v>0</v>
      </c>
      <c r="U23" s="29">
        <f>SUM(U10:U22)</f>
        <v>0</v>
      </c>
      <c r="V23" s="31">
        <f t="shared" ref="V23" si="5">SUM(V10:V22)</f>
        <v>0</v>
      </c>
    </row>
    <row r="24" spans="2:22" ht="26.25" customHeight="1" thickBot="1" x14ac:dyDescent="0.2">
      <c r="B24" s="141" t="s">
        <v>19</v>
      </c>
      <c r="C24" s="142"/>
      <c r="D24" s="142"/>
      <c r="E24" s="142"/>
      <c r="F24" s="142"/>
      <c r="G24" s="142"/>
      <c r="H24" s="142"/>
      <c r="I24" s="143"/>
      <c r="J24" s="61">
        <f t="shared" ref="J24:O24" si="6">J9+J23</f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32"/>
      <c r="Q24" s="61">
        <f t="shared" ref="Q24:T24" si="7">Q9+Q23</f>
        <v>0</v>
      </c>
      <c r="R24" s="61">
        <f t="shared" si="7"/>
        <v>0</v>
      </c>
      <c r="S24" s="61">
        <f t="shared" si="7"/>
        <v>0</v>
      </c>
      <c r="T24" s="49">
        <f t="shared" si="7"/>
        <v>0</v>
      </c>
      <c r="U24" s="61">
        <f>U9+U23</f>
        <v>0</v>
      </c>
      <c r="V24" s="40">
        <f t="shared" ref="V24" si="8">V9+V23</f>
        <v>0</v>
      </c>
    </row>
    <row r="25" spans="2:22" ht="26.25" customHeight="1" x14ac:dyDescent="0.15">
      <c r="B25" s="133" t="s">
        <v>35</v>
      </c>
      <c r="C25" s="168"/>
      <c r="D25" s="168"/>
      <c r="E25" s="168"/>
      <c r="F25" s="168"/>
      <c r="G25" s="168"/>
      <c r="H25" s="168"/>
      <c r="I25" s="169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3">
        <f>T24/170</f>
        <v>0</v>
      </c>
      <c r="U25" s="54">
        <f>U24/100</f>
        <v>0</v>
      </c>
      <c r="V25" s="54">
        <f>V24/70</f>
        <v>0</v>
      </c>
    </row>
    <row r="26" spans="2:22" x14ac:dyDescent="0.15">
      <c r="B26" s="193" t="s">
        <v>85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2:22" ht="20.25" customHeight="1" x14ac:dyDescent="0.15">
      <c r="B27" s="144" t="s">
        <v>41</v>
      </c>
      <c r="C27" s="144"/>
      <c r="D27" s="144"/>
      <c r="E27" s="184" t="s">
        <v>42</v>
      </c>
      <c r="F27" s="184"/>
      <c r="G27" s="184"/>
      <c r="H27" s="184"/>
      <c r="I27" s="184"/>
    </row>
    <row r="28" spans="2:22" ht="28.5" customHeight="1" x14ac:dyDescent="0.15">
      <c r="B28" s="174" t="s">
        <v>72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204"/>
      <c r="V28" s="204"/>
    </row>
    <row r="29" spans="2:22" ht="33" customHeight="1" thickBot="1" x14ac:dyDescent="0.2">
      <c r="B29" s="50"/>
      <c r="C29" s="205" t="s">
        <v>71</v>
      </c>
      <c r="D29" s="186"/>
      <c r="E29" s="186"/>
      <c r="F29" s="129">
        <f>F3</f>
        <v>0</v>
      </c>
      <c r="G29" s="129"/>
      <c r="H29" s="129"/>
      <c r="I29" s="129"/>
      <c r="J29" s="39" t="s">
        <v>43</v>
      </c>
      <c r="K29" s="39"/>
      <c r="N29" s="205" t="s">
        <v>31</v>
      </c>
      <c r="O29" s="205"/>
      <c r="P29" s="39">
        <f>P3</f>
        <v>0</v>
      </c>
      <c r="Q29" s="173" t="s">
        <v>44</v>
      </c>
      <c r="R29" s="173"/>
      <c r="S29" s="129">
        <f>S3</f>
        <v>0</v>
      </c>
      <c r="T29" s="186"/>
      <c r="U29" s="186"/>
      <c r="V29" s="1" t="s">
        <v>30</v>
      </c>
    </row>
    <row r="30" spans="2:22" ht="26.25" customHeight="1" x14ac:dyDescent="0.15">
      <c r="B30" s="138" t="s">
        <v>45</v>
      </c>
      <c r="C30" s="151" t="s">
        <v>46</v>
      </c>
      <c r="D30" s="175" t="s">
        <v>82</v>
      </c>
      <c r="E30" s="176"/>
      <c r="F30" s="176"/>
      <c r="G30" s="176"/>
      <c r="H30" s="176"/>
      <c r="I30" s="177"/>
      <c r="J30" s="133" t="s">
        <v>67</v>
      </c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6" t="s">
        <v>80</v>
      </c>
    </row>
    <row r="31" spans="2:22" ht="26.25" customHeight="1" x14ac:dyDescent="0.15">
      <c r="B31" s="139"/>
      <c r="C31" s="152"/>
      <c r="D31" s="178"/>
      <c r="E31" s="179"/>
      <c r="F31" s="179"/>
      <c r="G31" s="179"/>
      <c r="H31" s="179"/>
      <c r="I31" s="180"/>
      <c r="J31" s="145" t="s">
        <v>105</v>
      </c>
      <c r="K31" s="146"/>
      <c r="L31" s="147"/>
      <c r="M31" s="145" t="s">
        <v>106</v>
      </c>
      <c r="N31" s="146"/>
      <c r="O31" s="147"/>
      <c r="P31" s="145" t="s">
        <v>107</v>
      </c>
      <c r="Q31" s="146"/>
      <c r="R31" s="146"/>
      <c r="S31" s="147"/>
      <c r="T31" s="130" t="s">
        <v>37</v>
      </c>
      <c r="U31" s="154" t="s">
        <v>84</v>
      </c>
      <c r="V31" s="137"/>
    </row>
    <row r="32" spans="2:22" ht="18.75" customHeight="1" x14ac:dyDescent="0.15">
      <c r="B32" s="139"/>
      <c r="C32" s="152"/>
      <c r="D32" s="178"/>
      <c r="E32" s="179"/>
      <c r="F32" s="179"/>
      <c r="G32" s="179"/>
      <c r="H32" s="179"/>
      <c r="I32" s="180"/>
      <c r="J32" s="2" t="s">
        <v>47</v>
      </c>
      <c r="K32" s="2" t="s">
        <v>48</v>
      </c>
      <c r="L32" s="3" t="s">
        <v>49</v>
      </c>
      <c r="M32" s="2" t="s">
        <v>50</v>
      </c>
      <c r="N32" s="2" t="s">
        <v>51</v>
      </c>
      <c r="O32" s="3" t="s">
        <v>52</v>
      </c>
      <c r="P32" s="126" t="s">
        <v>53</v>
      </c>
      <c r="Q32" s="2" t="s">
        <v>54</v>
      </c>
      <c r="R32" s="2" t="s">
        <v>55</v>
      </c>
      <c r="S32" s="3" t="s">
        <v>56</v>
      </c>
      <c r="T32" s="131"/>
      <c r="U32" s="155"/>
      <c r="V32" s="135" t="s">
        <v>39</v>
      </c>
    </row>
    <row r="33" spans="2:22" ht="29.25" customHeight="1" x14ac:dyDescent="0.15">
      <c r="B33" s="139"/>
      <c r="C33" s="152"/>
      <c r="D33" s="178"/>
      <c r="E33" s="179"/>
      <c r="F33" s="179"/>
      <c r="G33" s="179"/>
      <c r="H33" s="179"/>
      <c r="I33" s="180"/>
      <c r="J33" s="4" t="s">
        <v>57</v>
      </c>
      <c r="K33" s="127" t="s">
        <v>33</v>
      </c>
      <c r="L33" s="3" t="s">
        <v>58</v>
      </c>
      <c r="M33" s="4" t="s">
        <v>57</v>
      </c>
      <c r="N33" s="127" t="s">
        <v>33</v>
      </c>
      <c r="O33" s="3" t="s">
        <v>58</v>
      </c>
      <c r="P33" s="127"/>
      <c r="Q33" s="4" t="s">
        <v>57</v>
      </c>
      <c r="R33" s="127" t="s">
        <v>33</v>
      </c>
      <c r="S33" s="3" t="s">
        <v>58</v>
      </c>
      <c r="T33" s="131"/>
      <c r="U33" s="155"/>
      <c r="V33" s="135"/>
    </row>
    <row r="34" spans="2:22" ht="29.25" customHeight="1" thickBot="1" x14ac:dyDescent="0.2">
      <c r="B34" s="140"/>
      <c r="C34" s="153"/>
      <c r="D34" s="181"/>
      <c r="E34" s="182"/>
      <c r="F34" s="182"/>
      <c r="G34" s="182"/>
      <c r="H34" s="182"/>
      <c r="I34" s="183"/>
      <c r="J34" s="5" t="s">
        <v>59</v>
      </c>
      <c r="K34" s="153"/>
      <c r="L34" s="6" t="s">
        <v>59</v>
      </c>
      <c r="M34" s="5" t="s">
        <v>59</v>
      </c>
      <c r="N34" s="153"/>
      <c r="O34" s="6" t="s">
        <v>59</v>
      </c>
      <c r="P34" s="128"/>
      <c r="Q34" s="5" t="s">
        <v>59</v>
      </c>
      <c r="R34" s="153"/>
      <c r="S34" s="6" t="s">
        <v>59</v>
      </c>
      <c r="T34" s="69" t="s">
        <v>38</v>
      </c>
      <c r="U34" s="51" t="s">
        <v>61</v>
      </c>
      <c r="V34" s="68" t="s">
        <v>34</v>
      </c>
    </row>
    <row r="35" spans="2:22" ht="26.25" customHeight="1" thickTop="1" thickBot="1" x14ac:dyDescent="0.2">
      <c r="B35" s="123" t="s">
        <v>62</v>
      </c>
      <c r="C35" s="124"/>
      <c r="D35" s="124"/>
      <c r="E35" s="124"/>
      <c r="F35" s="124"/>
      <c r="G35" s="124"/>
      <c r="H35" s="124"/>
      <c r="I35" s="125"/>
      <c r="J35" s="12">
        <f>J24</f>
        <v>0</v>
      </c>
      <c r="K35" s="12">
        <f>K24</f>
        <v>0</v>
      </c>
      <c r="L35" s="12">
        <f>L24</f>
        <v>0</v>
      </c>
      <c r="M35" s="12">
        <f>M22</f>
        <v>0</v>
      </c>
      <c r="N35" s="12">
        <f>N24</f>
        <v>0</v>
      </c>
      <c r="O35" s="12">
        <f>O24</f>
        <v>0</v>
      </c>
      <c r="P35" s="14"/>
      <c r="Q35" s="12">
        <f t="shared" ref="Q35:V35" si="9">Q24</f>
        <v>0</v>
      </c>
      <c r="R35" s="12">
        <f t="shared" si="9"/>
        <v>0</v>
      </c>
      <c r="S35" s="12">
        <f t="shared" si="9"/>
        <v>0</v>
      </c>
      <c r="T35" s="41">
        <f t="shared" si="9"/>
        <v>0</v>
      </c>
      <c r="U35" s="12">
        <f t="shared" si="9"/>
        <v>0</v>
      </c>
      <c r="V35" s="15">
        <f t="shared" si="9"/>
        <v>0</v>
      </c>
    </row>
    <row r="36" spans="2:22" ht="24" customHeight="1" x14ac:dyDescent="0.15">
      <c r="B36" s="190" t="s">
        <v>68</v>
      </c>
      <c r="C36" s="7">
        <v>14</v>
      </c>
      <c r="D36" s="165"/>
      <c r="E36" s="166"/>
      <c r="F36" s="166"/>
      <c r="G36" s="166"/>
      <c r="H36" s="166"/>
      <c r="I36" s="167"/>
      <c r="J36" s="17"/>
      <c r="K36" s="17"/>
      <c r="L36" s="17"/>
      <c r="M36" s="17"/>
      <c r="N36" s="17"/>
      <c r="O36" s="17"/>
      <c r="P36" s="17"/>
      <c r="Q36" s="17"/>
      <c r="R36" s="17"/>
      <c r="S36" s="25"/>
      <c r="T36" s="48">
        <f t="shared" ref="T36:T48" si="10">J36+K36+L36+M36+N36+O36+Q36+R36+S36</f>
        <v>0</v>
      </c>
      <c r="U36" s="57">
        <f t="shared" ref="U36:U48" si="11">SUM(J36,L36,M36,O36,Q36,S36)</f>
        <v>0</v>
      </c>
      <c r="V36" s="70"/>
    </row>
    <row r="37" spans="2:22" ht="24" customHeight="1" x14ac:dyDescent="0.15">
      <c r="B37" s="191"/>
      <c r="C37" s="10">
        <v>15</v>
      </c>
      <c r="D37" s="220"/>
      <c r="E37" s="221"/>
      <c r="F37" s="221"/>
      <c r="G37" s="221"/>
      <c r="H37" s="221"/>
      <c r="I37" s="222"/>
      <c r="J37" s="16"/>
      <c r="K37" s="16"/>
      <c r="L37" s="18"/>
      <c r="M37" s="16"/>
      <c r="N37" s="16"/>
      <c r="O37" s="18"/>
      <c r="P37" s="16"/>
      <c r="Q37" s="16"/>
      <c r="R37" s="16"/>
      <c r="S37" s="18"/>
      <c r="T37" s="46">
        <f t="shared" si="10"/>
        <v>0</v>
      </c>
      <c r="U37" s="58">
        <f t="shared" si="11"/>
        <v>0</v>
      </c>
      <c r="V37" s="71"/>
    </row>
    <row r="38" spans="2:22" ht="24" customHeight="1" x14ac:dyDescent="0.15">
      <c r="B38" s="191"/>
      <c r="C38" s="9">
        <v>16</v>
      </c>
      <c r="D38" s="159"/>
      <c r="E38" s="160"/>
      <c r="F38" s="160"/>
      <c r="G38" s="160"/>
      <c r="H38" s="160"/>
      <c r="I38" s="161"/>
      <c r="J38" s="16"/>
      <c r="K38" s="19"/>
      <c r="L38" s="20"/>
      <c r="M38" s="16"/>
      <c r="N38" s="19"/>
      <c r="O38" s="20"/>
      <c r="P38" s="19"/>
      <c r="Q38" s="19"/>
      <c r="R38" s="19"/>
      <c r="S38" s="20"/>
      <c r="T38" s="46">
        <f t="shared" si="10"/>
        <v>0</v>
      </c>
      <c r="U38" s="58">
        <f t="shared" si="11"/>
        <v>0</v>
      </c>
      <c r="V38" s="71"/>
    </row>
    <row r="39" spans="2:22" ht="24" customHeight="1" x14ac:dyDescent="0.15">
      <c r="B39" s="191"/>
      <c r="C39" s="8">
        <v>17</v>
      </c>
      <c r="D39" s="159"/>
      <c r="E39" s="160"/>
      <c r="F39" s="160"/>
      <c r="G39" s="160"/>
      <c r="H39" s="160"/>
      <c r="I39" s="161"/>
      <c r="J39" s="16"/>
      <c r="K39" s="19"/>
      <c r="L39" s="20"/>
      <c r="M39" s="16"/>
      <c r="N39" s="19"/>
      <c r="O39" s="20"/>
      <c r="P39" s="19" t="s">
        <v>63</v>
      </c>
      <c r="Q39" s="19"/>
      <c r="R39" s="19"/>
      <c r="S39" s="20"/>
      <c r="T39" s="46">
        <f t="shared" si="10"/>
        <v>0</v>
      </c>
      <c r="U39" s="58">
        <f t="shared" si="11"/>
        <v>0</v>
      </c>
      <c r="V39" s="71"/>
    </row>
    <row r="40" spans="2:22" ht="24" customHeight="1" thickBot="1" x14ac:dyDescent="0.2">
      <c r="B40" s="192"/>
      <c r="C40" s="8">
        <v>18</v>
      </c>
      <c r="D40" s="148"/>
      <c r="E40" s="149"/>
      <c r="F40" s="149"/>
      <c r="G40" s="149"/>
      <c r="H40" s="149"/>
      <c r="I40" s="150"/>
      <c r="J40" s="26"/>
      <c r="K40" s="26"/>
      <c r="L40" s="37"/>
      <c r="M40" s="26"/>
      <c r="N40" s="26"/>
      <c r="O40" s="37"/>
      <c r="P40" s="26"/>
      <c r="Q40" s="26"/>
      <c r="R40" s="26"/>
      <c r="S40" s="37"/>
      <c r="T40" s="47">
        <f t="shared" si="10"/>
        <v>0</v>
      </c>
      <c r="U40" s="59">
        <f t="shared" si="11"/>
        <v>0</v>
      </c>
      <c r="V40" s="72"/>
    </row>
    <row r="41" spans="2:22" ht="24" customHeight="1" x14ac:dyDescent="0.15">
      <c r="B41" s="190" t="s">
        <v>69</v>
      </c>
      <c r="C41" s="7">
        <v>19</v>
      </c>
      <c r="D41" s="162"/>
      <c r="E41" s="163"/>
      <c r="F41" s="163"/>
      <c r="G41" s="163"/>
      <c r="H41" s="163"/>
      <c r="I41" s="164"/>
      <c r="J41" s="16"/>
      <c r="K41" s="16"/>
      <c r="L41" s="18"/>
      <c r="M41" s="16"/>
      <c r="N41" s="16"/>
      <c r="O41" s="18"/>
      <c r="P41" s="16"/>
      <c r="Q41" s="16"/>
      <c r="R41" s="16"/>
      <c r="S41" s="18"/>
      <c r="T41" s="48">
        <f t="shared" si="10"/>
        <v>0</v>
      </c>
      <c r="U41" s="57">
        <f t="shared" si="11"/>
        <v>0</v>
      </c>
      <c r="V41" s="73"/>
    </row>
    <row r="42" spans="2:22" ht="24" customHeight="1" x14ac:dyDescent="0.15">
      <c r="B42" s="191"/>
      <c r="C42" s="10">
        <v>20</v>
      </c>
      <c r="D42" s="159"/>
      <c r="E42" s="160"/>
      <c r="F42" s="160"/>
      <c r="G42" s="160"/>
      <c r="H42" s="160"/>
      <c r="I42" s="161"/>
      <c r="J42" s="16"/>
      <c r="K42" s="19"/>
      <c r="L42" s="20"/>
      <c r="M42" s="16"/>
      <c r="N42" s="19"/>
      <c r="O42" s="20"/>
      <c r="P42" s="19"/>
      <c r="Q42" s="19"/>
      <c r="R42" s="19"/>
      <c r="S42" s="20"/>
      <c r="T42" s="46">
        <f t="shared" si="10"/>
        <v>0</v>
      </c>
      <c r="U42" s="58">
        <f t="shared" si="11"/>
        <v>0</v>
      </c>
      <c r="V42" s="70"/>
    </row>
    <row r="43" spans="2:22" ht="24" customHeight="1" x14ac:dyDescent="0.15">
      <c r="B43" s="191"/>
      <c r="C43" s="9">
        <v>21</v>
      </c>
      <c r="D43" s="198"/>
      <c r="E43" s="199"/>
      <c r="F43" s="199"/>
      <c r="G43" s="199"/>
      <c r="H43" s="199"/>
      <c r="I43" s="200"/>
      <c r="J43" s="16"/>
      <c r="K43" s="19"/>
      <c r="L43" s="20"/>
      <c r="M43" s="16"/>
      <c r="N43" s="19"/>
      <c r="O43" s="20"/>
      <c r="P43" s="19"/>
      <c r="Q43" s="19"/>
      <c r="R43" s="19"/>
      <c r="S43" s="20"/>
      <c r="T43" s="46">
        <f t="shared" si="10"/>
        <v>0</v>
      </c>
      <c r="U43" s="58">
        <f t="shared" si="11"/>
        <v>0</v>
      </c>
      <c r="V43" s="71"/>
    </row>
    <row r="44" spans="2:22" ht="24" customHeight="1" thickBot="1" x14ac:dyDescent="0.2">
      <c r="B44" s="192"/>
      <c r="C44" s="8">
        <v>22</v>
      </c>
      <c r="D44" s="170"/>
      <c r="E44" s="171"/>
      <c r="F44" s="171"/>
      <c r="G44" s="171"/>
      <c r="H44" s="171"/>
      <c r="I44" s="172"/>
      <c r="J44" s="26"/>
      <c r="K44" s="27"/>
      <c r="L44" s="28"/>
      <c r="M44" s="26"/>
      <c r="N44" s="27"/>
      <c r="O44" s="28"/>
      <c r="P44" s="27"/>
      <c r="Q44" s="27"/>
      <c r="R44" s="27"/>
      <c r="S44" s="28"/>
      <c r="T44" s="49">
        <f t="shared" si="10"/>
        <v>0</v>
      </c>
      <c r="U44" s="61">
        <f t="shared" si="11"/>
        <v>0</v>
      </c>
      <c r="V44" s="74"/>
    </row>
    <row r="45" spans="2:22" ht="24" customHeight="1" x14ac:dyDescent="0.15">
      <c r="B45" s="190" t="s">
        <v>70</v>
      </c>
      <c r="C45" s="7">
        <v>23</v>
      </c>
      <c r="D45" s="162"/>
      <c r="E45" s="163"/>
      <c r="F45" s="163"/>
      <c r="G45" s="163"/>
      <c r="H45" s="163"/>
      <c r="I45" s="164"/>
      <c r="J45" s="16"/>
      <c r="K45" s="16"/>
      <c r="L45" s="18"/>
      <c r="M45" s="16"/>
      <c r="N45" s="16"/>
      <c r="O45" s="18"/>
      <c r="P45" s="16"/>
      <c r="Q45" s="16"/>
      <c r="R45" s="16"/>
      <c r="S45" s="18"/>
      <c r="T45" s="45">
        <f t="shared" si="10"/>
        <v>0</v>
      </c>
      <c r="U45" s="60">
        <f t="shared" si="11"/>
        <v>0</v>
      </c>
      <c r="V45" s="70"/>
    </row>
    <row r="46" spans="2:22" ht="24" customHeight="1" x14ac:dyDescent="0.15">
      <c r="B46" s="191"/>
      <c r="C46" s="8">
        <v>24</v>
      </c>
      <c r="D46" s="198"/>
      <c r="E46" s="199"/>
      <c r="F46" s="199"/>
      <c r="G46" s="199"/>
      <c r="H46" s="199"/>
      <c r="I46" s="200"/>
      <c r="J46" s="16"/>
      <c r="K46" s="19"/>
      <c r="L46" s="20"/>
      <c r="M46" s="16"/>
      <c r="N46" s="19"/>
      <c r="O46" s="20"/>
      <c r="P46" s="19"/>
      <c r="Q46" s="19"/>
      <c r="R46" s="19"/>
      <c r="S46" s="20"/>
      <c r="T46" s="46">
        <f t="shared" si="10"/>
        <v>0</v>
      </c>
      <c r="U46" s="58">
        <f t="shared" si="11"/>
        <v>0</v>
      </c>
      <c r="V46" s="70"/>
    </row>
    <row r="47" spans="2:22" ht="24" customHeight="1" x14ac:dyDescent="0.15">
      <c r="B47" s="191"/>
      <c r="C47" s="10">
        <v>25</v>
      </c>
      <c r="D47" s="198"/>
      <c r="E47" s="199"/>
      <c r="F47" s="199"/>
      <c r="G47" s="199"/>
      <c r="H47" s="199"/>
      <c r="I47" s="200"/>
      <c r="J47" s="16"/>
      <c r="K47" s="19"/>
      <c r="L47" s="20"/>
      <c r="M47" s="16"/>
      <c r="N47" s="19"/>
      <c r="O47" s="20"/>
      <c r="P47" s="19"/>
      <c r="Q47" s="19"/>
      <c r="R47" s="19"/>
      <c r="S47" s="20"/>
      <c r="T47" s="46">
        <f t="shared" si="10"/>
        <v>0</v>
      </c>
      <c r="U47" s="58">
        <f t="shared" si="11"/>
        <v>0</v>
      </c>
      <c r="V47" s="71"/>
    </row>
    <row r="48" spans="2:22" ht="24" customHeight="1" thickBot="1" x14ac:dyDescent="0.2">
      <c r="B48" s="212"/>
      <c r="C48" s="63">
        <v>26</v>
      </c>
      <c r="D48" s="159"/>
      <c r="E48" s="160"/>
      <c r="F48" s="160"/>
      <c r="G48" s="160"/>
      <c r="H48" s="160"/>
      <c r="I48" s="161"/>
      <c r="J48" s="16"/>
      <c r="K48" s="19"/>
      <c r="L48" s="20"/>
      <c r="M48" s="16"/>
      <c r="N48" s="19"/>
      <c r="O48" s="20"/>
      <c r="P48" s="19"/>
      <c r="Q48" s="19"/>
      <c r="R48" s="19"/>
      <c r="S48" s="20"/>
      <c r="T48" s="47">
        <f t="shared" si="10"/>
        <v>0</v>
      </c>
      <c r="U48" s="59">
        <f t="shared" si="11"/>
        <v>0</v>
      </c>
      <c r="V48" s="75"/>
    </row>
    <row r="49" spans="2:22" ht="24" customHeight="1" thickTop="1" x14ac:dyDescent="0.15">
      <c r="B49" s="201" t="s">
        <v>64</v>
      </c>
      <c r="C49" s="202"/>
      <c r="D49" s="202"/>
      <c r="E49" s="202"/>
      <c r="F49" s="202"/>
      <c r="G49" s="202"/>
      <c r="H49" s="202"/>
      <c r="I49" s="203"/>
      <c r="J49" s="29">
        <f t="shared" ref="J49:O49" si="12">SUM(J36:J48)</f>
        <v>0</v>
      </c>
      <c r="K49" s="29">
        <f t="shared" si="12"/>
        <v>0</v>
      </c>
      <c r="L49" s="29">
        <f t="shared" si="12"/>
        <v>0</v>
      </c>
      <c r="M49" s="29">
        <f t="shared" si="12"/>
        <v>0</v>
      </c>
      <c r="N49" s="29">
        <f t="shared" si="12"/>
        <v>0</v>
      </c>
      <c r="O49" s="29">
        <f t="shared" si="12"/>
        <v>0</v>
      </c>
      <c r="P49" s="30"/>
      <c r="Q49" s="29">
        <f t="shared" ref="Q49:T49" si="13">SUM(Q36:Q48)</f>
        <v>0</v>
      </c>
      <c r="R49" s="29">
        <f t="shared" si="13"/>
        <v>0</v>
      </c>
      <c r="S49" s="29">
        <f t="shared" si="13"/>
        <v>0</v>
      </c>
      <c r="T49" s="42">
        <f t="shared" si="13"/>
        <v>0</v>
      </c>
      <c r="U49" s="29">
        <f>SUM(U36:U48)</f>
        <v>0</v>
      </c>
      <c r="V49" s="31">
        <f t="shared" ref="V49" si="14">SUM(V36:V48)</f>
        <v>0</v>
      </c>
    </row>
    <row r="50" spans="2:22" ht="24" customHeight="1" thickBot="1" x14ac:dyDescent="0.2">
      <c r="B50" s="141" t="s">
        <v>65</v>
      </c>
      <c r="C50" s="142"/>
      <c r="D50" s="142"/>
      <c r="E50" s="142"/>
      <c r="F50" s="142"/>
      <c r="G50" s="142"/>
      <c r="H50" s="142"/>
      <c r="I50" s="143"/>
      <c r="J50" s="61">
        <f t="shared" ref="J50:O50" si="15">J35+J49</f>
        <v>0</v>
      </c>
      <c r="K50" s="61">
        <f t="shared" si="15"/>
        <v>0</v>
      </c>
      <c r="L50" s="61">
        <f t="shared" si="15"/>
        <v>0</v>
      </c>
      <c r="M50" s="61">
        <f t="shared" si="15"/>
        <v>0</v>
      </c>
      <c r="N50" s="61">
        <f t="shared" si="15"/>
        <v>0</v>
      </c>
      <c r="O50" s="61">
        <f t="shared" si="15"/>
        <v>0</v>
      </c>
      <c r="P50" s="32"/>
      <c r="Q50" s="61">
        <f t="shared" ref="Q50:T50" si="16">Q35+Q49</f>
        <v>0</v>
      </c>
      <c r="R50" s="61">
        <f t="shared" si="16"/>
        <v>0</v>
      </c>
      <c r="S50" s="61">
        <f t="shared" si="16"/>
        <v>0</v>
      </c>
      <c r="T50" s="49">
        <f t="shared" si="16"/>
        <v>0</v>
      </c>
      <c r="U50" s="61">
        <f>U35+U49</f>
        <v>0</v>
      </c>
      <c r="V50" s="40">
        <f t="shared" ref="V50" si="17">V35+V49</f>
        <v>0</v>
      </c>
    </row>
    <row r="51" spans="2:22" ht="25.9" customHeight="1" x14ac:dyDescent="0.15">
      <c r="B51" s="206" t="s">
        <v>66</v>
      </c>
      <c r="C51" s="206"/>
      <c r="D51" s="206"/>
      <c r="E51" s="206"/>
      <c r="F51" s="206"/>
      <c r="G51" s="206"/>
      <c r="H51" s="206"/>
      <c r="I51" s="206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53">
        <f>T50/170</f>
        <v>0</v>
      </c>
      <c r="U51" s="54">
        <f>U50/100</f>
        <v>0</v>
      </c>
      <c r="V51" s="54">
        <f>V50/70</f>
        <v>0</v>
      </c>
    </row>
    <row r="52" spans="2:22" x14ac:dyDescent="0.15">
      <c r="B52" s="193" t="s">
        <v>85</v>
      </c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"/>
      <c r="V52" s="1"/>
    </row>
    <row r="53" spans="2:22" ht="20.25" customHeight="1" x14ac:dyDescent="0.15">
      <c r="B53" s="144" t="s">
        <v>18</v>
      </c>
      <c r="C53" s="144"/>
      <c r="D53" s="144"/>
      <c r="E53" s="184" t="s">
        <v>27</v>
      </c>
      <c r="F53" s="184"/>
      <c r="G53" s="184"/>
      <c r="H53" s="184"/>
      <c r="I53" s="184"/>
    </row>
    <row r="54" spans="2:22" ht="28.5" customHeight="1" x14ac:dyDescent="0.15">
      <c r="B54" s="174" t="s">
        <v>73</v>
      </c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204"/>
      <c r="V54" s="204"/>
    </row>
    <row r="55" spans="2:22" ht="33" customHeight="1" thickBot="1" x14ac:dyDescent="0.2">
      <c r="B55" s="50"/>
      <c r="C55" s="205" t="s">
        <v>71</v>
      </c>
      <c r="D55" s="186"/>
      <c r="E55" s="186"/>
      <c r="F55" s="129">
        <f>F3</f>
        <v>0</v>
      </c>
      <c r="G55" s="129"/>
      <c r="H55" s="129"/>
      <c r="I55" s="129"/>
      <c r="J55" s="39" t="s">
        <v>43</v>
      </c>
      <c r="K55" s="39"/>
      <c r="N55" s="205" t="s">
        <v>31</v>
      </c>
      <c r="O55" s="205"/>
      <c r="P55" s="39">
        <f>P3</f>
        <v>0</v>
      </c>
      <c r="Q55" s="173" t="s">
        <v>44</v>
      </c>
      <c r="R55" s="173"/>
      <c r="S55" s="129">
        <f>S3</f>
        <v>0</v>
      </c>
      <c r="T55" s="186"/>
      <c r="U55" s="186"/>
      <c r="V55" s="1" t="s">
        <v>30</v>
      </c>
    </row>
    <row r="56" spans="2:22" ht="26.25" customHeight="1" x14ac:dyDescent="0.15">
      <c r="B56" s="138" t="s">
        <v>0</v>
      </c>
      <c r="C56" s="151" t="s">
        <v>1</v>
      </c>
      <c r="D56" s="175" t="s">
        <v>82</v>
      </c>
      <c r="E56" s="176"/>
      <c r="F56" s="176"/>
      <c r="G56" s="176"/>
      <c r="H56" s="176"/>
      <c r="I56" s="177"/>
      <c r="J56" s="133" t="s">
        <v>74</v>
      </c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89"/>
      <c r="V56" s="187" t="s">
        <v>80</v>
      </c>
    </row>
    <row r="57" spans="2:22" ht="26.25" customHeight="1" x14ac:dyDescent="0.15">
      <c r="B57" s="139"/>
      <c r="C57" s="152"/>
      <c r="D57" s="178"/>
      <c r="E57" s="179"/>
      <c r="F57" s="179"/>
      <c r="G57" s="179"/>
      <c r="H57" s="179"/>
      <c r="I57" s="180"/>
      <c r="J57" s="145" t="s">
        <v>105</v>
      </c>
      <c r="K57" s="146"/>
      <c r="L57" s="147"/>
      <c r="M57" s="145" t="s">
        <v>106</v>
      </c>
      <c r="N57" s="146"/>
      <c r="O57" s="147"/>
      <c r="P57" s="145" t="s">
        <v>107</v>
      </c>
      <c r="Q57" s="146"/>
      <c r="R57" s="146"/>
      <c r="S57" s="147"/>
      <c r="T57" s="130" t="s">
        <v>37</v>
      </c>
      <c r="U57" s="154" t="s">
        <v>84</v>
      </c>
      <c r="V57" s="188"/>
    </row>
    <row r="58" spans="2:22" ht="18.75" customHeight="1" x14ac:dyDescent="0.15">
      <c r="B58" s="139"/>
      <c r="C58" s="152"/>
      <c r="D58" s="178"/>
      <c r="E58" s="179"/>
      <c r="F58" s="179"/>
      <c r="G58" s="179"/>
      <c r="H58" s="179"/>
      <c r="I58" s="180"/>
      <c r="J58" s="2" t="s">
        <v>2</v>
      </c>
      <c r="K58" s="2" t="s">
        <v>3</v>
      </c>
      <c r="L58" s="3" t="s">
        <v>4</v>
      </c>
      <c r="M58" s="2" t="s">
        <v>5</v>
      </c>
      <c r="N58" s="2" t="s">
        <v>6</v>
      </c>
      <c r="O58" s="3" t="s">
        <v>7</v>
      </c>
      <c r="P58" s="126" t="s">
        <v>25</v>
      </c>
      <c r="Q58" s="2" t="s">
        <v>22</v>
      </c>
      <c r="R58" s="2" t="s">
        <v>23</v>
      </c>
      <c r="S58" s="3" t="s">
        <v>24</v>
      </c>
      <c r="T58" s="131"/>
      <c r="U58" s="155"/>
      <c r="V58" s="194" t="s">
        <v>81</v>
      </c>
    </row>
    <row r="59" spans="2:22" ht="29.25" customHeight="1" x14ac:dyDescent="0.15">
      <c r="B59" s="139"/>
      <c r="C59" s="152"/>
      <c r="D59" s="178"/>
      <c r="E59" s="179"/>
      <c r="F59" s="179"/>
      <c r="G59" s="179"/>
      <c r="H59" s="179"/>
      <c r="I59" s="180"/>
      <c r="J59" s="4" t="s">
        <v>8</v>
      </c>
      <c r="K59" s="127" t="s">
        <v>33</v>
      </c>
      <c r="L59" s="3" t="s">
        <v>10</v>
      </c>
      <c r="M59" s="4" t="s">
        <v>8</v>
      </c>
      <c r="N59" s="127" t="s">
        <v>33</v>
      </c>
      <c r="O59" s="3" t="s">
        <v>10</v>
      </c>
      <c r="P59" s="127"/>
      <c r="Q59" s="4" t="s">
        <v>8</v>
      </c>
      <c r="R59" s="127" t="s">
        <v>33</v>
      </c>
      <c r="S59" s="3" t="s">
        <v>10</v>
      </c>
      <c r="T59" s="132"/>
      <c r="U59" s="155"/>
      <c r="V59" s="135"/>
    </row>
    <row r="60" spans="2:22" ht="29.25" customHeight="1" thickBot="1" x14ac:dyDescent="0.2">
      <c r="B60" s="140"/>
      <c r="C60" s="153"/>
      <c r="D60" s="181"/>
      <c r="E60" s="182"/>
      <c r="F60" s="182"/>
      <c r="G60" s="182"/>
      <c r="H60" s="182"/>
      <c r="I60" s="183"/>
      <c r="J60" s="5" t="s">
        <v>9</v>
      </c>
      <c r="K60" s="153"/>
      <c r="L60" s="6" t="s">
        <v>9</v>
      </c>
      <c r="M60" s="5" t="s">
        <v>9</v>
      </c>
      <c r="N60" s="153"/>
      <c r="O60" s="6" t="s">
        <v>9</v>
      </c>
      <c r="P60" s="128"/>
      <c r="Q60" s="5" t="s">
        <v>9</v>
      </c>
      <c r="R60" s="153"/>
      <c r="S60" s="6" t="s">
        <v>9</v>
      </c>
      <c r="T60" s="76" t="s">
        <v>38</v>
      </c>
      <c r="U60" s="51" t="s">
        <v>61</v>
      </c>
      <c r="V60" s="55" t="s">
        <v>60</v>
      </c>
    </row>
    <row r="61" spans="2:22" ht="26.25" customHeight="1" thickTop="1" thickBot="1" x14ac:dyDescent="0.2">
      <c r="B61" s="123" t="s">
        <v>12</v>
      </c>
      <c r="C61" s="124"/>
      <c r="D61" s="124"/>
      <c r="E61" s="124"/>
      <c r="F61" s="124"/>
      <c r="G61" s="124"/>
      <c r="H61" s="124"/>
      <c r="I61" s="125"/>
      <c r="J61" s="12">
        <f t="shared" ref="J61:O61" si="18">J50</f>
        <v>0</v>
      </c>
      <c r="K61" s="12">
        <f t="shared" si="18"/>
        <v>0</v>
      </c>
      <c r="L61" s="12">
        <f t="shared" si="18"/>
        <v>0</v>
      </c>
      <c r="M61" s="12">
        <f t="shared" si="18"/>
        <v>0</v>
      </c>
      <c r="N61" s="12">
        <f t="shared" si="18"/>
        <v>0</v>
      </c>
      <c r="O61" s="12">
        <f t="shared" si="18"/>
        <v>0</v>
      </c>
      <c r="P61" s="14"/>
      <c r="Q61" s="12">
        <f t="shared" ref="Q61:S61" si="19">Q50</f>
        <v>0</v>
      </c>
      <c r="R61" s="12">
        <f t="shared" si="19"/>
        <v>0</v>
      </c>
      <c r="S61" s="12">
        <f t="shared" si="19"/>
        <v>0</v>
      </c>
      <c r="T61" s="77">
        <f>T50</f>
        <v>0</v>
      </c>
      <c r="U61" s="12">
        <f>U50</f>
        <v>0</v>
      </c>
      <c r="V61" s="56">
        <f>V50</f>
        <v>0</v>
      </c>
    </row>
    <row r="62" spans="2:22" ht="24" customHeight="1" x14ac:dyDescent="0.15">
      <c r="B62" s="190" t="s">
        <v>15</v>
      </c>
      <c r="C62" s="7">
        <v>27</v>
      </c>
      <c r="D62" s="165"/>
      <c r="E62" s="166"/>
      <c r="F62" s="166"/>
      <c r="G62" s="166"/>
      <c r="H62" s="166"/>
      <c r="I62" s="167"/>
      <c r="J62" s="17"/>
      <c r="K62" s="17"/>
      <c r="L62" s="17"/>
      <c r="M62" s="17"/>
      <c r="N62" s="17"/>
      <c r="O62" s="17"/>
      <c r="P62" s="17"/>
      <c r="Q62" s="17"/>
      <c r="R62" s="17"/>
      <c r="S62" s="25"/>
      <c r="T62" s="48">
        <f t="shared" ref="T62:T75" si="20">J62+K62+L62+M62+N62+O62+Q62+R62+S62</f>
        <v>0</v>
      </c>
      <c r="U62" s="57">
        <f t="shared" ref="U62:U73" si="21">SUM(J62,L62,M62,O62,Q62,S62)</f>
        <v>0</v>
      </c>
      <c r="V62" s="73"/>
    </row>
    <row r="63" spans="2:22" ht="24" customHeight="1" x14ac:dyDescent="0.15">
      <c r="B63" s="191"/>
      <c r="C63" s="10">
        <v>28</v>
      </c>
      <c r="D63" s="220"/>
      <c r="E63" s="221"/>
      <c r="F63" s="221"/>
      <c r="G63" s="221"/>
      <c r="H63" s="221"/>
      <c r="I63" s="222"/>
      <c r="J63" s="16"/>
      <c r="K63" s="16"/>
      <c r="L63" s="18"/>
      <c r="M63" s="16"/>
      <c r="N63" s="16"/>
      <c r="O63" s="18"/>
      <c r="P63" s="16"/>
      <c r="Q63" s="16"/>
      <c r="R63" s="16"/>
      <c r="S63" s="18"/>
      <c r="T63" s="46">
        <f t="shared" si="20"/>
        <v>0</v>
      </c>
      <c r="U63" s="58">
        <f t="shared" si="21"/>
        <v>0</v>
      </c>
      <c r="V63" s="70"/>
    </row>
    <row r="64" spans="2:22" ht="24" customHeight="1" x14ac:dyDescent="0.15">
      <c r="B64" s="191"/>
      <c r="C64" s="9">
        <v>29</v>
      </c>
      <c r="D64" s="159"/>
      <c r="E64" s="160"/>
      <c r="F64" s="160"/>
      <c r="G64" s="160"/>
      <c r="H64" s="160"/>
      <c r="I64" s="161"/>
      <c r="J64" s="16"/>
      <c r="K64" s="19"/>
      <c r="L64" s="20"/>
      <c r="M64" s="16"/>
      <c r="N64" s="19"/>
      <c r="O64" s="20"/>
      <c r="P64" s="19"/>
      <c r="Q64" s="19"/>
      <c r="R64" s="19"/>
      <c r="S64" s="20"/>
      <c r="T64" s="46">
        <f t="shared" si="20"/>
        <v>0</v>
      </c>
      <c r="U64" s="58">
        <f t="shared" si="21"/>
        <v>0</v>
      </c>
      <c r="V64" s="71"/>
    </row>
    <row r="65" spans="2:22" ht="24" customHeight="1" x14ac:dyDescent="0.15">
      <c r="B65" s="191"/>
      <c r="C65" s="8">
        <v>30</v>
      </c>
      <c r="D65" s="159"/>
      <c r="E65" s="160"/>
      <c r="F65" s="160"/>
      <c r="G65" s="160"/>
      <c r="H65" s="160"/>
      <c r="I65" s="161"/>
      <c r="J65" s="16"/>
      <c r="K65" s="19"/>
      <c r="L65" s="20"/>
      <c r="M65" s="16"/>
      <c r="N65" s="19"/>
      <c r="O65" s="20"/>
      <c r="P65" s="19"/>
      <c r="Q65" s="19"/>
      <c r="R65" s="19"/>
      <c r="S65" s="20"/>
      <c r="T65" s="46">
        <f t="shared" si="20"/>
        <v>0</v>
      </c>
      <c r="U65" s="58">
        <f t="shared" si="21"/>
        <v>0</v>
      </c>
      <c r="V65" s="71"/>
    </row>
    <row r="66" spans="2:22" ht="24" customHeight="1" thickBot="1" x14ac:dyDescent="0.2">
      <c r="B66" s="192"/>
      <c r="C66" s="8">
        <v>31</v>
      </c>
      <c r="D66" s="148"/>
      <c r="E66" s="149"/>
      <c r="F66" s="149"/>
      <c r="G66" s="149"/>
      <c r="H66" s="149"/>
      <c r="I66" s="150"/>
      <c r="J66" s="26"/>
      <c r="K66" s="26"/>
      <c r="L66" s="37"/>
      <c r="M66" s="26"/>
      <c r="N66" s="26"/>
      <c r="O66" s="37"/>
      <c r="P66" s="26"/>
      <c r="Q66" s="26"/>
      <c r="R66" s="26"/>
      <c r="S66" s="37"/>
      <c r="T66" s="47">
        <f t="shared" si="20"/>
        <v>0</v>
      </c>
      <c r="U66" s="59">
        <f t="shared" si="21"/>
        <v>0</v>
      </c>
      <c r="V66" s="72"/>
    </row>
    <row r="67" spans="2:22" ht="24" customHeight="1" x14ac:dyDescent="0.15">
      <c r="B67" s="190" t="s">
        <v>16</v>
      </c>
      <c r="C67" s="7">
        <v>32</v>
      </c>
      <c r="D67" s="162"/>
      <c r="E67" s="163"/>
      <c r="F67" s="163"/>
      <c r="G67" s="163"/>
      <c r="H67" s="163"/>
      <c r="I67" s="164"/>
      <c r="J67" s="16"/>
      <c r="K67" s="16"/>
      <c r="L67" s="18"/>
      <c r="M67" s="16"/>
      <c r="N67" s="16"/>
      <c r="O67" s="18"/>
      <c r="P67" s="16"/>
      <c r="Q67" s="16"/>
      <c r="R67" s="16"/>
      <c r="S67" s="18"/>
      <c r="T67" s="48">
        <f t="shared" si="20"/>
        <v>0</v>
      </c>
      <c r="U67" s="57">
        <f t="shared" si="21"/>
        <v>0</v>
      </c>
      <c r="V67" s="70"/>
    </row>
    <row r="68" spans="2:22" ht="24" customHeight="1" x14ac:dyDescent="0.15">
      <c r="B68" s="191"/>
      <c r="C68" s="10">
        <v>33</v>
      </c>
      <c r="D68" s="159"/>
      <c r="E68" s="160"/>
      <c r="F68" s="160"/>
      <c r="G68" s="160"/>
      <c r="H68" s="160"/>
      <c r="I68" s="161"/>
      <c r="J68" s="16"/>
      <c r="K68" s="19"/>
      <c r="L68" s="20"/>
      <c r="M68" s="16"/>
      <c r="N68" s="19"/>
      <c r="O68" s="20"/>
      <c r="P68" s="19"/>
      <c r="Q68" s="19"/>
      <c r="R68" s="19"/>
      <c r="S68" s="20"/>
      <c r="T68" s="46">
        <f t="shared" si="20"/>
        <v>0</v>
      </c>
      <c r="U68" s="58">
        <f t="shared" si="21"/>
        <v>0</v>
      </c>
      <c r="V68" s="71"/>
    </row>
    <row r="69" spans="2:22" ht="24" customHeight="1" x14ac:dyDescent="0.15">
      <c r="B69" s="191"/>
      <c r="C69" s="9">
        <v>34</v>
      </c>
      <c r="D69" s="198"/>
      <c r="E69" s="199"/>
      <c r="F69" s="199"/>
      <c r="G69" s="199"/>
      <c r="H69" s="199"/>
      <c r="I69" s="200"/>
      <c r="J69" s="16"/>
      <c r="K69" s="19"/>
      <c r="L69" s="20"/>
      <c r="M69" s="16"/>
      <c r="N69" s="19"/>
      <c r="O69" s="20"/>
      <c r="P69" s="19"/>
      <c r="Q69" s="19"/>
      <c r="R69" s="19"/>
      <c r="S69" s="20"/>
      <c r="T69" s="46">
        <f t="shared" si="20"/>
        <v>0</v>
      </c>
      <c r="U69" s="58">
        <f t="shared" si="21"/>
        <v>0</v>
      </c>
      <c r="V69" s="71"/>
    </row>
    <row r="70" spans="2:22" ht="24" customHeight="1" thickBot="1" x14ac:dyDescent="0.2">
      <c r="B70" s="192"/>
      <c r="C70" s="8">
        <v>35</v>
      </c>
      <c r="D70" s="170"/>
      <c r="E70" s="171"/>
      <c r="F70" s="171"/>
      <c r="G70" s="171"/>
      <c r="H70" s="171"/>
      <c r="I70" s="172"/>
      <c r="J70" s="26"/>
      <c r="K70" s="27"/>
      <c r="L70" s="28"/>
      <c r="M70" s="26"/>
      <c r="N70" s="27"/>
      <c r="O70" s="28"/>
      <c r="P70" s="27"/>
      <c r="Q70" s="27"/>
      <c r="R70" s="27"/>
      <c r="S70" s="28"/>
      <c r="T70" s="49">
        <f t="shared" si="20"/>
        <v>0</v>
      </c>
      <c r="U70" s="61">
        <f t="shared" si="21"/>
        <v>0</v>
      </c>
      <c r="V70" s="74"/>
    </row>
    <row r="71" spans="2:22" ht="24" customHeight="1" x14ac:dyDescent="0.15">
      <c r="B71" s="225" t="s">
        <v>20</v>
      </c>
      <c r="C71" s="7">
        <v>36</v>
      </c>
      <c r="D71" s="162"/>
      <c r="E71" s="163"/>
      <c r="F71" s="163"/>
      <c r="G71" s="163"/>
      <c r="H71" s="163"/>
      <c r="I71" s="164"/>
      <c r="J71" s="16"/>
      <c r="K71" s="16"/>
      <c r="L71" s="18"/>
      <c r="M71" s="16"/>
      <c r="N71" s="16"/>
      <c r="O71" s="18"/>
      <c r="P71" s="16"/>
      <c r="Q71" s="16"/>
      <c r="R71" s="16"/>
      <c r="S71" s="18"/>
      <c r="T71" s="45">
        <f t="shared" si="20"/>
        <v>0</v>
      </c>
      <c r="U71" s="60">
        <f t="shared" si="21"/>
        <v>0</v>
      </c>
      <c r="V71" s="70"/>
    </row>
    <row r="72" spans="2:22" ht="24" customHeight="1" x14ac:dyDescent="0.15">
      <c r="B72" s="226"/>
      <c r="C72" s="8">
        <v>37</v>
      </c>
      <c r="D72" s="198"/>
      <c r="E72" s="199"/>
      <c r="F72" s="199"/>
      <c r="G72" s="199"/>
      <c r="H72" s="199"/>
      <c r="I72" s="200"/>
      <c r="J72" s="16"/>
      <c r="K72" s="19"/>
      <c r="L72" s="20"/>
      <c r="M72" s="16"/>
      <c r="N72" s="19"/>
      <c r="O72" s="20"/>
      <c r="P72" s="19"/>
      <c r="Q72" s="19"/>
      <c r="R72" s="19"/>
      <c r="S72" s="20"/>
      <c r="T72" s="46">
        <f t="shared" si="20"/>
        <v>0</v>
      </c>
      <c r="U72" s="58">
        <f t="shared" si="21"/>
        <v>0</v>
      </c>
      <c r="V72" s="71"/>
    </row>
    <row r="73" spans="2:22" ht="24" customHeight="1" x14ac:dyDescent="0.15">
      <c r="B73" s="226"/>
      <c r="C73" s="10">
        <v>38</v>
      </c>
      <c r="D73" s="198"/>
      <c r="E73" s="199"/>
      <c r="F73" s="199"/>
      <c r="G73" s="199"/>
      <c r="H73" s="199"/>
      <c r="I73" s="200"/>
      <c r="J73" s="16"/>
      <c r="K73" s="19"/>
      <c r="L73" s="20"/>
      <c r="M73" s="16"/>
      <c r="N73" s="19"/>
      <c r="O73" s="20"/>
      <c r="P73" s="19"/>
      <c r="Q73" s="19"/>
      <c r="R73" s="19"/>
      <c r="S73" s="20"/>
      <c r="T73" s="46">
        <f t="shared" si="20"/>
        <v>0</v>
      </c>
      <c r="U73" s="58">
        <f t="shared" si="21"/>
        <v>0</v>
      </c>
      <c r="V73" s="71"/>
    </row>
    <row r="74" spans="2:22" ht="24" customHeight="1" x14ac:dyDescent="0.15">
      <c r="B74" s="226"/>
      <c r="C74" s="34">
        <v>39</v>
      </c>
      <c r="D74" s="209"/>
      <c r="E74" s="210"/>
      <c r="F74" s="210"/>
      <c r="G74" s="210"/>
      <c r="H74" s="210"/>
      <c r="I74" s="211"/>
      <c r="J74" s="22"/>
      <c r="K74" s="24"/>
      <c r="L74" s="35"/>
      <c r="M74" s="22"/>
      <c r="N74" s="24"/>
      <c r="O74" s="35"/>
      <c r="P74" s="24"/>
      <c r="Q74" s="24"/>
      <c r="R74" s="24"/>
      <c r="S74" s="35"/>
      <c r="T74" s="47">
        <f t="shared" si="20"/>
        <v>0</v>
      </c>
      <c r="U74" s="59">
        <f>SUM(J74,L74,M74,O74,Q74,S74)</f>
        <v>0</v>
      </c>
      <c r="V74" s="75"/>
    </row>
    <row r="75" spans="2:22" ht="24" customHeight="1" thickBot="1" x14ac:dyDescent="0.2">
      <c r="B75" s="227"/>
      <c r="C75" s="63">
        <v>40</v>
      </c>
      <c r="D75" s="213"/>
      <c r="E75" s="213"/>
      <c r="F75" s="213"/>
      <c r="G75" s="213"/>
      <c r="H75" s="213"/>
      <c r="I75" s="21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>
        <f t="shared" si="20"/>
        <v>0</v>
      </c>
      <c r="U75" s="64">
        <f>SUM(J75,L75,M75,O75,Q75,S75)</f>
        <v>0</v>
      </c>
      <c r="V75" s="65"/>
    </row>
    <row r="76" spans="2:22" ht="24" customHeight="1" thickTop="1" x14ac:dyDescent="0.15">
      <c r="B76" s="218" t="s">
        <v>11</v>
      </c>
      <c r="C76" s="144"/>
      <c r="D76" s="144"/>
      <c r="E76" s="144"/>
      <c r="F76" s="144"/>
      <c r="G76" s="144"/>
      <c r="H76" s="144"/>
      <c r="I76" s="219"/>
      <c r="J76" s="33">
        <f t="shared" ref="J76:O76" si="22">SUM(J62:J75)</f>
        <v>0</v>
      </c>
      <c r="K76" s="33">
        <f t="shared" si="22"/>
        <v>0</v>
      </c>
      <c r="L76" s="33">
        <f t="shared" si="22"/>
        <v>0</v>
      </c>
      <c r="M76" s="33">
        <f t="shared" si="22"/>
        <v>0</v>
      </c>
      <c r="N76" s="33">
        <f t="shared" si="22"/>
        <v>0</v>
      </c>
      <c r="O76" s="33">
        <f t="shared" si="22"/>
        <v>0</v>
      </c>
      <c r="P76" s="66"/>
      <c r="Q76" s="33">
        <f t="shared" ref="Q76:S76" si="23">SUM(Q62:Q75)</f>
        <v>0</v>
      </c>
      <c r="R76" s="33">
        <f t="shared" si="23"/>
        <v>0</v>
      </c>
      <c r="S76" s="33">
        <f t="shared" si="23"/>
        <v>0</v>
      </c>
      <c r="T76" s="42">
        <f>SUM(T62:T75)</f>
        <v>0</v>
      </c>
      <c r="U76" s="29">
        <f>SUM(U62:U75)</f>
        <v>0</v>
      </c>
      <c r="V76" s="67">
        <f t="shared" ref="V76" si="24">SUM(V62:V75)</f>
        <v>0</v>
      </c>
    </row>
    <row r="77" spans="2:22" ht="24" customHeight="1" thickBot="1" x14ac:dyDescent="0.2">
      <c r="B77" s="207" t="s">
        <v>19</v>
      </c>
      <c r="C77" s="208"/>
      <c r="D77" s="208"/>
      <c r="E77" s="208"/>
      <c r="F77" s="208"/>
      <c r="G77" s="208"/>
      <c r="H77" s="208"/>
      <c r="I77" s="208"/>
      <c r="J77" s="61">
        <f t="shared" ref="J77:O77" si="25">J61+J76</f>
        <v>0</v>
      </c>
      <c r="K77" s="61">
        <f t="shared" si="25"/>
        <v>0</v>
      </c>
      <c r="L77" s="61">
        <f t="shared" si="25"/>
        <v>0</v>
      </c>
      <c r="M77" s="61">
        <f t="shared" si="25"/>
        <v>0</v>
      </c>
      <c r="N77" s="61">
        <f t="shared" si="25"/>
        <v>0</v>
      </c>
      <c r="O77" s="61">
        <f t="shared" si="25"/>
        <v>0</v>
      </c>
      <c r="P77" s="122"/>
      <c r="Q77" s="61">
        <f t="shared" ref="Q77:S77" si="26">Q61+Q76</f>
        <v>0</v>
      </c>
      <c r="R77" s="61">
        <f t="shared" si="26"/>
        <v>0</v>
      </c>
      <c r="S77" s="61">
        <f t="shared" si="26"/>
        <v>0</v>
      </c>
      <c r="T77" s="49">
        <f>T61+T76</f>
        <v>0</v>
      </c>
      <c r="U77" s="61">
        <f>U61+U76</f>
        <v>0</v>
      </c>
      <c r="V77" s="40">
        <f t="shared" ref="V77" si="27">V61+V76</f>
        <v>0</v>
      </c>
    </row>
    <row r="78" spans="2:22" ht="25.9" customHeight="1" x14ac:dyDescent="0.15">
      <c r="B78" s="133" t="s">
        <v>66</v>
      </c>
      <c r="C78" s="168"/>
      <c r="D78" s="168"/>
      <c r="E78" s="168"/>
      <c r="F78" s="168"/>
      <c r="G78" s="168"/>
      <c r="H78" s="168"/>
      <c r="I78" s="169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53">
        <f>T77/170</f>
        <v>0</v>
      </c>
      <c r="U78" s="54">
        <f>U77/100</f>
        <v>0</v>
      </c>
      <c r="V78" s="54">
        <f>V77/70</f>
        <v>0</v>
      </c>
    </row>
    <row r="79" spans="2:22" x14ac:dyDescent="0.15">
      <c r="B79" s="193" t="s">
        <v>85</v>
      </c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"/>
      <c r="V79" s="1"/>
    </row>
    <row r="80" spans="2:22" ht="20.25" customHeight="1" x14ac:dyDescent="0.15">
      <c r="B80" s="144" t="s">
        <v>41</v>
      </c>
      <c r="C80" s="144"/>
      <c r="D80" s="144"/>
      <c r="E80" s="184" t="s">
        <v>42</v>
      </c>
      <c r="F80" s="184"/>
      <c r="G80" s="184"/>
      <c r="H80" s="184"/>
      <c r="I80" s="184"/>
    </row>
    <row r="81" spans="1:22" ht="28.5" customHeight="1" x14ac:dyDescent="0.15">
      <c r="B81" s="174" t="s">
        <v>75</v>
      </c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204"/>
      <c r="V81" s="204"/>
    </row>
    <row r="82" spans="1:22" ht="31.5" customHeight="1" thickBot="1" x14ac:dyDescent="0.2">
      <c r="B82" s="50"/>
      <c r="C82" s="205" t="s">
        <v>40</v>
      </c>
      <c r="D82" s="204"/>
      <c r="E82" s="204"/>
      <c r="F82" s="144">
        <f>F3</f>
        <v>0</v>
      </c>
      <c r="G82" s="144"/>
      <c r="H82" s="144"/>
      <c r="I82" s="144"/>
      <c r="J82" s="39" t="s">
        <v>43</v>
      </c>
      <c r="K82" s="39"/>
      <c r="N82" s="204" t="s">
        <v>31</v>
      </c>
      <c r="O82" s="204"/>
      <c r="P82" s="39">
        <f>P3</f>
        <v>0</v>
      </c>
      <c r="Q82" s="173" t="s">
        <v>44</v>
      </c>
      <c r="R82" s="173"/>
      <c r="S82" s="129">
        <f>S3</f>
        <v>0</v>
      </c>
      <c r="T82" s="186"/>
      <c r="U82" s="186"/>
      <c r="V82" s="1" t="s">
        <v>30</v>
      </c>
    </row>
    <row r="83" spans="1:22" ht="26.25" customHeight="1" x14ac:dyDescent="0.15">
      <c r="B83" s="138" t="s">
        <v>45</v>
      </c>
      <c r="C83" s="151" t="s">
        <v>46</v>
      </c>
      <c r="D83" s="175" t="s">
        <v>82</v>
      </c>
      <c r="E83" s="176"/>
      <c r="F83" s="176"/>
      <c r="G83" s="176"/>
      <c r="H83" s="176"/>
      <c r="I83" s="177"/>
      <c r="J83" s="133" t="s">
        <v>67</v>
      </c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89"/>
      <c r="V83" s="187" t="s">
        <v>80</v>
      </c>
    </row>
    <row r="84" spans="1:22" ht="26.25" customHeight="1" x14ac:dyDescent="0.15">
      <c r="B84" s="139"/>
      <c r="C84" s="152"/>
      <c r="D84" s="178"/>
      <c r="E84" s="179"/>
      <c r="F84" s="179"/>
      <c r="G84" s="179"/>
      <c r="H84" s="179"/>
      <c r="I84" s="180"/>
      <c r="J84" s="145" t="s">
        <v>105</v>
      </c>
      <c r="K84" s="146"/>
      <c r="L84" s="147"/>
      <c r="M84" s="145" t="s">
        <v>106</v>
      </c>
      <c r="N84" s="146"/>
      <c r="O84" s="147"/>
      <c r="P84" s="145" t="s">
        <v>107</v>
      </c>
      <c r="Q84" s="146"/>
      <c r="R84" s="146"/>
      <c r="S84" s="147"/>
      <c r="T84" s="130" t="s">
        <v>37</v>
      </c>
      <c r="U84" s="154" t="s">
        <v>84</v>
      </c>
      <c r="V84" s="188"/>
    </row>
    <row r="85" spans="1:22" ht="18.75" customHeight="1" x14ac:dyDescent="0.15">
      <c r="B85" s="139"/>
      <c r="C85" s="152"/>
      <c r="D85" s="178"/>
      <c r="E85" s="179"/>
      <c r="F85" s="179"/>
      <c r="G85" s="179"/>
      <c r="H85" s="179"/>
      <c r="I85" s="180"/>
      <c r="J85" s="2" t="s">
        <v>47</v>
      </c>
      <c r="K85" s="2" t="s">
        <v>48</v>
      </c>
      <c r="L85" s="3" t="s">
        <v>49</v>
      </c>
      <c r="M85" s="2" t="s">
        <v>50</v>
      </c>
      <c r="N85" s="2" t="s">
        <v>51</v>
      </c>
      <c r="O85" s="3" t="s">
        <v>52</v>
      </c>
      <c r="P85" s="126" t="s">
        <v>53</v>
      </c>
      <c r="Q85" s="2" t="s">
        <v>54</v>
      </c>
      <c r="R85" s="2" t="s">
        <v>55</v>
      </c>
      <c r="S85" s="3" t="s">
        <v>56</v>
      </c>
      <c r="T85" s="131"/>
      <c r="U85" s="155"/>
      <c r="V85" s="135" t="s">
        <v>81</v>
      </c>
    </row>
    <row r="86" spans="1:22" ht="29.25" customHeight="1" x14ac:dyDescent="0.15">
      <c r="B86" s="139"/>
      <c r="C86" s="152"/>
      <c r="D86" s="178"/>
      <c r="E86" s="179"/>
      <c r="F86" s="179"/>
      <c r="G86" s="179"/>
      <c r="H86" s="179"/>
      <c r="I86" s="180"/>
      <c r="J86" s="4" t="s">
        <v>57</v>
      </c>
      <c r="K86" s="127" t="s">
        <v>33</v>
      </c>
      <c r="L86" s="3" t="s">
        <v>58</v>
      </c>
      <c r="M86" s="4" t="s">
        <v>57</v>
      </c>
      <c r="N86" s="127" t="s">
        <v>33</v>
      </c>
      <c r="O86" s="3" t="s">
        <v>58</v>
      </c>
      <c r="P86" s="127"/>
      <c r="Q86" s="4" t="s">
        <v>57</v>
      </c>
      <c r="R86" s="127" t="s">
        <v>33</v>
      </c>
      <c r="S86" s="3" t="s">
        <v>58</v>
      </c>
      <c r="T86" s="131"/>
      <c r="U86" s="155"/>
      <c r="V86" s="135"/>
    </row>
    <row r="87" spans="1:22" ht="29.25" customHeight="1" thickBot="1" x14ac:dyDescent="0.2">
      <c r="B87" s="140"/>
      <c r="C87" s="153"/>
      <c r="D87" s="181"/>
      <c r="E87" s="182"/>
      <c r="F87" s="182"/>
      <c r="G87" s="182"/>
      <c r="H87" s="182"/>
      <c r="I87" s="183"/>
      <c r="J87" s="5" t="s">
        <v>59</v>
      </c>
      <c r="K87" s="153"/>
      <c r="L87" s="6" t="s">
        <v>59</v>
      </c>
      <c r="M87" s="5" t="s">
        <v>59</v>
      </c>
      <c r="N87" s="153"/>
      <c r="O87" s="6" t="s">
        <v>59</v>
      </c>
      <c r="P87" s="128"/>
      <c r="Q87" s="5" t="s">
        <v>59</v>
      </c>
      <c r="R87" s="153"/>
      <c r="S87" s="6" t="s">
        <v>59</v>
      </c>
      <c r="T87" s="76" t="s">
        <v>38</v>
      </c>
      <c r="U87" s="51" t="s">
        <v>61</v>
      </c>
      <c r="V87" s="55" t="s">
        <v>60</v>
      </c>
    </row>
    <row r="88" spans="1:22" ht="26.25" customHeight="1" thickTop="1" thickBot="1" x14ac:dyDescent="0.2">
      <c r="B88" s="123" t="s">
        <v>62</v>
      </c>
      <c r="C88" s="124"/>
      <c r="D88" s="124"/>
      <c r="E88" s="124"/>
      <c r="F88" s="124"/>
      <c r="G88" s="124"/>
      <c r="H88" s="124"/>
      <c r="I88" s="125"/>
      <c r="J88" s="12">
        <f t="shared" ref="J88:O88" si="28">J77</f>
        <v>0</v>
      </c>
      <c r="K88" s="12">
        <f t="shared" si="28"/>
        <v>0</v>
      </c>
      <c r="L88" s="12">
        <f t="shared" si="28"/>
        <v>0</v>
      </c>
      <c r="M88" s="12">
        <f t="shared" si="28"/>
        <v>0</v>
      </c>
      <c r="N88" s="12">
        <f t="shared" si="28"/>
        <v>0</v>
      </c>
      <c r="O88" s="12">
        <f t="shared" si="28"/>
        <v>0</v>
      </c>
      <c r="P88" s="14"/>
      <c r="Q88" s="12">
        <f t="shared" ref="Q88:S88" si="29">Q77</f>
        <v>0</v>
      </c>
      <c r="R88" s="12">
        <f t="shared" si="29"/>
        <v>0</v>
      </c>
      <c r="S88" s="12">
        <f t="shared" si="29"/>
        <v>0</v>
      </c>
      <c r="T88" s="77">
        <f>T77</f>
        <v>0</v>
      </c>
      <c r="U88" s="12">
        <f>U77</f>
        <v>0</v>
      </c>
      <c r="V88" s="56">
        <f>V77</f>
        <v>0</v>
      </c>
    </row>
    <row r="89" spans="1:22" ht="25.5" customHeight="1" x14ac:dyDescent="0.15">
      <c r="A89" s="38"/>
      <c r="B89" s="190" t="s">
        <v>77</v>
      </c>
      <c r="C89" s="34">
        <v>41</v>
      </c>
      <c r="D89" s="209"/>
      <c r="E89" s="210"/>
      <c r="F89" s="210"/>
      <c r="G89" s="210"/>
      <c r="H89" s="210"/>
      <c r="I89" s="211"/>
      <c r="J89" s="19"/>
      <c r="K89" s="19"/>
      <c r="L89" s="20"/>
      <c r="M89" s="19"/>
      <c r="N89" s="24"/>
      <c r="O89" s="35"/>
      <c r="P89" s="24"/>
      <c r="Q89" s="24"/>
      <c r="R89" s="24"/>
      <c r="S89" s="35"/>
      <c r="T89" s="57">
        <f>J89+K89+L89+M89+N89+O89+Q89+R89+S89</f>
        <v>0</v>
      </c>
      <c r="U89" s="57">
        <f t="shared" ref="U89:U101" si="30">SUM(J89,L89,M89,O89,Q89,S89)</f>
        <v>0</v>
      </c>
      <c r="V89" s="71"/>
    </row>
    <row r="90" spans="1:22" ht="25.5" customHeight="1" x14ac:dyDescent="0.15">
      <c r="A90" s="38"/>
      <c r="B90" s="191"/>
      <c r="C90" s="34">
        <v>42</v>
      </c>
      <c r="D90" s="209"/>
      <c r="E90" s="210"/>
      <c r="F90" s="210"/>
      <c r="G90" s="210"/>
      <c r="H90" s="210"/>
      <c r="I90" s="211"/>
      <c r="J90" s="22"/>
      <c r="K90" s="22"/>
      <c r="L90" s="23"/>
      <c r="M90" s="22"/>
      <c r="N90" s="24"/>
      <c r="O90" s="35"/>
      <c r="P90" s="24"/>
      <c r="Q90" s="24"/>
      <c r="R90" s="24"/>
      <c r="S90" s="35"/>
      <c r="T90" s="58">
        <f t="shared" ref="T90:T101" si="31">J90+K90+L90+M90+N90+O90+Q90+R90+S90</f>
        <v>0</v>
      </c>
      <c r="U90" s="58">
        <f t="shared" si="30"/>
        <v>0</v>
      </c>
      <c r="V90" s="78"/>
    </row>
    <row r="91" spans="1:22" ht="25.5" customHeight="1" x14ac:dyDescent="0.15">
      <c r="A91" s="38"/>
      <c r="B91" s="191"/>
      <c r="C91" s="9">
        <v>43</v>
      </c>
      <c r="D91" s="156"/>
      <c r="E91" s="157"/>
      <c r="F91" s="157"/>
      <c r="G91" s="157"/>
      <c r="H91" s="157"/>
      <c r="I91" s="158"/>
      <c r="J91" s="19"/>
      <c r="K91" s="19"/>
      <c r="L91" s="20"/>
      <c r="M91" s="19"/>
      <c r="N91" s="19"/>
      <c r="O91" s="20"/>
      <c r="P91" s="19"/>
      <c r="Q91" s="19"/>
      <c r="R91" s="19"/>
      <c r="S91" s="20"/>
      <c r="T91" s="58">
        <f t="shared" si="31"/>
        <v>0</v>
      </c>
      <c r="U91" s="58">
        <f t="shared" si="30"/>
        <v>0</v>
      </c>
      <c r="V91" s="71"/>
    </row>
    <row r="92" spans="1:22" ht="25.5" customHeight="1" thickBot="1" x14ac:dyDescent="0.2">
      <c r="A92" s="38"/>
      <c r="B92" s="191"/>
      <c r="C92" s="36">
        <v>44</v>
      </c>
      <c r="D92" s="195"/>
      <c r="E92" s="196"/>
      <c r="F92" s="196"/>
      <c r="G92" s="196"/>
      <c r="H92" s="196"/>
      <c r="I92" s="197"/>
      <c r="J92" s="26"/>
      <c r="K92" s="26"/>
      <c r="L92" s="37"/>
      <c r="M92" s="26"/>
      <c r="N92" s="26"/>
      <c r="O92" s="37"/>
      <c r="P92" s="26" t="s">
        <v>63</v>
      </c>
      <c r="Q92" s="26"/>
      <c r="R92" s="26"/>
      <c r="S92" s="37"/>
      <c r="T92" s="61">
        <f t="shared" si="31"/>
        <v>0</v>
      </c>
      <c r="U92" s="61">
        <f t="shared" si="30"/>
        <v>0</v>
      </c>
      <c r="V92" s="72"/>
    </row>
    <row r="93" spans="1:22" ht="25.5" customHeight="1" x14ac:dyDescent="0.15">
      <c r="A93" s="38"/>
      <c r="B93" s="190" t="s">
        <v>78</v>
      </c>
      <c r="C93" s="34">
        <v>45</v>
      </c>
      <c r="D93" s="165"/>
      <c r="E93" s="166"/>
      <c r="F93" s="166"/>
      <c r="G93" s="166"/>
      <c r="H93" s="166"/>
      <c r="I93" s="167"/>
      <c r="J93" s="17"/>
      <c r="K93" s="17"/>
      <c r="L93" s="25"/>
      <c r="M93" s="17"/>
      <c r="N93" s="17"/>
      <c r="O93" s="25"/>
      <c r="P93" s="17"/>
      <c r="Q93" s="17"/>
      <c r="R93" s="17"/>
      <c r="S93" s="25"/>
      <c r="T93" s="57">
        <f t="shared" si="31"/>
        <v>0</v>
      </c>
      <c r="U93" s="60">
        <f t="shared" si="30"/>
        <v>0</v>
      </c>
      <c r="V93" s="73"/>
    </row>
    <row r="94" spans="1:22" ht="25.5" customHeight="1" x14ac:dyDescent="0.15">
      <c r="A94" s="38"/>
      <c r="B94" s="223"/>
      <c r="C94" s="34">
        <v>46</v>
      </c>
      <c r="D94" s="198"/>
      <c r="E94" s="199"/>
      <c r="F94" s="199"/>
      <c r="G94" s="199"/>
      <c r="H94" s="199"/>
      <c r="I94" s="200"/>
      <c r="J94" s="16"/>
      <c r="K94" s="19"/>
      <c r="L94" s="20"/>
      <c r="M94" s="16"/>
      <c r="N94" s="19"/>
      <c r="O94" s="20"/>
      <c r="P94" s="19"/>
      <c r="Q94" s="19"/>
      <c r="R94" s="19"/>
      <c r="S94" s="20"/>
      <c r="T94" s="58">
        <f t="shared" si="31"/>
        <v>0</v>
      </c>
      <c r="U94" s="58">
        <f t="shared" si="30"/>
        <v>0</v>
      </c>
      <c r="V94" s="71"/>
    </row>
    <row r="95" spans="1:22" ht="25.5" customHeight="1" x14ac:dyDescent="0.15">
      <c r="A95" s="38"/>
      <c r="B95" s="223"/>
      <c r="C95" s="9">
        <v>47</v>
      </c>
      <c r="D95" s="159"/>
      <c r="E95" s="160"/>
      <c r="F95" s="160"/>
      <c r="G95" s="160"/>
      <c r="H95" s="160"/>
      <c r="I95" s="161"/>
      <c r="J95" s="16"/>
      <c r="K95" s="19"/>
      <c r="L95" s="20"/>
      <c r="M95" s="16"/>
      <c r="N95" s="19"/>
      <c r="O95" s="20"/>
      <c r="P95" s="19"/>
      <c r="Q95" s="19"/>
      <c r="R95" s="19"/>
      <c r="S95" s="20"/>
      <c r="T95" s="58">
        <f t="shared" si="31"/>
        <v>0</v>
      </c>
      <c r="U95" s="58">
        <f t="shared" si="30"/>
        <v>0</v>
      </c>
      <c r="V95" s="71"/>
    </row>
    <row r="96" spans="1:22" ht="25.5" customHeight="1" thickBot="1" x14ac:dyDescent="0.2">
      <c r="A96" s="38"/>
      <c r="B96" s="224"/>
      <c r="C96" s="36">
        <v>48</v>
      </c>
      <c r="D96" s="195"/>
      <c r="E96" s="196"/>
      <c r="F96" s="196"/>
      <c r="G96" s="196"/>
      <c r="H96" s="196"/>
      <c r="I96" s="197"/>
      <c r="J96" s="26"/>
      <c r="K96" s="26"/>
      <c r="L96" s="37"/>
      <c r="M96" s="26"/>
      <c r="N96" s="26"/>
      <c r="O96" s="37"/>
      <c r="P96" s="26"/>
      <c r="Q96" s="26"/>
      <c r="R96" s="26"/>
      <c r="S96" s="37"/>
      <c r="T96" s="61">
        <f t="shared" si="31"/>
        <v>0</v>
      </c>
      <c r="U96" s="59">
        <f t="shared" si="30"/>
        <v>0</v>
      </c>
      <c r="V96" s="72"/>
    </row>
    <row r="97" spans="2:22" ht="25.5" customHeight="1" x14ac:dyDescent="0.15">
      <c r="B97" s="190" t="s">
        <v>79</v>
      </c>
      <c r="C97" s="34">
        <v>49</v>
      </c>
      <c r="D97" s="162"/>
      <c r="E97" s="163"/>
      <c r="F97" s="163"/>
      <c r="G97" s="163"/>
      <c r="H97" s="163"/>
      <c r="I97" s="164"/>
      <c r="J97" s="16"/>
      <c r="K97" s="16"/>
      <c r="L97" s="18"/>
      <c r="M97" s="16"/>
      <c r="N97" s="16"/>
      <c r="O97" s="18"/>
      <c r="P97" s="16"/>
      <c r="Q97" s="16"/>
      <c r="R97" s="16"/>
      <c r="S97" s="18"/>
      <c r="T97" s="57">
        <f t="shared" si="31"/>
        <v>0</v>
      </c>
      <c r="U97" s="57">
        <f t="shared" si="30"/>
        <v>0</v>
      </c>
      <c r="V97" s="70"/>
    </row>
    <row r="98" spans="2:22" ht="25.5" customHeight="1" x14ac:dyDescent="0.15">
      <c r="B98" s="223"/>
      <c r="C98" s="34">
        <v>50</v>
      </c>
      <c r="D98" s="220"/>
      <c r="E98" s="221"/>
      <c r="F98" s="221"/>
      <c r="G98" s="221"/>
      <c r="H98" s="221"/>
      <c r="I98" s="222"/>
      <c r="J98" s="16"/>
      <c r="K98" s="19"/>
      <c r="L98" s="20"/>
      <c r="M98" s="16"/>
      <c r="N98" s="19"/>
      <c r="O98" s="20"/>
      <c r="P98" s="19"/>
      <c r="Q98" s="19"/>
      <c r="R98" s="19"/>
      <c r="S98" s="20"/>
      <c r="T98" s="58">
        <f t="shared" si="31"/>
        <v>0</v>
      </c>
      <c r="U98" s="58">
        <f t="shared" si="30"/>
        <v>0</v>
      </c>
      <c r="V98" s="71"/>
    </row>
    <row r="99" spans="2:22" ht="25.5" customHeight="1" x14ac:dyDescent="0.15">
      <c r="B99" s="223"/>
      <c r="C99" s="9">
        <v>51</v>
      </c>
      <c r="D99" s="220"/>
      <c r="E99" s="221"/>
      <c r="F99" s="221"/>
      <c r="G99" s="221"/>
      <c r="H99" s="221"/>
      <c r="I99" s="222"/>
      <c r="J99" s="16"/>
      <c r="K99" s="19"/>
      <c r="L99" s="20"/>
      <c r="M99" s="16"/>
      <c r="N99" s="19"/>
      <c r="O99" s="20"/>
      <c r="P99" s="19"/>
      <c r="Q99" s="19"/>
      <c r="R99" s="19"/>
      <c r="S99" s="20"/>
      <c r="T99" s="58">
        <f t="shared" si="31"/>
        <v>0</v>
      </c>
      <c r="U99" s="58">
        <f t="shared" si="30"/>
        <v>0</v>
      </c>
      <c r="V99" s="71"/>
    </row>
    <row r="100" spans="2:22" ht="25.5" customHeight="1" x14ac:dyDescent="0.15">
      <c r="B100" s="223"/>
      <c r="C100" s="10">
        <v>52</v>
      </c>
      <c r="D100" s="198"/>
      <c r="E100" s="199"/>
      <c r="F100" s="199"/>
      <c r="G100" s="199"/>
      <c r="H100" s="199"/>
      <c r="I100" s="200"/>
      <c r="J100" s="16"/>
      <c r="K100" s="19"/>
      <c r="L100" s="20"/>
      <c r="M100" s="16"/>
      <c r="N100" s="19"/>
      <c r="O100" s="20"/>
      <c r="P100" s="19"/>
      <c r="Q100" s="19"/>
      <c r="R100" s="19"/>
      <c r="S100" s="20"/>
      <c r="T100" s="58">
        <f t="shared" si="31"/>
        <v>0</v>
      </c>
      <c r="U100" s="58">
        <f t="shared" si="30"/>
        <v>0</v>
      </c>
      <c r="V100" s="71"/>
    </row>
    <row r="101" spans="2:22" ht="25.5" customHeight="1" thickBot="1" x14ac:dyDescent="0.2">
      <c r="B101" s="228"/>
      <c r="C101" s="63">
        <v>53</v>
      </c>
      <c r="D101" s="215"/>
      <c r="E101" s="216"/>
      <c r="F101" s="216"/>
      <c r="G101" s="216"/>
      <c r="H101" s="216"/>
      <c r="I101" s="217"/>
      <c r="J101" s="16"/>
      <c r="K101" s="19"/>
      <c r="L101" s="20"/>
      <c r="M101" s="16"/>
      <c r="N101" s="19"/>
      <c r="O101" s="20"/>
      <c r="P101" s="19"/>
      <c r="Q101" s="19"/>
      <c r="R101" s="19"/>
      <c r="S101" s="20"/>
      <c r="T101" s="64">
        <f t="shared" si="31"/>
        <v>0</v>
      </c>
      <c r="U101" s="59">
        <f t="shared" si="30"/>
        <v>0</v>
      </c>
      <c r="V101" s="71"/>
    </row>
    <row r="102" spans="2:22" ht="25.5" customHeight="1" thickTop="1" x14ac:dyDescent="0.15">
      <c r="B102" s="201" t="s">
        <v>64</v>
      </c>
      <c r="C102" s="202"/>
      <c r="D102" s="202"/>
      <c r="E102" s="202"/>
      <c r="F102" s="202"/>
      <c r="G102" s="202"/>
      <c r="H102" s="202"/>
      <c r="I102" s="203"/>
      <c r="J102" s="29">
        <f t="shared" ref="J102:O102" si="32">SUM(J89:J101)</f>
        <v>0</v>
      </c>
      <c r="K102" s="29">
        <f t="shared" si="32"/>
        <v>0</v>
      </c>
      <c r="L102" s="29">
        <f t="shared" si="32"/>
        <v>0</v>
      </c>
      <c r="M102" s="29">
        <f t="shared" si="32"/>
        <v>0</v>
      </c>
      <c r="N102" s="29">
        <f t="shared" si="32"/>
        <v>0</v>
      </c>
      <c r="O102" s="29">
        <f t="shared" si="32"/>
        <v>0</v>
      </c>
      <c r="P102" s="30"/>
      <c r="Q102" s="29">
        <f t="shared" ref="Q102:T102" si="33">SUM(Q89:Q101)</f>
        <v>0</v>
      </c>
      <c r="R102" s="29">
        <f t="shared" si="33"/>
        <v>0</v>
      </c>
      <c r="S102" s="29">
        <f t="shared" si="33"/>
        <v>0</v>
      </c>
      <c r="T102" s="29">
        <f t="shared" si="33"/>
        <v>0</v>
      </c>
      <c r="U102" s="29">
        <f>SUM(U89:U101)</f>
        <v>0</v>
      </c>
      <c r="V102" s="31">
        <f t="shared" ref="V102" si="34">SUM(V89:V101)</f>
        <v>0</v>
      </c>
    </row>
    <row r="103" spans="2:22" ht="25.5" customHeight="1" thickBot="1" x14ac:dyDescent="0.2">
      <c r="B103" s="141" t="s">
        <v>65</v>
      </c>
      <c r="C103" s="142"/>
      <c r="D103" s="142"/>
      <c r="E103" s="142"/>
      <c r="F103" s="142"/>
      <c r="G103" s="142"/>
      <c r="H103" s="142"/>
      <c r="I103" s="143"/>
      <c r="J103" s="61">
        <f t="shared" ref="J103:O103" si="35">J88+J102</f>
        <v>0</v>
      </c>
      <c r="K103" s="61">
        <f t="shared" si="35"/>
        <v>0</v>
      </c>
      <c r="L103" s="61">
        <f t="shared" si="35"/>
        <v>0</v>
      </c>
      <c r="M103" s="61">
        <f t="shared" si="35"/>
        <v>0</v>
      </c>
      <c r="N103" s="61">
        <f t="shared" si="35"/>
        <v>0</v>
      </c>
      <c r="O103" s="61">
        <f t="shared" si="35"/>
        <v>0</v>
      </c>
      <c r="P103" s="32"/>
      <c r="Q103" s="61">
        <f t="shared" ref="Q103:T103" si="36">Q88+Q102</f>
        <v>0</v>
      </c>
      <c r="R103" s="61">
        <f t="shared" si="36"/>
        <v>0</v>
      </c>
      <c r="S103" s="61">
        <f t="shared" si="36"/>
        <v>0</v>
      </c>
      <c r="T103" s="61">
        <f t="shared" si="36"/>
        <v>0</v>
      </c>
      <c r="U103" s="61">
        <f>U88+U102</f>
        <v>0</v>
      </c>
      <c r="V103" s="40">
        <f t="shared" ref="V103" si="37">V88+V102</f>
        <v>0</v>
      </c>
    </row>
    <row r="104" spans="2:22" ht="26.25" customHeight="1" x14ac:dyDescent="0.15">
      <c r="B104" s="133" t="s">
        <v>76</v>
      </c>
      <c r="C104" s="168"/>
      <c r="D104" s="168"/>
      <c r="E104" s="168"/>
      <c r="F104" s="168"/>
      <c r="G104" s="168"/>
      <c r="H104" s="168"/>
      <c r="I104" s="169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54">
        <f>T103/170</f>
        <v>0</v>
      </c>
      <c r="U104" s="54">
        <f>U103/100</f>
        <v>0</v>
      </c>
      <c r="V104" s="54">
        <f>V103/70</f>
        <v>0</v>
      </c>
    </row>
    <row r="105" spans="2:22" x14ac:dyDescent="0.15">
      <c r="B105" s="193" t="s">
        <v>85</v>
      </c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"/>
      <c r="V105" s="1"/>
    </row>
  </sheetData>
  <protectedRanges>
    <protectedRange sqref="I3 I29 I82 I55" name="範囲2"/>
    <protectedRange sqref="D89:S101 D10:S22 D36:S48 D62:S75" name="範囲1"/>
    <protectedRange sqref="T3 T29 T82 T55" name="範囲3"/>
  </protectedRanges>
  <mergeCells count="177">
    <mergeCell ref="V83:V84"/>
    <mergeCell ref="V85:V86"/>
    <mergeCell ref="B104:I104"/>
    <mergeCell ref="S29:U29"/>
    <mergeCell ref="S82:U82"/>
    <mergeCell ref="B81:V81"/>
    <mergeCell ref="N29:O29"/>
    <mergeCell ref="N55:O55"/>
    <mergeCell ref="S55:U55"/>
    <mergeCell ref="B78:I78"/>
    <mergeCell ref="C82:E82"/>
    <mergeCell ref="F82:I82"/>
    <mergeCell ref="N82:O82"/>
    <mergeCell ref="K86:K87"/>
    <mergeCell ref="N86:N87"/>
    <mergeCell ref="R86:R87"/>
    <mergeCell ref="T84:T86"/>
    <mergeCell ref="U84:U86"/>
    <mergeCell ref="B102:I102"/>
    <mergeCell ref="C83:C87"/>
    <mergeCell ref="D37:I37"/>
    <mergeCell ref="D64:I64"/>
    <mergeCell ref="D99:I99"/>
    <mergeCell ref="B97:B101"/>
    <mergeCell ref="D95:I95"/>
    <mergeCell ref="D91:I91"/>
    <mergeCell ref="D98:I98"/>
    <mergeCell ref="E80:I80"/>
    <mergeCell ref="C3:E3"/>
    <mergeCell ref="B28:V28"/>
    <mergeCell ref="K33:K34"/>
    <mergeCell ref="N33:N34"/>
    <mergeCell ref="R33:R34"/>
    <mergeCell ref="T31:T33"/>
    <mergeCell ref="U31:U33"/>
    <mergeCell ref="C29:E29"/>
    <mergeCell ref="F29:I29"/>
    <mergeCell ref="B10:B14"/>
    <mergeCell ref="D16:I16"/>
    <mergeCell ref="E27:I27"/>
    <mergeCell ref="D17:I17"/>
    <mergeCell ref="J31:L31"/>
    <mergeCell ref="D13:I13"/>
    <mergeCell ref="D10:I10"/>
    <mergeCell ref="B26:T26"/>
    <mergeCell ref="B23:I23"/>
    <mergeCell ref="D94:I94"/>
    <mergeCell ref="B88:I88"/>
    <mergeCell ref="D101:I101"/>
    <mergeCell ref="B105:T105"/>
    <mergeCell ref="B103:I103"/>
    <mergeCell ref="D46:I46"/>
    <mergeCell ref="D72:I72"/>
    <mergeCell ref="Q82:R82"/>
    <mergeCell ref="B50:I50"/>
    <mergeCell ref="B76:I76"/>
    <mergeCell ref="D65:I65"/>
    <mergeCell ref="D63:I63"/>
    <mergeCell ref="B67:B70"/>
    <mergeCell ref="B62:B66"/>
    <mergeCell ref="B45:B48"/>
    <mergeCell ref="D69:I69"/>
    <mergeCell ref="D89:I89"/>
    <mergeCell ref="B80:D80"/>
    <mergeCell ref="B93:B96"/>
    <mergeCell ref="B89:B92"/>
    <mergeCell ref="B71:B75"/>
    <mergeCell ref="D74:I74"/>
    <mergeCell ref="D83:I87"/>
    <mergeCell ref="D96:I96"/>
    <mergeCell ref="D97:I97"/>
    <mergeCell ref="D100:I100"/>
    <mergeCell ref="D90:I90"/>
    <mergeCell ref="P85:P87"/>
    <mergeCell ref="E53:I53"/>
    <mergeCell ref="D56:I60"/>
    <mergeCell ref="B19:B22"/>
    <mergeCell ref="B15:B18"/>
    <mergeCell ref="B35:I35"/>
    <mergeCell ref="D36:I36"/>
    <mergeCell ref="P57:S57"/>
    <mergeCell ref="D45:I45"/>
    <mergeCell ref="J84:L84"/>
    <mergeCell ref="P84:S84"/>
    <mergeCell ref="D39:I39"/>
    <mergeCell ref="P32:P34"/>
    <mergeCell ref="B27:D27"/>
    <mergeCell ref="D75:I75"/>
    <mergeCell ref="B61:I61"/>
    <mergeCell ref="D62:I62"/>
    <mergeCell ref="B83:B87"/>
    <mergeCell ref="D47:I47"/>
    <mergeCell ref="Q29:R29"/>
    <mergeCell ref="J83:U83"/>
    <mergeCell ref="D92:I92"/>
    <mergeCell ref="D93:I93"/>
    <mergeCell ref="M84:O84"/>
    <mergeCell ref="D67:I67"/>
    <mergeCell ref="B79:T79"/>
    <mergeCell ref="D48:I48"/>
    <mergeCell ref="P58:P60"/>
    <mergeCell ref="M57:O57"/>
    <mergeCell ref="D41:I41"/>
    <mergeCell ref="D42:I42"/>
    <mergeCell ref="D43:I43"/>
    <mergeCell ref="B49:I49"/>
    <mergeCell ref="D66:I66"/>
    <mergeCell ref="J57:L57"/>
    <mergeCell ref="D73:I73"/>
    <mergeCell ref="D71:I71"/>
    <mergeCell ref="D68:I68"/>
    <mergeCell ref="D70:I70"/>
    <mergeCell ref="D44:I44"/>
    <mergeCell ref="Q55:R55"/>
    <mergeCell ref="B54:V54"/>
    <mergeCell ref="C55:E55"/>
    <mergeCell ref="B51:I51"/>
    <mergeCell ref="B77:I77"/>
    <mergeCell ref="V56:V57"/>
    <mergeCell ref="J56:U56"/>
    <mergeCell ref="U57:U59"/>
    <mergeCell ref="K59:K60"/>
    <mergeCell ref="N59:N60"/>
    <mergeCell ref="R59:R60"/>
    <mergeCell ref="D30:I34"/>
    <mergeCell ref="B41:B44"/>
    <mergeCell ref="B36:B40"/>
    <mergeCell ref="B52:T52"/>
    <mergeCell ref="D38:I38"/>
    <mergeCell ref="D40:I40"/>
    <mergeCell ref="J30:U30"/>
    <mergeCell ref="V30:V31"/>
    <mergeCell ref="V32:V33"/>
    <mergeCell ref="V58:V59"/>
    <mergeCell ref="B56:B60"/>
    <mergeCell ref="C56:C60"/>
    <mergeCell ref="B1:D1"/>
    <mergeCell ref="Q3:R3"/>
    <mergeCell ref="B2:T2"/>
    <mergeCell ref="D4:I8"/>
    <mergeCell ref="E1:I1"/>
    <mergeCell ref="B4:B8"/>
    <mergeCell ref="C4:C8"/>
    <mergeCell ref="J5:L5"/>
    <mergeCell ref="F3:I3"/>
    <mergeCell ref="M3:O3"/>
    <mergeCell ref="K7:K8"/>
    <mergeCell ref="N7:N8"/>
    <mergeCell ref="R7:R8"/>
    <mergeCell ref="P5:S5"/>
    <mergeCell ref="M5:O5"/>
    <mergeCell ref="T5:T7"/>
    <mergeCell ref="S3:U3"/>
    <mergeCell ref="B9:I9"/>
    <mergeCell ref="P6:P8"/>
    <mergeCell ref="F55:I55"/>
    <mergeCell ref="T57:T59"/>
    <mergeCell ref="J4:U4"/>
    <mergeCell ref="V6:V7"/>
    <mergeCell ref="V4:V5"/>
    <mergeCell ref="B30:B34"/>
    <mergeCell ref="B24:I24"/>
    <mergeCell ref="B53:D53"/>
    <mergeCell ref="P31:S31"/>
    <mergeCell ref="M31:O31"/>
    <mergeCell ref="D14:I14"/>
    <mergeCell ref="C30:C34"/>
    <mergeCell ref="U5:U7"/>
    <mergeCell ref="D11:I11"/>
    <mergeCell ref="D12:I12"/>
    <mergeCell ref="D19:I19"/>
    <mergeCell ref="D15:I15"/>
    <mergeCell ref="B25:I25"/>
    <mergeCell ref="D18:I18"/>
    <mergeCell ref="D20:I20"/>
    <mergeCell ref="D22:I22"/>
    <mergeCell ref="D21:I21"/>
  </mergeCells>
  <phoneticPr fontId="2"/>
  <pageMargins left="0.59499999999999997" right="0.65625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C302-B879-4263-9A00-97F48D28C9C7}">
  <dimension ref="B1:V25"/>
  <sheetViews>
    <sheetView tabSelected="1" view="pageBreakPreview" zoomScale="75" zoomScaleNormal="90" zoomScaleSheetLayoutView="75" zoomScalePageLayoutView="90" workbookViewId="0">
      <selection activeCell="X7" sqref="X7"/>
    </sheetView>
  </sheetViews>
  <sheetFormatPr defaultRowHeight="13.5" x14ac:dyDescent="0.15"/>
  <cols>
    <col min="1" max="1" width="0.75" customWidth="1"/>
    <col min="2" max="2" width="4.875" customWidth="1"/>
    <col min="3" max="3" width="4.75" customWidth="1"/>
    <col min="4" max="9" width="6.625" customWidth="1"/>
    <col min="10" max="15" width="5.625" customWidth="1"/>
    <col min="16" max="16" width="20" customWidth="1"/>
    <col min="17" max="19" width="5.625" customWidth="1"/>
    <col min="20" max="20" width="11.625" customWidth="1"/>
    <col min="21" max="21" width="10.5" customWidth="1"/>
    <col min="22" max="22" width="11.625" customWidth="1"/>
  </cols>
  <sheetData>
    <row r="1" spans="2:22" ht="20.25" customHeight="1" x14ac:dyDescent="0.15">
      <c r="B1" s="279" t="s">
        <v>86</v>
      </c>
      <c r="C1" s="279"/>
      <c r="D1" s="279"/>
      <c r="E1" s="280" t="s">
        <v>87</v>
      </c>
      <c r="F1" s="280"/>
      <c r="G1" s="280"/>
      <c r="H1" s="280"/>
      <c r="I1" s="280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2:22" ht="28.5" customHeight="1" x14ac:dyDescent="0.15">
      <c r="B2" s="281" t="s">
        <v>21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79"/>
      <c r="V2" s="79"/>
    </row>
    <row r="3" spans="2:22" ht="35.25" customHeight="1" thickBot="1" x14ac:dyDescent="0.2">
      <c r="B3" s="80"/>
      <c r="C3" s="282" t="s">
        <v>88</v>
      </c>
      <c r="D3" s="283"/>
      <c r="E3" s="283"/>
      <c r="F3" s="284"/>
      <c r="G3" s="284"/>
      <c r="H3" s="284"/>
      <c r="I3" s="284"/>
      <c r="J3" s="81" t="s">
        <v>89</v>
      </c>
      <c r="K3" s="82"/>
      <c r="L3" s="79"/>
      <c r="M3" s="285" t="s">
        <v>90</v>
      </c>
      <c r="N3" s="285"/>
      <c r="O3" s="285"/>
      <c r="P3" s="83"/>
      <c r="Q3" s="286" t="s">
        <v>91</v>
      </c>
      <c r="R3" s="286"/>
      <c r="S3" s="284"/>
      <c r="T3" s="284"/>
      <c r="U3" s="287"/>
      <c r="V3" s="84" t="s">
        <v>92</v>
      </c>
    </row>
    <row r="4" spans="2:22" ht="26.25" customHeight="1" x14ac:dyDescent="0.15">
      <c r="B4" s="249" t="s">
        <v>0</v>
      </c>
      <c r="C4" s="252" t="s">
        <v>1</v>
      </c>
      <c r="D4" s="255" t="s">
        <v>82</v>
      </c>
      <c r="E4" s="256"/>
      <c r="F4" s="256"/>
      <c r="G4" s="256"/>
      <c r="H4" s="256"/>
      <c r="I4" s="257"/>
      <c r="J4" s="264" t="s">
        <v>108</v>
      </c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9" t="s">
        <v>93</v>
      </c>
    </row>
    <row r="5" spans="2:22" ht="26.25" customHeight="1" x14ac:dyDescent="0.15">
      <c r="B5" s="250"/>
      <c r="C5" s="253"/>
      <c r="D5" s="258"/>
      <c r="E5" s="259"/>
      <c r="F5" s="259"/>
      <c r="G5" s="259"/>
      <c r="H5" s="259"/>
      <c r="I5" s="260"/>
      <c r="J5" s="271" t="s">
        <v>105</v>
      </c>
      <c r="K5" s="272"/>
      <c r="L5" s="273"/>
      <c r="M5" s="271" t="s">
        <v>106</v>
      </c>
      <c r="N5" s="272"/>
      <c r="O5" s="273"/>
      <c r="P5" s="271" t="s">
        <v>107</v>
      </c>
      <c r="Q5" s="272"/>
      <c r="R5" s="272"/>
      <c r="S5" s="273"/>
      <c r="T5" s="274" t="s">
        <v>37</v>
      </c>
      <c r="U5" s="276" t="s">
        <v>94</v>
      </c>
      <c r="V5" s="270"/>
    </row>
    <row r="6" spans="2:22" ht="18.75" customHeight="1" x14ac:dyDescent="0.15">
      <c r="B6" s="250"/>
      <c r="C6" s="253"/>
      <c r="D6" s="258"/>
      <c r="E6" s="259"/>
      <c r="F6" s="259"/>
      <c r="G6" s="259"/>
      <c r="H6" s="259"/>
      <c r="I6" s="260"/>
      <c r="J6" s="85" t="s">
        <v>2</v>
      </c>
      <c r="K6" s="85" t="s">
        <v>3</v>
      </c>
      <c r="L6" s="86" t="s">
        <v>4</v>
      </c>
      <c r="M6" s="85" t="s">
        <v>5</v>
      </c>
      <c r="N6" s="85" t="s">
        <v>6</v>
      </c>
      <c r="O6" s="86" t="s">
        <v>7</v>
      </c>
      <c r="P6" s="266" t="s">
        <v>25</v>
      </c>
      <c r="Q6" s="85" t="s">
        <v>22</v>
      </c>
      <c r="R6" s="85" t="s">
        <v>23</v>
      </c>
      <c r="S6" s="86" t="s">
        <v>24</v>
      </c>
      <c r="T6" s="275"/>
      <c r="U6" s="277"/>
      <c r="V6" s="278" t="s">
        <v>95</v>
      </c>
    </row>
    <row r="7" spans="2:22" ht="30" customHeight="1" x14ac:dyDescent="0.15">
      <c r="B7" s="250"/>
      <c r="C7" s="253"/>
      <c r="D7" s="258"/>
      <c r="E7" s="259"/>
      <c r="F7" s="259"/>
      <c r="G7" s="259"/>
      <c r="H7" s="259"/>
      <c r="I7" s="260"/>
      <c r="J7" s="88" t="s">
        <v>8</v>
      </c>
      <c r="K7" s="267" t="s">
        <v>33</v>
      </c>
      <c r="L7" s="86" t="s">
        <v>10</v>
      </c>
      <c r="M7" s="88" t="s">
        <v>8</v>
      </c>
      <c r="N7" s="267" t="s">
        <v>33</v>
      </c>
      <c r="O7" s="86" t="s">
        <v>10</v>
      </c>
      <c r="P7" s="267"/>
      <c r="Q7" s="88" t="s">
        <v>8</v>
      </c>
      <c r="R7" s="267" t="s">
        <v>33</v>
      </c>
      <c r="S7" s="86" t="s">
        <v>10</v>
      </c>
      <c r="T7" s="275"/>
      <c r="U7" s="277"/>
      <c r="V7" s="278"/>
    </row>
    <row r="8" spans="2:22" ht="30" customHeight="1" thickBot="1" x14ac:dyDescent="0.2">
      <c r="B8" s="251"/>
      <c r="C8" s="254"/>
      <c r="D8" s="261"/>
      <c r="E8" s="262"/>
      <c r="F8" s="262"/>
      <c r="G8" s="262"/>
      <c r="H8" s="262"/>
      <c r="I8" s="263"/>
      <c r="J8" s="89" t="s">
        <v>9</v>
      </c>
      <c r="K8" s="254"/>
      <c r="L8" s="90" t="s">
        <v>9</v>
      </c>
      <c r="M8" s="89" t="s">
        <v>9</v>
      </c>
      <c r="N8" s="254"/>
      <c r="O8" s="90" t="s">
        <v>9</v>
      </c>
      <c r="P8" s="268"/>
      <c r="Q8" s="89" t="s">
        <v>9</v>
      </c>
      <c r="R8" s="254"/>
      <c r="S8" s="90" t="s">
        <v>9</v>
      </c>
      <c r="T8" s="92" t="s">
        <v>38</v>
      </c>
      <c r="U8" s="91" t="s">
        <v>96</v>
      </c>
      <c r="V8" s="87" t="s">
        <v>34</v>
      </c>
    </row>
    <row r="9" spans="2:22" ht="26.25" customHeight="1" thickTop="1" thickBot="1" x14ac:dyDescent="0.2">
      <c r="B9" s="246" t="s">
        <v>12</v>
      </c>
      <c r="C9" s="247"/>
      <c r="D9" s="247"/>
      <c r="E9" s="247"/>
      <c r="F9" s="247"/>
      <c r="G9" s="247"/>
      <c r="H9" s="247"/>
      <c r="I9" s="248"/>
      <c r="J9" s="93">
        <v>0</v>
      </c>
      <c r="K9" s="93">
        <v>0</v>
      </c>
      <c r="L9" s="94">
        <v>0</v>
      </c>
      <c r="M9" s="93">
        <v>0</v>
      </c>
      <c r="N9" s="93">
        <v>0</v>
      </c>
      <c r="O9" s="94">
        <v>0</v>
      </c>
      <c r="P9" s="95"/>
      <c r="Q9" s="93">
        <v>0</v>
      </c>
      <c r="R9" s="93">
        <v>0</v>
      </c>
      <c r="S9" s="93">
        <v>0</v>
      </c>
      <c r="T9" s="96">
        <f t="shared" ref="T9" si="0">H9+I9+J9+K9+L9+M9+O9+P9+Q9</f>
        <v>0</v>
      </c>
      <c r="U9" s="93">
        <v>0</v>
      </c>
      <c r="V9" s="97">
        <f>M9+T9</f>
        <v>0</v>
      </c>
    </row>
    <row r="10" spans="2:22" ht="24" customHeight="1" x14ac:dyDescent="0.15">
      <c r="B10" s="236" t="s">
        <v>97</v>
      </c>
      <c r="C10" s="98">
        <v>1</v>
      </c>
      <c r="D10" s="165"/>
      <c r="E10" s="166"/>
      <c r="F10" s="166"/>
      <c r="G10" s="166"/>
      <c r="H10" s="166"/>
      <c r="I10" s="167"/>
      <c r="J10" s="17">
        <v>1</v>
      </c>
      <c r="K10" s="17">
        <v>2</v>
      </c>
      <c r="L10" s="17">
        <v>1</v>
      </c>
      <c r="M10" s="17"/>
      <c r="N10" s="17"/>
      <c r="O10" s="17"/>
      <c r="P10" s="17"/>
      <c r="Q10" s="17"/>
      <c r="R10" s="17"/>
      <c r="S10" s="25"/>
      <c r="T10" s="99">
        <f t="shared" ref="T10:T22" si="1">J10+K10+L10+M10+N10+O10+Q10+R10+S10</f>
        <v>4</v>
      </c>
      <c r="U10" s="100">
        <f t="shared" ref="U10:U22" si="2">SUM(J10,L10,M10,O10,Q10,S10)</f>
        <v>2</v>
      </c>
      <c r="V10" s="70">
        <v>2</v>
      </c>
    </row>
    <row r="11" spans="2:22" ht="24" customHeight="1" x14ac:dyDescent="0.15">
      <c r="B11" s="237"/>
      <c r="C11" s="101">
        <v>2</v>
      </c>
      <c r="D11" s="156"/>
      <c r="E11" s="157"/>
      <c r="F11" s="157"/>
      <c r="G11" s="157"/>
      <c r="H11" s="157"/>
      <c r="I11" s="158"/>
      <c r="J11" s="16">
        <v>2</v>
      </c>
      <c r="K11" s="19">
        <v>2</v>
      </c>
      <c r="L11" s="20">
        <v>1</v>
      </c>
      <c r="M11" s="16">
        <v>2</v>
      </c>
      <c r="N11" s="19">
        <v>2</v>
      </c>
      <c r="O11" s="20">
        <v>1</v>
      </c>
      <c r="P11" s="21" t="s">
        <v>98</v>
      </c>
      <c r="Q11" s="19">
        <v>1</v>
      </c>
      <c r="R11" s="19">
        <v>2</v>
      </c>
      <c r="S11" s="20">
        <v>1</v>
      </c>
      <c r="T11" s="102">
        <f t="shared" si="1"/>
        <v>14</v>
      </c>
      <c r="U11" s="103">
        <f t="shared" si="2"/>
        <v>8</v>
      </c>
      <c r="V11" s="71">
        <v>4</v>
      </c>
    </row>
    <row r="12" spans="2:22" ht="24" customHeight="1" x14ac:dyDescent="0.15">
      <c r="B12" s="237"/>
      <c r="C12" s="101">
        <v>3</v>
      </c>
      <c r="D12" s="159"/>
      <c r="E12" s="160"/>
      <c r="F12" s="160"/>
      <c r="G12" s="160"/>
      <c r="H12" s="160"/>
      <c r="I12" s="161"/>
      <c r="J12" s="16"/>
      <c r="K12" s="19"/>
      <c r="L12" s="20"/>
      <c r="M12" s="16"/>
      <c r="N12" s="19"/>
      <c r="O12" s="20"/>
      <c r="P12" s="19"/>
      <c r="Q12" s="19"/>
      <c r="R12" s="19"/>
      <c r="S12" s="20"/>
      <c r="T12" s="102">
        <f t="shared" si="1"/>
        <v>0</v>
      </c>
      <c r="U12" s="103">
        <f t="shared" si="2"/>
        <v>0</v>
      </c>
      <c r="V12" s="71"/>
    </row>
    <row r="13" spans="2:22" ht="24" customHeight="1" x14ac:dyDescent="0.15">
      <c r="B13" s="237"/>
      <c r="C13" s="101">
        <v>4</v>
      </c>
      <c r="D13" s="159"/>
      <c r="E13" s="160"/>
      <c r="F13" s="160"/>
      <c r="G13" s="160"/>
      <c r="H13" s="160"/>
      <c r="I13" s="161"/>
      <c r="J13" s="16">
        <v>1</v>
      </c>
      <c r="K13" s="19">
        <v>2</v>
      </c>
      <c r="L13" s="20">
        <v>1</v>
      </c>
      <c r="M13" s="16">
        <v>1</v>
      </c>
      <c r="N13" s="19">
        <v>1</v>
      </c>
      <c r="O13" s="20">
        <v>1</v>
      </c>
      <c r="P13" s="19" t="s">
        <v>99</v>
      </c>
      <c r="Q13" s="19"/>
      <c r="R13" s="19"/>
      <c r="S13" s="20"/>
      <c r="T13" s="102">
        <f t="shared" si="1"/>
        <v>7</v>
      </c>
      <c r="U13" s="103">
        <f t="shared" si="2"/>
        <v>4</v>
      </c>
      <c r="V13" s="71">
        <v>3</v>
      </c>
    </row>
    <row r="14" spans="2:22" ht="24" customHeight="1" thickBot="1" x14ac:dyDescent="0.2">
      <c r="B14" s="238"/>
      <c r="C14" s="104">
        <v>5</v>
      </c>
      <c r="D14" s="148"/>
      <c r="E14" s="149"/>
      <c r="F14" s="149"/>
      <c r="G14" s="149"/>
      <c r="H14" s="149"/>
      <c r="I14" s="150"/>
      <c r="J14" s="26"/>
      <c r="K14" s="26"/>
      <c r="L14" s="37"/>
      <c r="M14" s="26"/>
      <c r="N14" s="26"/>
      <c r="O14" s="37"/>
      <c r="P14" s="26"/>
      <c r="Q14" s="26"/>
      <c r="R14" s="26"/>
      <c r="S14" s="37"/>
      <c r="T14" s="105">
        <f t="shared" si="1"/>
        <v>0</v>
      </c>
      <c r="U14" s="106">
        <f t="shared" si="2"/>
        <v>0</v>
      </c>
      <c r="V14" s="72"/>
    </row>
    <row r="15" spans="2:22" ht="24" customHeight="1" x14ac:dyDescent="0.15">
      <c r="B15" s="236" t="s">
        <v>28</v>
      </c>
      <c r="C15" s="98">
        <v>6</v>
      </c>
      <c r="D15" s="239" t="s">
        <v>100</v>
      </c>
      <c r="E15" s="240"/>
      <c r="F15" s="240"/>
      <c r="G15" s="240"/>
      <c r="H15" s="240"/>
      <c r="I15" s="241"/>
      <c r="J15" s="17"/>
      <c r="K15" s="17"/>
      <c r="L15" s="25"/>
      <c r="M15" s="17">
        <v>1</v>
      </c>
      <c r="N15" s="17">
        <v>1</v>
      </c>
      <c r="O15" s="25">
        <v>1</v>
      </c>
      <c r="P15" s="17"/>
      <c r="Q15" s="17"/>
      <c r="R15" s="17"/>
      <c r="S15" s="25"/>
      <c r="T15" s="99">
        <f t="shared" si="1"/>
        <v>3</v>
      </c>
      <c r="U15" s="107">
        <f t="shared" si="2"/>
        <v>2</v>
      </c>
      <c r="V15" s="73">
        <v>1</v>
      </c>
    </row>
    <row r="16" spans="2:22" ht="24" customHeight="1" x14ac:dyDescent="0.15">
      <c r="B16" s="237"/>
      <c r="C16" s="101">
        <v>7</v>
      </c>
      <c r="D16" s="242" t="s">
        <v>101</v>
      </c>
      <c r="E16" s="243"/>
      <c r="F16" s="243"/>
      <c r="G16" s="243"/>
      <c r="H16" s="243"/>
      <c r="I16" s="244"/>
      <c r="J16" s="16">
        <v>1</v>
      </c>
      <c r="K16" s="19">
        <v>1</v>
      </c>
      <c r="L16" s="20">
        <v>1</v>
      </c>
      <c r="M16" s="16"/>
      <c r="N16" s="19"/>
      <c r="O16" s="20"/>
      <c r="P16" s="19" t="s">
        <v>102</v>
      </c>
      <c r="Q16" s="19">
        <v>1</v>
      </c>
      <c r="R16" s="19">
        <v>1</v>
      </c>
      <c r="S16" s="20">
        <v>1</v>
      </c>
      <c r="T16" s="102">
        <f t="shared" si="1"/>
        <v>6</v>
      </c>
      <c r="U16" s="103">
        <f t="shared" si="2"/>
        <v>4</v>
      </c>
      <c r="V16" s="70">
        <v>2</v>
      </c>
    </row>
    <row r="17" spans="2:22" ht="24" customHeight="1" x14ac:dyDescent="0.15">
      <c r="B17" s="237"/>
      <c r="C17" s="101">
        <v>8</v>
      </c>
      <c r="D17" s="159"/>
      <c r="E17" s="160"/>
      <c r="F17" s="160"/>
      <c r="G17" s="160"/>
      <c r="H17" s="160"/>
      <c r="I17" s="161"/>
      <c r="J17" s="16"/>
      <c r="K17" s="19"/>
      <c r="L17" s="20"/>
      <c r="M17" s="16">
        <v>1</v>
      </c>
      <c r="N17" s="19">
        <v>2</v>
      </c>
      <c r="O17" s="20">
        <v>1</v>
      </c>
      <c r="P17" s="19"/>
      <c r="Q17" s="19"/>
      <c r="R17" s="19"/>
      <c r="S17" s="20"/>
      <c r="T17" s="102">
        <f t="shared" si="1"/>
        <v>4</v>
      </c>
      <c r="U17" s="103">
        <f t="shared" si="2"/>
        <v>2</v>
      </c>
      <c r="V17" s="71">
        <v>2</v>
      </c>
    </row>
    <row r="18" spans="2:22" ht="24" customHeight="1" thickBot="1" x14ac:dyDescent="0.2">
      <c r="B18" s="238"/>
      <c r="C18" s="108">
        <v>9</v>
      </c>
      <c r="D18" s="170"/>
      <c r="E18" s="171"/>
      <c r="F18" s="171"/>
      <c r="G18" s="171"/>
      <c r="H18" s="171"/>
      <c r="I18" s="172"/>
      <c r="J18" s="26"/>
      <c r="K18" s="27"/>
      <c r="L18" s="28"/>
      <c r="M18" s="26"/>
      <c r="N18" s="27"/>
      <c r="O18" s="28"/>
      <c r="P18" s="27"/>
      <c r="Q18" s="27"/>
      <c r="R18" s="27"/>
      <c r="S18" s="28"/>
      <c r="T18" s="109">
        <f t="shared" si="1"/>
        <v>0</v>
      </c>
      <c r="U18" s="110">
        <f t="shared" si="2"/>
        <v>0</v>
      </c>
      <c r="V18" s="74"/>
    </row>
    <row r="19" spans="2:22" ht="24" customHeight="1" x14ac:dyDescent="0.15">
      <c r="B19" s="236" t="s">
        <v>103</v>
      </c>
      <c r="C19" s="111">
        <v>10</v>
      </c>
      <c r="D19" s="162"/>
      <c r="E19" s="163"/>
      <c r="F19" s="163"/>
      <c r="G19" s="163"/>
      <c r="H19" s="163"/>
      <c r="I19" s="164"/>
      <c r="J19" s="16"/>
      <c r="K19" s="16"/>
      <c r="L19" s="18"/>
      <c r="M19" s="16">
        <v>2</v>
      </c>
      <c r="N19" s="16">
        <v>2</v>
      </c>
      <c r="O19" s="18">
        <v>1</v>
      </c>
      <c r="P19" s="16"/>
      <c r="Q19" s="16"/>
      <c r="R19" s="16"/>
      <c r="S19" s="18"/>
      <c r="T19" s="112">
        <f t="shared" si="1"/>
        <v>5</v>
      </c>
      <c r="U19" s="100">
        <f t="shared" si="2"/>
        <v>3</v>
      </c>
      <c r="V19" s="70">
        <v>2</v>
      </c>
    </row>
    <row r="20" spans="2:22" ht="24" customHeight="1" x14ac:dyDescent="0.15">
      <c r="B20" s="237"/>
      <c r="C20" s="111">
        <v>11</v>
      </c>
      <c r="D20" s="162"/>
      <c r="E20" s="163"/>
      <c r="F20" s="163"/>
      <c r="G20" s="163"/>
      <c r="H20" s="163"/>
      <c r="I20" s="164"/>
      <c r="J20" s="16">
        <v>1</v>
      </c>
      <c r="K20" s="16">
        <v>1</v>
      </c>
      <c r="L20" s="18">
        <v>1</v>
      </c>
      <c r="M20" s="16"/>
      <c r="N20" s="16"/>
      <c r="O20" s="18"/>
      <c r="P20" s="16" t="s">
        <v>104</v>
      </c>
      <c r="Q20" s="16">
        <v>1</v>
      </c>
      <c r="R20" s="16">
        <v>1</v>
      </c>
      <c r="S20" s="18">
        <v>1</v>
      </c>
      <c r="T20" s="102">
        <f t="shared" si="1"/>
        <v>6</v>
      </c>
      <c r="U20" s="103">
        <f t="shared" si="2"/>
        <v>4</v>
      </c>
      <c r="V20" s="70">
        <v>1</v>
      </c>
    </row>
    <row r="21" spans="2:22" ht="24" customHeight="1" x14ac:dyDescent="0.15">
      <c r="B21" s="237"/>
      <c r="C21" s="101">
        <v>12</v>
      </c>
      <c r="D21" s="159"/>
      <c r="E21" s="160"/>
      <c r="F21" s="160"/>
      <c r="G21" s="160"/>
      <c r="H21" s="160"/>
      <c r="I21" s="161"/>
      <c r="J21" s="16"/>
      <c r="K21" s="19"/>
      <c r="L21" s="20"/>
      <c r="M21" s="16">
        <v>1</v>
      </c>
      <c r="N21" s="19">
        <v>1</v>
      </c>
      <c r="O21" s="20">
        <v>1</v>
      </c>
      <c r="P21" s="19" t="s">
        <v>102</v>
      </c>
      <c r="Q21" s="19">
        <v>1</v>
      </c>
      <c r="R21" s="19">
        <v>1</v>
      </c>
      <c r="S21" s="20">
        <v>1</v>
      </c>
      <c r="T21" s="102">
        <f t="shared" si="1"/>
        <v>6</v>
      </c>
      <c r="U21" s="103">
        <f t="shared" si="2"/>
        <v>4</v>
      </c>
      <c r="V21" s="71">
        <v>2</v>
      </c>
    </row>
    <row r="22" spans="2:22" ht="24" customHeight="1" thickBot="1" x14ac:dyDescent="0.2">
      <c r="B22" s="245"/>
      <c r="C22" s="101">
        <v>13</v>
      </c>
      <c r="D22" s="159"/>
      <c r="E22" s="160"/>
      <c r="F22" s="160"/>
      <c r="G22" s="160"/>
      <c r="H22" s="160"/>
      <c r="I22" s="161"/>
      <c r="J22" s="16"/>
      <c r="K22" s="19"/>
      <c r="L22" s="20"/>
      <c r="M22" s="16"/>
      <c r="N22" s="19"/>
      <c r="O22" s="20"/>
      <c r="P22" s="19"/>
      <c r="Q22" s="19"/>
      <c r="R22" s="19"/>
      <c r="S22" s="20"/>
      <c r="T22" s="105">
        <f t="shared" si="1"/>
        <v>0</v>
      </c>
      <c r="U22" s="106">
        <f t="shared" si="2"/>
        <v>0</v>
      </c>
      <c r="V22" s="75"/>
    </row>
    <row r="23" spans="2:22" ht="26.25" customHeight="1" thickTop="1" x14ac:dyDescent="0.15">
      <c r="B23" s="229" t="s">
        <v>11</v>
      </c>
      <c r="C23" s="230"/>
      <c r="D23" s="230"/>
      <c r="E23" s="230"/>
      <c r="F23" s="230"/>
      <c r="G23" s="230"/>
      <c r="H23" s="230"/>
      <c r="I23" s="231"/>
      <c r="J23" s="113">
        <f t="shared" ref="J23:O23" si="3">SUM(J10:J22)</f>
        <v>6</v>
      </c>
      <c r="K23" s="113">
        <f t="shared" si="3"/>
        <v>8</v>
      </c>
      <c r="L23" s="113">
        <f t="shared" si="3"/>
        <v>5</v>
      </c>
      <c r="M23" s="113">
        <f t="shared" si="3"/>
        <v>8</v>
      </c>
      <c r="N23" s="113">
        <f t="shared" si="3"/>
        <v>9</v>
      </c>
      <c r="O23" s="113">
        <f t="shared" si="3"/>
        <v>6</v>
      </c>
      <c r="P23" s="114"/>
      <c r="Q23" s="113">
        <f t="shared" ref="Q23:T23" si="4">SUM(Q10:Q22)</f>
        <v>4</v>
      </c>
      <c r="R23" s="113">
        <f t="shared" si="4"/>
        <v>5</v>
      </c>
      <c r="S23" s="113">
        <f t="shared" si="4"/>
        <v>4</v>
      </c>
      <c r="T23" s="115">
        <f t="shared" si="4"/>
        <v>55</v>
      </c>
      <c r="U23" s="113">
        <f>SUM(U10:U22)</f>
        <v>33</v>
      </c>
      <c r="V23" s="116">
        <f t="shared" ref="V23" si="5">SUM(V10:V22)</f>
        <v>19</v>
      </c>
    </row>
    <row r="24" spans="2:22" ht="26.25" customHeight="1" thickBot="1" x14ac:dyDescent="0.2">
      <c r="B24" s="232" t="s">
        <v>19</v>
      </c>
      <c r="C24" s="233"/>
      <c r="D24" s="233"/>
      <c r="E24" s="233"/>
      <c r="F24" s="233"/>
      <c r="G24" s="233"/>
      <c r="H24" s="233"/>
      <c r="I24" s="234"/>
      <c r="J24" s="117">
        <f t="shared" ref="J24:O24" si="6">J9+J23</f>
        <v>6</v>
      </c>
      <c r="K24" s="117">
        <f t="shared" si="6"/>
        <v>8</v>
      </c>
      <c r="L24" s="117">
        <f t="shared" si="6"/>
        <v>5</v>
      </c>
      <c r="M24" s="117">
        <f t="shared" si="6"/>
        <v>8</v>
      </c>
      <c r="N24" s="117">
        <f t="shared" si="6"/>
        <v>9</v>
      </c>
      <c r="O24" s="117">
        <f t="shared" si="6"/>
        <v>6</v>
      </c>
      <c r="P24" s="118"/>
      <c r="Q24" s="117">
        <f t="shared" ref="Q24:T24" si="7">Q9+Q23</f>
        <v>4</v>
      </c>
      <c r="R24" s="117">
        <f t="shared" si="7"/>
        <v>5</v>
      </c>
      <c r="S24" s="117">
        <f t="shared" si="7"/>
        <v>4</v>
      </c>
      <c r="T24" s="105">
        <f t="shared" si="7"/>
        <v>55</v>
      </c>
      <c r="U24" s="106">
        <f>U9+U23</f>
        <v>33</v>
      </c>
      <c r="V24" s="119">
        <f t="shared" ref="V24" si="8">V9+V23</f>
        <v>19</v>
      </c>
    </row>
    <row r="25" spans="2:22" ht="27" customHeight="1" x14ac:dyDescent="0.15">
      <c r="B25" s="235" t="s">
        <v>66</v>
      </c>
      <c r="C25" s="235"/>
      <c r="D25" s="235"/>
      <c r="E25" s="235"/>
      <c r="F25" s="235"/>
      <c r="G25" s="235"/>
      <c r="H25" s="235"/>
      <c r="I25" s="235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1">
        <f>T24/170</f>
        <v>0.3235294117647059</v>
      </c>
      <c r="U25" s="121">
        <f>U24/100</f>
        <v>0.33</v>
      </c>
      <c r="V25" s="121">
        <f>V24/70</f>
        <v>0.27142857142857141</v>
      </c>
    </row>
  </sheetData>
  <protectedRanges>
    <protectedRange sqref="I3" name="範囲2"/>
    <protectedRange sqref="D10:S22" name="範囲1"/>
    <protectedRange sqref="T3" name="範囲3"/>
  </protectedRanges>
  <mergeCells count="43">
    <mergeCell ref="B1:D1"/>
    <mergeCell ref="E1:I1"/>
    <mergeCell ref="B2:T2"/>
    <mergeCell ref="C3:E3"/>
    <mergeCell ref="F3:I3"/>
    <mergeCell ref="M3:O3"/>
    <mergeCell ref="Q3:R3"/>
    <mergeCell ref="S3:U3"/>
    <mergeCell ref="V4:V5"/>
    <mergeCell ref="J5:L5"/>
    <mergeCell ref="M5:O5"/>
    <mergeCell ref="P5:S5"/>
    <mergeCell ref="T5:T7"/>
    <mergeCell ref="U5:U7"/>
    <mergeCell ref="V6:V7"/>
    <mergeCell ref="B9:I9"/>
    <mergeCell ref="B4:B8"/>
    <mergeCell ref="C4:C8"/>
    <mergeCell ref="D4:I8"/>
    <mergeCell ref="J4:U4"/>
    <mergeCell ref="P6:P8"/>
    <mergeCell ref="K7:K8"/>
    <mergeCell ref="N7:N8"/>
    <mergeCell ref="R7:R8"/>
    <mergeCell ref="B10:B14"/>
    <mergeCell ref="D10:I10"/>
    <mergeCell ref="D11:I11"/>
    <mergeCell ref="D12:I12"/>
    <mergeCell ref="D13:I13"/>
    <mergeCell ref="D14:I14"/>
    <mergeCell ref="B23:I23"/>
    <mergeCell ref="B24:I24"/>
    <mergeCell ref="B25:I25"/>
    <mergeCell ref="B15:B18"/>
    <mergeCell ref="D15:I15"/>
    <mergeCell ref="D16:I16"/>
    <mergeCell ref="D17:I17"/>
    <mergeCell ref="D18:I18"/>
    <mergeCell ref="B19:B22"/>
    <mergeCell ref="D19:I19"/>
    <mergeCell ref="D20:I20"/>
    <mergeCell ref="D21:I21"/>
    <mergeCell ref="D22:I22"/>
  </mergeCells>
  <phoneticPr fontId="10"/>
  <pageMargins left="0.59499999999999997" right="0.65625" top="0.74803149606299213" bottom="0.7480314960629921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指導報告書（2回分）</vt:lpstr>
      <vt:lpstr>記入例</vt:lpstr>
      <vt:lpstr>記入例!Print_Area</vt:lpstr>
      <vt:lpstr>'指導報告書（2回分）'!Print_Area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古田　真弓</cp:lastModifiedBy>
  <cp:lastPrinted>2025-03-26T08:46:29Z</cp:lastPrinted>
  <dcterms:created xsi:type="dcterms:W3CDTF">2009-03-23T09:37:36Z</dcterms:created>
  <dcterms:modified xsi:type="dcterms:W3CDTF">2025-04-01T03:02:48Z</dcterms:modified>
</cp:coreProperties>
</file>