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R:\S20100_用度管財課\常用_副本\R7\03庁舎管理班\003_電力入札等\★７年度入札\03.動物愛護センター他1庁舎\01_伺い資料\"/>
    </mc:Choice>
  </mc:AlternateContent>
  <xr:revisionPtr revIDLastSave="0" documentId="13_ncr:1_{4AA9A37A-2FC5-4C16-993D-8DBC728F6B75}" xr6:coauthVersionLast="47" xr6:coauthVersionMax="47" xr10:uidLastSave="{00000000-0000-0000-0000-000000000000}"/>
  <bookViews>
    <workbookView xWindow="-28920" yWindow="-120" windowWidth="29040" windowHeight="15720" xr2:uid="{00000000-000D-0000-FFFF-FFFF00000000}"/>
  </bookViews>
  <sheets>
    <sheet name="電気料金入札金額計算書" sheetId="2" r:id="rId1"/>
  </sheets>
  <definedNames>
    <definedName name="_xlnm.Print_Area" localSheetId="0">電気料金入札金額計算書!$A$1:$L$15</definedName>
    <definedName name="料金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2" l="1"/>
  <c r="E4" i="2"/>
  <c r="G8" i="2" l="1"/>
  <c r="I7" i="2" l="1"/>
  <c r="I6" i="2"/>
  <c r="I5" i="2"/>
  <c r="I4" i="2"/>
  <c r="J6" i="2" l="1"/>
  <c r="L6" i="2" s="1"/>
  <c r="J4" i="2"/>
  <c r="L4" i="2" s="1"/>
  <c r="L9" i="2" l="1"/>
  <c r="L10" i="2" s="1"/>
</calcChain>
</file>

<file path=xl/sharedStrings.xml><?xml version="1.0" encoding="utf-8"?>
<sst xmlns="http://schemas.openxmlformats.org/spreadsheetml/2006/main" count="28" uniqueCount="26">
  <si>
    <t>施設名</t>
    <rPh sb="0" eb="3">
      <t>シセツメイ</t>
    </rPh>
    <phoneticPr fontId="2"/>
  </si>
  <si>
    <t>区分</t>
    <rPh sb="0" eb="2">
      <t>クブン</t>
    </rPh>
    <phoneticPr fontId="2"/>
  </si>
  <si>
    <t>商号又は名称　　　　　　　　　　　　　　　　　　　　　　　</t>
    <rPh sb="0" eb="2">
      <t>ショウゴウ</t>
    </rPh>
    <rPh sb="2" eb="3">
      <t>マタ</t>
    </rPh>
    <rPh sb="4" eb="6">
      <t>メイショウ</t>
    </rPh>
    <phoneticPr fontId="2"/>
  </si>
  <si>
    <t>施設番号</t>
    <rPh sb="0" eb="2">
      <t>シセツ</t>
    </rPh>
    <rPh sb="2" eb="4">
      <t>バンゴウ</t>
    </rPh>
    <phoneticPr fontId="2"/>
  </si>
  <si>
    <t>電気料金入札金額計算書</t>
    <rPh sb="0" eb="2">
      <t>デンキ</t>
    </rPh>
    <rPh sb="2" eb="4">
      <t>リョウキン</t>
    </rPh>
    <rPh sb="4" eb="6">
      <t>ニュウサツ</t>
    </rPh>
    <rPh sb="6" eb="8">
      <t>キンガク</t>
    </rPh>
    <rPh sb="8" eb="11">
      <t>ケイサンショ</t>
    </rPh>
    <phoneticPr fontId="2"/>
  </si>
  <si>
    <t>電気料金入札金額（円）</t>
    <rPh sb="0" eb="2">
      <t>デンキ</t>
    </rPh>
    <rPh sb="2" eb="4">
      <t>リョウキン</t>
    </rPh>
    <rPh sb="4" eb="6">
      <t>ニュウサツ</t>
    </rPh>
    <rPh sb="6" eb="8">
      <t>キンガク</t>
    </rPh>
    <rPh sb="9" eb="10">
      <t>エン</t>
    </rPh>
    <phoneticPr fontId="2"/>
  </si>
  <si>
    <t>合計（税込）(円)④</t>
    <rPh sb="0" eb="2">
      <t>ゴウケイ</t>
    </rPh>
    <rPh sb="3" eb="5">
      <t>ゼイコミ</t>
    </rPh>
    <rPh sb="7" eb="8">
      <t>エン</t>
    </rPh>
    <phoneticPr fontId="2"/>
  </si>
  <si>
    <t>予定
契約
電力
(㎾)　(A)</t>
    <rPh sb="0" eb="2">
      <t>ヨテイ</t>
    </rPh>
    <rPh sb="3" eb="5">
      <t>ケイヤク</t>
    </rPh>
    <rPh sb="6" eb="8">
      <t>デンリョク</t>
    </rPh>
    <phoneticPr fontId="2"/>
  </si>
  <si>
    <t>単価
(円/㎾)
　(B)
※注1</t>
    <rPh sb="0" eb="2">
      <t>タンカ</t>
    </rPh>
    <rPh sb="4" eb="5">
      <t>エン</t>
    </rPh>
    <rPh sb="15" eb="16">
      <t>チュウ</t>
    </rPh>
    <phoneticPr fontId="2"/>
  </si>
  <si>
    <t>基本料金（円）
(A)×(B)×12月×0.85　①
※注2</t>
    <rPh sb="0" eb="2">
      <t>キホン</t>
    </rPh>
    <rPh sb="2" eb="4">
      <t>リョウキン</t>
    </rPh>
    <rPh sb="5" eb="6">
      <t>エン</t>
    </rPh>
    <rPh sb="18" eb="19">
      <t>ガツ</t>
    </rPh>
    <phoneticPr fontId="2"/>
  </si>
  <si>
    <t>基本料金(見込)</t>
    <rPh sb="0" eb="2">
      <t>キホン</t>
    </rPh>
    <rPh sb="2" eb="4">
      <t>リョウキン</t>
    </rPh>
    <rPh sb="5" eb="7">
      <t>ミコミ</t>
    </rPh>
    <phoneticPr fontId="2"/>
  </si>
  <si>
    <t>電力量料金(見込)</t>
    <rPh sb="0" eb="2">
      <t>デンリョク</t>
    </rPh>
    <rPh sb="2" eb="3">
      <t>リョウ</t>
    </rPh>
    <rPh sb="3" eb="5">
      <t>リョウキン</t>
    </rPh>
    <rPh sb="6" eb="8">
      <t>ミコミ</t>
    </rPh>
    <phoneticPr fontId="2"/>
  </si>
  <si>
    <t>年間電力量
合計(円)
　②</t>
    <rPh sb="2" eb="4">
      <t>デンリョク</t>
    </rPh>
    <rPh sb="4" eb="5">
      <t>リョウ</t>
    </rPh>
    <rPh sb="6" eb="8">
      <t>ゴウケイ</t>
    </rPh>
    <rPh sb="9" eb="10">
      <t>エン</t>
    </rPh>
    <phoneticPr fontId="2"/>
  </si>
  <si>
    <t>詳細別紙
(円)
③</t>
    <rPh sb="0" eb="2">
      <t>ショウサイ</t>
    </rPh>
    <rPh sb="2" eb="4">
      <t>ベッシ</t>
    </rPh>
    <phoneticPr fontId="2"/>
  </si>
  <si>
    <t>・合計(税込)(円)④に110分の100を乗じて得た額(1円未満切上げ)を記載すること。</t>
    <rPh sb="1" eb="3">
      <t>ゴウケイ</t>
    </rPh>
    <rPh sb="4" eb="6">
      <t>ゼイコミ</t>
    </rPh>
    <rPh sb="15" eb="16">
      <t>ブン</t>
    </rPh>
    <rPh sb="21" eb="22">
      <t>ジョウ</t>
    </rPh>
    <rPh sb="24" eb="25">
      <t>エ</t>
    </rPh>
    <rPh sb="26" eb="27">
      <t>ガク</t>
    </rPh>
    <rPh sb="29" eb="32">
      <t>エンミマン</t>
    </rPh>
    <rPh sb="32" eb="34">
      <t>キリア</t>
    </rPh>
    <rPh sb="37" eb="39">
      <t>キサイ</t>
    </rPh>
    <phoneticPr fontId="2"/>
  </si>
  <si>
    <t>単価
(円/㎾h)
※注1
(D)</t>
    <rPh sb="0" eb="2">
      <t>タンカ</t>
    </rPh>
    <rPh sb="4" eb="5">
      <t>エン</t>
    </rPh>
    <phoneticPr fontId="2"/>
  </si>
  <si>
    <t>年間電力量
料金
(円)
(C)×(D)</t>
    <rPh sb="0" eb="2">
      <t>ネンカン</t>
    </rPh>
    <rPh sb="2" eb="4">
      <t>デンリョク</t>
    </rPh>
    <rPh sb="4" eb="5">
      <t>リョウ</t>
    </rPh>
    <rPh sb="6" eb="8">
      <t>リョウキン</t>
    </rPh>
    <rPh sb="10" eb="11">
      <t>エン</t>
    </rPh>
    <phoneticPr fontId="2"/>
  </si>
  <si>
    <t>計</t>
    <rPh sb="0" eb="1">
      <t>ケイ</t>
    </rPh>
    <phoneticPr fontId="2"/>
  </si>
  <si>
    <t>大分県衛生環境研究センター</t>
  </si>
  <si>
    <t>夏季</t>
  </si>
  <si>
    <t>その他季</t>
  </si>
  <si>
    <t>大分県動物愛護センター</t>
    <rPh sb="0" eb="3">
      <t>オオイタケン</t>
    </rPh>
    <phoneticPr fontId="2"/>
  </si>
  <si>
    <t>年間予定
使用電力量
(㎾h)
(C)
※注３</t>
    <rPh sb="2" eb="4">
      <t>ヨテイ</t>
    </rPh>
    <rPh sb="5" eb="7">
      <t>シヨウ</t>
    </rPh>
    <rPh sb="9" eb="10">
      <t>リョウ</t>
    </rPh>
    <rPh sb="21" eb="22">
      <t>チュウ</t>
    </rPh>
    <phoneticPr fontId="2"/>
  </si>
  <si>
    <r>
      <rPr>
        <sz val="10"/>
        <color theme="1"/>
        <rFont val="ＭＳ Ｐゴシック"/>
        <family val="3"/>
        <charset val="128"/>
        <scheme val="minor"/>
      </rPr>
      <t>施設毎見込合計(円)</t>
    </r>
    <r>
      <rPr>
        <sz val="11"/>
        <color theme="1"/>
        <rFont val="ＭＳ Ｐゴシック"/>
        <family val="2"/>
        <charset val="128"/>
        <scheme val="minor"/>
      </rPr>
      <t xml:space="preserve">
(基本料金)①＋
(電力量料金)②＋
(調整料金)③
※注４</t>
    </r>
    <rPh sb="0" eb="2">
      <t>シセツ</t>
    </rPh>
    <rPh sb="2" eb="3">
      <t>ゴト</t>
    </rPh>
    <rPh sb="3" eb="5">
      <t>ミコミ</t>
    </rPh>
    <rPh sb="5" eb="7">
      <t>ゴウケイ</t>
    </rPh>
    <rPh sb="12" eb="14">
      <t>キホン</t>
    </rPh>
    <rPh sb="14" eb="16">
      <t>リョウキン</t>
    </rPh>
    <rPh sb="21" eb="24">
      <t>デンリョクリョウ</t>
    </rPh>
    <rPh sb="24" eb="26">
      <t>リョウキン</t>
    </rPh>
    <rPh sb="31" eb="33">
      <t>チョウセイ</t>
    </rPh>
    <rPh sb="33" eb="35">
      <t>リョウキン</t>
    </rPh>
    <rPh sb="39" eb="40">
      <t>チュウ</t>
    </rPh>
    <phoneticPr fontId="2"/>
  </si>
  <si>
    <t>調整料金※注５</t>
    <rPh sb="0" eb="2">
      <t>チョウセイ</t>
    </rPh>
    <rPh sb="2" eb="4">
      <t>リョウキン</t>
    </rPh>
    <phoneticPr fontId="2"/>
  </si>
  <si>
    <t>※注1：内訳の単価は契約希望単価（課税事業者にあっては消費税相当額を含むもの）とし、小数点第2位未満を切り捨てたものを適用す
　     ること。
※注2：基本料金の小数点第2位未満は切り捨てとする。
※注3：年間予定使用電力量は、令和6年3月から令和7年2月までの年間使用実績から、太陽光発電による1年間の消費電力見込量を差引い
　　　　た電力量とする。
※注4：施設毎見込合計(円)の1円未満の端数は(基本料金)①＋(電力量料金)②＋(調整料金)③を合計した後に切り捨てる。
※注5：力率調整以外の調整を設定する場合には調整料金に調整額を記載し、施設毎見込合計に反映させること。
　　 　　併せて、別紙として、調整料金の説明、計算式等を記載したものを任意様式にて＜調整料金内訳＞を添付すること。
　　 　　調整料金の計算方法は任意として端数処理は上述の条件に従うこと。ただし、燃料費の変動に伴う発電費用の変動（燃料等調整単
     　  価）及び電気事業者による再生可能エネルギーの調達に関すると特別措置法に基づく賦課金を算出根拠に含まないこと。
　　 　　なお、割引の場合は負（－）の値を、割増の場合は正（＋）の値を、調整額の設定を行わない場合には、０を記入すること。
     　　区分に追加又は削除を要する場合は、適宜追加又は削除をすること。 
　　　　「夏季」とは7月1日から9月30日までの期間をいい、「その他季」とは「夏季」以外の期間をいう。</t>
    <rPh sb="102" eb="103">
      <t>チュウ</t>
    </rPh>
    <rPh sb="105" eb="107">
      <t>ネンカン</t>
    </rPh>
    <rPh sb="107" eb="109">
      <t>ヨテイ</t>
    </rPh>
    <rPh sb="109" eb="111">
      <t>シヨウ</t>
    </rPh>
    <rPh sb="111" eb="113">
      <t>デンリョク</t>
    </rPh>
    <rPh sb="113" eb="114">
      <t>リョウ</t>
    </rPh>
    <rPh sb="116" eb="118">
      <t>レイワ</t>
    </rPh>
    <rPh sb="119" eb="120">
      <t>ネン</t>
    </rPh>
    <rPh sb="121" eb="122">
      <t>ガツ</t>
    </rPh>
    <rPh sb="124" eb="126">
      <t>レイワ</t>
    </rPh>
    <rPh sb="127" eb="128">
      <t>ネン</t>
    </rPh>
    <rPh sb="129" eb="130">
      <t>ガツ</t>
    </rPh>
    <rPh sb="133" eb="135">
      <t>ネンカン</t>
    </rPh>
    <rPh sb="135" eb="137">
      <t>シヨウ</t>
    </rPh>
    <rPh sb="137" eb="139">
      <t>ジッセキ</t>
    </rPh>
    <rPh sb="142" eb="145">
      <t>タイヨウコウ</t>
    </rPh>
    <rPh sb="145" eb="147">
      <t>ハツデン</t>
    </rPh>
    <rPh sb="151" eb="153">
      <t>ネンカン</t>
    </rPh>
    <rPh sb="154" eb="156">
      <t>ショウヒ</t>
    </rPh>
    <rPh sb="162" eb="164">
      <t>サシヒ</t>
    </rPh>
    <rPh sb="171" eb="173">
      <t>デンリョク</t>
    </rPh>
    <rPh sb="173" eb="174">
      <t>リョウ</t>
    </rPh>
    <rPh sb="178" eb="180">
      <t>ミコミ</t>
    </rPh>
    <rPh sb="233" eb="234">
      <t>チュウ</t>
    </rPh>
    <rPh sb="236" eb="238">
      <t>リキリツ</t>
    </rPh>
    <rPh sb="238" eb="240">
      <t>チョウセイ</t>
    </rPh>
    <rPh sb="240" eb="242">
      <t>イガイ</t>
    </rPh>
    <rPh sb="243" eb="245">
      <t>チョウセイ</t>
    </rPh>
    <rPh sb="246" eb="248">
      <t>セッテイ</t>
    </rPh>
    <rPh sb="250" eb="252">
      <t>バアイ</t>
    </rPh>
    <rPh sb="254" eb="256">
      <t>チョウセイ</t>
    </rPh>
    <rPh sb="256" eb="258">
      <t>リョウキン</t>
    </rPh>
    <rPh sb="259" eb="262">
      <t>チョウセイガク</t>
    </rPh>
    <rPh sb="263" eb="265">
      <t>キサイ</t>
    </rPh>
    <rPh sb="267" eb="269">
      <t>シセツ</t>
    </rPh>
    <rPh sb="269" eb="270">
      <t>ゴト</t>
    </rPh>
    <rPh sb="270" eb="272">
      <t>ミコミ</t>
    </rPh>
    <rPh sb="272" eb="274">
      <t>ゴウケイ</t>
    </rPh>
    <rPh sb="275" eb="277">
      <t>ハンエイ</t>
    </rPh>
    <rPh sb="289" eb="290">
      <t>アワ</t>
    </rPh>
    <rPh sb="293" eb="295">
      <t>ベッシ</t>
    </rPh>
    <rPh sb="299" eb="301">
      <t>チョウセイ</t>
    </rPh>
    <rPh sb="301" eb="303">
      <t>リョウキン</t>
    </rPh>
    <rPh sb="304" eb="306">
      <t>セツメイ</t>
    </rPh>
    <rPh sb="307" eb="310">
      <t>ケイサンシキ</t>
    </rPh>
    <rPh sb="310" eb="311">
      <t>トウ</t>
    </rPh>
    <rPh sb="312" eb="314">
      <t>キサイ</t>
    </rPh>
    <rPh sb="319" eb="321">
      <t>ニンイ</t>
    </rPh>
    <rPh sb="321" eb="323">
      <t>ヨウシキ</t>
    </rPh>
    <rPh sb="326" eb="328">
      <t>チョウセイ</t>
    </rPh>
    <rPh sb="328" eb="330">
      <t>リョウキン</t>
    </rPh>
    <rPh sb="330" eb="332">
      <t>ウチワケ</t>
    </rPh>
    <rPh sb="334" eb="336">
      <t>テンプ</t>
    </rPh>
    <rPh sb="347" eb="349">
      <t>チョウセイ</t>
    </rPh>
    <rPh sb="349" eb="351">
      <t>リョウキン</t>
    </rPh>
    <rPh sb="352" eb="354">
      <t>ケイサン</t>
    </rPh>
    <rPh sb="354" eb="356">
      <t>ホウホウ</t>
    </rPh>
    <rPh sb="357" eb="359">
      <t>ニンイ</t>
    </rPh>
    <rPh sb="362" eb="364">
      <t>ハスウ</t>
    </rPh>
    <rPh sb="364" eb="366">
      <t>ショリ</t>
    </rPh>
    <rPh sb="367" eb="369">
      <t>ジョウジュツ</t>
    </rPh>
    <rPh sb="370" eb="372">
      <t>ジョウケン</t>
    </rPh>
    <rPh sb="373" eb="374">
      <t>シタガ</t>
    </rPh>
    <rPh sb="382" eb="385">
      <t>ネンリョウヒ</t>
    </rPh>
    <rPh sb="386" eb="388">
      <t>ヘンドウ</t>
    </rPh>
    <rPh sb="389" eb="390">
      <t>トモナ</t>
    </rPh>
    <rPh sb="391" eb="393">
      <t>ハツデン</t>
    </rPh>
    <rPh sb="393" eb="395">
      <t>ヒヨウ</t>
    </rPh>
    <rPh sb="396" eb="398">
      <t>ヘンドウ</t>
    </rPh>
    <rPh sb="399" eb="401">
      <t>ネンリョウ</t>
    </rPh>
    <rPh sb="401" eb="402">
      <t>トウ</t>
    </rPh>
    <rPh sb="402" eb="404">
      <t>チョウセイ</t>
    </rPh>
    <rPh sb="416" eb="417">
      <t>オヨ</t>
    </rPh>
    <rPh sb="418" eb="420">
      <t>デンキ</t>
    </rPh>
    <rPh sb="420" eb="423">
      <t>ジギョウシャ</t>
    </rPh>
    <rPh sb="426" eb="428">
      <t>サイセイ</t>
    </rPh>
    <rPh sb="428" eb="430">
      <t>カノウ</t>
    </rPh>
    <rPh sb="436" eb="438">
      <t>チョウタツ</t>
    </rPh>
    <rPh sb="439" eb="440">
      <t>カン</t>
    </rPh>
    <rPh sb="443" eb="445">
      <t>トクベツ</t>
    </rPh>
    <rPh sb="445" eb="448">
      <t>ソチホウ</t>
    </rPh>
    <rPh sb="449" eb="450">
      <t>モト</t>
    </rPh>
    <rPh sb="452" eb="455">
      <t>フカキン</t>
    </rPh>
    <rPh sb="456" eb="460">
      <t>サンシュツコンキョ</t>
    </rPh>
    <rPh sb="461" eb="462">
      <t>フク</t>
    </rPh>
    <rPh sb="477" eb="479">
      <t>ワリビキ</t>
    </rPh>
    <rPh sb="480" eb="482">
      <t>バアイ</t>
    </rPh>
    <rPh sb="483" eb="484">
      <t>フ</t>
    </rPh>
    <rPh sb="488" eb="489">
      <t>アタイ</t>
    </rPh>
    <rPh sb="491" eb="493">
      <t>ワリマシ</t>
    </rPh>
    <rPh sb="494" eb="496">
      <t>バアイ</t>
    </rPh>
    <rPh sb="497" eb="498">
      <t>セイ</t>
    </rPh>
    <rPh sb="502" eb="503">
      <t>アタイ</t>
    </rPh>
    <rPh sb="505" eb="508">
      <t>チョウセイガク</t>
    </rPh>
    <rPh sb="509" eb="511">
      <t>セッテイ</t>
    </rPh>
    <rPh sb="512" eb="513">
      <t>オコナ</t>
    </rPh>
    <rPh sb="516" eb="518">
      <t>バアイ</t>
    </rPh>
    <rPh sb="523" eb="525">
      <t>キニュウ</t>
    </rPh>
    <rPh sb="538" eb="540">
      <t>クブン</t>
    </rPh>
    <rPh sb="541" eb="543">
      <t>ツイカ</t>
    </rPh>
    <rPh sb="543" eb="544">
      <t>マタ</t>
    </rPh>
    <rPh sb="545" eb="547">
      <t>サクジョ</t>
    </rPh>
    <rPh sb="548" eb="549">
      <t>ヨウ</t>
    </rPh>
    <rPh sb="551" eb="553">
      <t>バアイ</t>
    </rPh>
    <rPh sb="555" eb="557">
      <t>テキギ</t>
    </rPh>
    <rPh sb="557" eb="559">
      <t>ツイカ</t>
    </rPh>
    <rPh sb="559" eb="560">
      <t>マタ</t>
    </rPh>
    <rPh sb="561" eb="563">
      <t>サクジョ</t>
    </rPh>
    <rPh sb="576" eb="578">
      <t>カキ</t>
    </rPh>
    <rPh sb="582" eb="583">
      <t>ガツ</t>
    </rPh>
    <rPh sb="584" eb="585">
      <t>ニチ</t>
    </rPh>
    <rPh sb="588" eb="589">
      <t>ガツ</t>
    </rPh>
    <rPh sb="591" eb="592">
      <t>ニチ</t>
    </rPh>
    <rPh sb="595" eb="597">
      <t>キカン</t>
    </rPh>
    <rPh sb="604" eb="605">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</si>
</sst>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name val="ＭＳ Ｐゴシック"/>
      <family val="3"/>
      <charset val="128"/>
    </font>
    <font>
      <u/>
      <sz val="11"/>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0" fontId="7" fillId="0" borderId="0">
      <alignment vertical="center"/>
    </xf>
    <xf numFmtId="38" fontId="7" fillId="0" borderId="0" applyFont="0" applyFill="0" applyBorder="0" applyAlignment="0" applyProtection="0">
      <alignment vertical="center"/>
    </xf>
  </cellStyleXfs>
  <cellXfs count="73">
    <xf numFmtId="0" fontId="0" fillId="0" borderId="0" xfId="0">
      <alignment vertical="center"/>
    </xf>
    <xf numFmtId="0" fontId="9" fillId="2" borderId="10" xfId="3" applyFont="1" applyFill="1" applyBorder="1">
      <alignment vertical="center"/>
    </xf>
    <xf numFmtId="0" fontId="9" fillId="2" borderId="12" xfId="3" applyFont="1" applyFill="1" applyBorder="1">
      <alignment vertical="center"/>
    </xf>
    <xf numFmtId="38" fontId="7" fillId="2" borderId="10" xfId="4" applyFont="1" applyFill="1" applyBorder="1">
      <alignment vertical="center"/>
    </xf>
    <xf numFmtId="38" fontId="7" fillId="2" borderId="12" xfId="4" applyFont="1" applyFill="1" applyBorder="1">
      <alignment vertical="center"/>
    </xf>
    <xf numFmtId="0" fontId="0" fillId="2" borderId="0" xfId="0" applyFill="1">
      <alignment vertical="center"/>
    </xf>
    <xf numFmtId="0" fontId="0" fillId="2" borderId="1" xfId="0" applyFill="1" applyBorder="1" applyAlignment="1">
      <alignment horizontal="center" vertical="center"/>
    </xf>
    <xf numFmtId="0" fontId="8" fillId="2" borderId="2" xfId="0" applyFont="1" applyFill="1" applyBorder="1" applyAlignment="1">
      <alignment horizontal="center" vertical="center" wrapText="1"/>
    </xf>
    <xf numFmtId="0" fontId="0" fillId="2" borderId="2" xfId="0" applyFill="1" applyBorder="1" applyAlignment="1">
      <alignment horizontal="center" vertical="center" wrapText="1"/>
    </xf>
    <xf numFmtId="4" fontId="0" fillId="2" borderId="10" xfId="0" applyNumberFormat="1" applyFill="1" applyBorder="1">
      <alignment vertical="center"/>
    </xf>
    <xf numFmtId="4" fontId="0" fillId="2" borderId="10" xfId="0" applyNumberFormat="1" applyFill="1" applyBorder="1" applyProtection="1">
      <alignment vertical="center"/>
      <protection hidden="1"/>
    </xf>
    <xf numFmtId="4" fontId="0" fillId="2" borderId="12" xfId="0" applyNumberFormat="1" applyFill="1" applyBorder="1">
      <alignment vertical="center"/>
    </xf>
    <xf numFmtId="4" fontId="0" fillId="2" borderId="12" xfId="0" applyNumberFormat="1" applyFill="1" applyBorder="1" applyProtection="1">
      <alignment vertical="center"/>
      <protection hidden="1"/>
    </xf>
    <xf numFmtId="0" fontId="0" fillId="2" borderId="17" xfId="0" applyFill="1" applyBorder="1" applyAlignment="1">
      <alignment horizontal="center" vertical="center"/>
    </xf>
    <xf numFmtId="0" fontId="0" fillId="2" borderId="18" xfId="0" applyFill="1" applyBorder="1" applyAlignment="1">
      <alignment vertical="center" shrinkToFit="1"/>
    </xf>
    <xf numFmtId="0" fontId="0" fillId="2" borderId="6" xfId="0" applyFill="1" applyBorder="1" applyAlignment="1">
      <alignment horizontal="center" vertical="center"/>
    </xf>
    <xf numFmtId="4" fontId="0" fillId="2" borderId="6" xfId="0" applyNumberFormat="1" applyFill="1" applyBorder="1" applyAlignment="1">
      <alignment horizontal="center" vertical="center"/>
    </xf>
    <xf numFmtId="40" fontId="0" fillId="2" borderId="7" xfId="1" applyNumberFormat="1" applyFont="1" applyFill="1" applyBorder="1" applyAlignment="1">
      <alignment horizontal="right" vertical="center"/>
    </xf>
    <xf numFmtId="0" fontId="0" fillId="2" borderId="14" xfId="0" applyFill="1" applyBorder="1" applyAlignment="1">
      <alignment horizontal="center" vertical="center"/>
    </xf>
    <xf numFmtId="38" fontId="0" fillId="2" borderId="14" xfId="1" applyFont="1" applyFill="1" applyBorder="1">
      <alignment vertical="center"/>
    </xf>
    <xf numFmtId="4" fontId="0" fillId="2" borderId="20" xfId="0" applyNumberFormat="1" applyFill="1" applyBorder="1">
      <alignment vertical="center"/>
    </xf>
    <xf numFmtId="4" fontId="0" fillId="2" borderId="6" xfId="0" applyNumberFormat="1" applyFill="1" applyBorder="1" applyProtection="1">
      <alignment vertical="center"/>
      <protection hidden="1"/>
    </xf>
    <xf numFmtId="4" fontId="0" fillId="2" borderId="6" xfId="0" applyNumberFormat="1" applyFill="1" applyBorder="1" applyAlignment="1">
      <alignment horizontal="right" vertical="center"/>
    </xf>
    <xf numFmtId="4" fontId="0" fillId="2" borderId="18" xfId="0" applyNumberFormat="1" applyFill="1" applyBorder="1" applyAlignment="1">
      <alignment horizontal="center" vertical="center"/>
    </xf>
    <xf numFmtId="3" fontId="0" fillId="2" borderId="19" xfId="0" applyNumberFormat="1" applyFill="1" applyBorder="1" applyAlignment="1">
      <alignment horizontal="right" vertical="center"/>
    </xf>
    <xf numFmtId="0" fontId="0" fillId="2" borderId="16" xfId="0" applyFill="1" applyBorder="1">
      <alignment vertical="center"/>
    </xf>
    <xf numFmtId="3" fontId="0" fillId="2" borderId="8" xfId="0" applyNumberFormat="1" applyFill="1" applyBorder="1" applyAlignment="1">
      <alignment horizontal="right" vertical="center"/>
    </xf>
    <xf numFmtId="38" fontId="0" fillId="2" borderId="8" xfId="1" applyFont="1" applyFill="1" applyBorder="1" applyAlignment="1">
      <alignment horizontal="right" vertical="center"/>
    </xf>
    <xf numFmtId="0" fontId="0" fillId="2" borderId="0" xfId="0" applyFill="1" applyAlignment="1">
      <alignment vertical="center" wrapText="1"/>
    </xf>
    <xf numFmtId="38" fontId="9" fillId="0" borderId="12" xfId="4" applyFont="1" applyFill="1" applyBorder="1">
      <alignment vertical="center"/>
    </xf>
    <xf numFmtId="38" fontId="9" fillId="0" borderId="10" xfId="4" applyFont="1" applyFill="1" applyBorder="1">
      <alignment vertical="center"/>
    </xf>
    <xf numFmtId="0" fontId="0" fillId="2" borderId="0" xfId="0" applyFill="1" applyAlignment="1">
      <alignment horizontal="left" vertical="center" wrapText="1"/>
    </xf>
    <xf numFmtId="0" fontId="5" fillId="2" borderId="0" xfId="0" applyFont="1" applyFill="1" applyAlignment="1">
      <alignment horizontal="right"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7" xfId="0" applyFill="1" applyBorder="1" applyAlignment="1">
      <alignment horizontal="left" vertical="center" wrapText="1"/>
    </xf>
    <xf numFmtId="40" fontId="9" fillId="2" borderId="10" xfId="4" applyNumberFormat="1" applyFont="1" applyFill="1" applyBorder="1" applyAlignment="1">
      <alignment horizontal="right" vertical="center"/>
    </xf>
    <xf numFmtId="40" fontId="9" fillId="2" borderId="12" xfId="4" applyNumberFormat="1" applyFont="1" applyFill="1" applyBorder="1" applyAlignment="1">
      <alignment horizontal="right" vertical="center"/>
    </xf>
    <xf numFmtId="4" fontId="0" fillId="2" borderId="10" xfId="0" applyNumberFormat="1" applyFill="1" applyBorder="1" applyAlignment="1">
      <alignment horizontal="right" vertical="center"/>
    </xf>
    <xf numFmtId="4" fontId="0" fillId="2" borderId="12" xfId="0" applyNumberFormat="1" applyFill="1" applyBorder="1" applyAlignment="1">
      <alignment horizontal="right" vertical="center"/>
    </xf>
    <xf numFmtId="4" fontId="0" fillId="2" borderId="10" xfId="0" applyNumberFormat="1" applyFill="1" applyBorder="1" applyAlignment="1">
      <alignment horizontal="center" vertical="center"/>
    </xf>
    <xf numFmtId="4" fontId="0" fillId="2" borderId="12" xfId="0" applyNumberFormat="1" applyFill="1" applyBorder="1" applyAlignment="1">
      <alignment horizontal="center" vertical="center"/>
    </xf>
    <xf numFmtId="3" fontId="0" fillId="2" borderId="11" xfId="0" applyNumberFormat="1" applyFill="1" applyBorder="1">
      <alignment vertical="center"/>
    </xf>
    <xf numFmtId="3" fontId="0" fillId="2" borderId="13" xfId="0" applyNumberFormat="1" applyFill="1" applyBorder="1">
      <alignment vertical="center"/>
    </xf>
    <xf numFmtId="40" fontId="7" fillId="2" borderId="10" xfId="4" applyNumberFormat="1" applyFont="1" applyFill="1" applyBorder="1" applyAlignment="1">
      <alignment horizontal="right" vertical="center"/>
    </xf>
    <xf numFmtId="40" fontId="7" fillId="2" borderId="12" xfId="4" applyNumberFormat="1" applyFont="1" applyFill="1" applyBorder="1" applyAlignment="1">
      <alignment horizontal="right" vertical="center"/>
    </xf>
    <xf numFmtId="4" fontId="7" fillId="2" borderId="10" xfId="3" applyNumberFormat="1" applyFill="1" applyBorder="1" applyAlignment="1">
      <alignment horizontal="right" vertical="center"/>
    </xf>
    <xf numFmtId="4" fontId="7" fillId="2" borderId="12" xfId="3" applyNumberFormat="1" applyFill="1" applyBorder="1" applyAlignment="1">
      <alignment horizontal="right" vertical="center"/>
    </xf>
    <xf numFmtId="3" fontId="0" fillId="2" borderId="21" xfId="0" applyNumberFormat="1" applyFill="1" applyBorder="1">
      <alignment vertical="center"/>
    </xf>
    <xf numFmtId="3" fontId="0" fillId="2" borderId="22" xfId="0" applyNumberFormat="1" applyFill="1" applyBorder="1">
      <alignment vertical="center"/>
    </xf>
    <xf numFmtId="0" fontId="7" fillId="2" borderId="23" xfId="3" applyFill="1" applyBorder="1" applyAlignment="1">
      <alignment horizontal="center" vertical="center"/>
    </xf>
    <xf numFmtId="0" fontId="7" fillId="2" borderId="24" xfId="3" applyFill="1" applyBorder="1" applyAlignment="1">
      <alignment horizontal="center" vertical="center"/>
    </xf>
    <xf numFmtId="0" fontId="7" fillId="2" borderId="15" xfId="3" applyFill="1" applyBorder="1" applyAlignment="1">
      <alignment horizontal="left" vertical="center" wrapText="1"/>
    </xf>
    <xf numFmtId="0" fontId="7" fillId="2" borderId="14" xfId="3" applyFill="1" applyBorder="1" applyAlignment="1">
      <alignment horizontal="left" vertical="center" wrapText="1"/>
    </xf>
    <xf numFmtId="0" fontId="9" fillId="2" borderId="15" xfId="3" applyFont="1" applyFill="1" applyBorder="1" applyAlignment="1">
      <alignment horizontal="center" vertical="center"/>
    </xf>
    <xf numFmtId="0" fontId="9" fillId="2" borderId="14" xfId="3" applyFont="1" applyFill="1" applyBorder="1" applyAlignment="1">
      <alignment horizontal="center" vertical="center"/>
    </xf>
    <xf numFmtId="4" fontId="7" fillId="2" borderId="15" xfId="3" applyNumberFormat="1" applyFill="1" applyBorder="1" applyAlignment="1">
      <alignment horizontal="center" vertical="center"/>
    </xf>
    <xf numFmtId="4" fontId="7" fillId="2" borderId="14" xfId="3" applyNumberFormat="1" applyFill="1" applyBorder="1" applyAlignment="1">
      <alignment horizontal="center" vertical="center"/>
    </xf>
    <xf numFmtId="0" fontId="9" fillId="2" borderId="10" xfId="3" applyFont="1" applyFill="1" applyBorder="1" applyAlignment="1">
      <alignment horizontal="center" vertical="center"/>
    </xf>
    <xf numFmtId="0" fontId="9" fillId="2" borderId="12" xfId="3" applyFont="1" applyFill="1" applyBorder="1" applyAlignment="1">
      <alignment horizontal="center" vertical="center"/>
    </xf>
    <xf numFmtId="0" fontId="9" fillId="2" borderId="10" xfId="3" applyFont="1" applyFill="1" applyBorder="1" applyAlignment="1">
      <alignment horizontal="left" vertical="center" shrinkToFit="1"/>
    </xf>
    <xf numFmtId="0" fontId="9" fillId="2" borderId="12" xfId="3" applyFont="1" applyFill="1" applyBorder="1" applyAlignment="1">
      <alignment horizontal="left" vertical="center" shrinkToFit="1"/>
    </xf>
    <xf numFmtId="4" fontId="9" fillId="2" borderId="10" xfId="3" applyNumberFormat="1" applyFont="1" applyFill="1" applyBorder="1" applyAlignment="1">
      <alignment horizontal="center" vertical="center"/>
    </xf>
    <xf numFmtId="4" fontId="9" fillId="2" borderId="12" xfId="3" applyNumberFormat="1" applyFont="1" applyFill="1" applyBorder="1" applyAlignment="1">
      <alignment horizontal="center" vertical="center"/>
    </xf>
    <xf numFmtId="0" fontId="0" fillId="2" borderId="2"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7" fillId="2" borderId="1" xfId="0" applyFont="1" applyFill="1" applyBorder="1" applyAlignment="1">
      <alignment horizontal="center" vertical="center" wrapText="1"/>
    </xf>
  </cellXfs>
  <cellStyles count="5">
    <cellStyle name="桁区切り" xfId="1" builtinId="6"/>
    <cellStyle name="桁区切り 2" xfId="2" xr:uid="{00000000-0005-0000-0000-000001000000}"/>
    <cellStyle name="桁区切り 3" xfId="4" xr:uid="{00000000-0005-0000-0000-000002000000}"/>
    <cellStyle name="標準" xfId="0" builtinId="0"/>
    <cellStyle name="標準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3"/>
  <sheetViews>
    <sheetView tabSelected="1" view="pageBreakPreview" zoomScaleNormal="100" zoomScaleSheetLayoutView="100" workbookViewId="0">
      <selection activeCell="T9" sqref="T8:T9"/>
    </sheetView>
  </sheetViews>
  <sheetFormatPr defaultRowHeight="13.5" x14ac:dyDescent="0.15"/>
  <cols>
    <col min="1" max="1" width="4.625" style="5" customWidth="1"/>
    <col min="2" max="2" width="20.625" style="5" customWidth="1"/>
    <col min="3" max="3" width="7.5" style="5" customWidth="1"/>
    <col min="4" max="4" width="11.75" style="5" customWidth="1"/>
    <col min="5" max="5" width="13.25" style="5" customWidth="1"/>
    <col min="6" max="6" width="8.875" style="5" customWidth="1"/>
    <col min="7" max="7" width="10.875" style="5" customWidth="1"/>
    <col min="8" max="8" width="9" style="5"/>
    <col min="9" max="9" width="12.125" style="5" customWidth="1"/>
    <col min="10" max="10" width="13.5" style="5" customWidth="1"/>
    <col min="11" max="11" width="15.25" style="5" customWidth="1"/>
    <col min="12" max="12" width="17" style="5" customWidth="1"/>
    <col min="13" max="13" width="9" style="5"/>
    <col min="14" max="14" width="9.25" style="5" bestFit="1" customWidth="1"/>
    <col min="15" max="16384" width="9" style="5"/>
  </cols>
  <sheetData>
    <row r="1" spans="1:15" ht="34.5" customHeight="1" x14ac:dyDescent="0.15">
      <c r="A1" s="5" t="s">
        <v>4</v>
      </c>
    </row>
    <row r="2" spans="1:15" ht="19.5" customHeight="1" x14ac:dyDescent="0.15">
      <c r="A2" s="68" t="s">
        <v>3</v>
      </c>
      <c r="B2" s="70" t="s">
        <v>0</v>
      </c>
      <c r="C2" s="70" t="s">
        <v>10</v>
      </c>
      <c r="D2" s="70"/>
      <c r="E2" s="70"/>
      <c r="F2" s="70" t="s">
        <v>11</v>
      </c>
      <c r="G2" s="70"/>
      <c r="H2" s="70"/>
      <c r="I2" s="70"/>
      <c r="J2" s="70"/>
      <c r="K2" s="6" t="s">
        <v>24</v>
      </c>
      <c r="L2" s="72" t="s">
        <v>23</v>
      </c>
    </row>
    <row r="3" spans="1:15" ht="73.5" customHeight="1" thickBot="1" x14ac:dyDescent="0.2">
      <c r="A3" s="69"/>
      <c r="B3" s="71"/>
      <c r="C3" s="7" t="s">
        <v>7</v>
      </c>
      <c r="D3" s="8" t="s">
        <v>8</v>
      </c>
      <c r="E3" s="8" t="s">
        <v>9</v>
      </c>
      <c r="F3" s="8" t="s">
        <v>1</v>
      </c>
      <c r="G3" s="8" t="s">
        <v>22</v>
      </c>
      <c r="H3" s="8" t="s">
        <v>15</v>
      </c>
      <c r="I3" s="8" t="s">
        <v>16</v>
      </c>
      <c r="J3" s="8" t="s">
        <v>12</v>
      </c>
      <c r="K3" s="8" t="s">
        <v>13</v>
      </c>
      <c r="L3" s="68"/>
    </row>
    <row r="4" spans="1:15" ht="18" customHeight="1" x14ac:dyDescent="0.15">
      <c r="A4" s="62">
        <v>1</v>
      </c>
      <c r="B4" s="64" t="s">
        <v>21</v>
      </c>
      <c r="C4" s="62">
        <v>70</v>
      </c>
      <c r="D4" s="66"/>
      <c r="E4" s="40">
        <f t="shared" ref="E4" si="0">C4*D4*0.85*12</f>
        <v>0</v>
      </c>
      <c r="F4" s="1" t="s">
        <v>19</v>
      </c>
      <c r="G4" s="30">
        <v>38682</v>
      </c>
      <c r="H4" s="9"/>
      <c r="I4" s="10">
        <f t="shared" ref="I4:I7" si="1">SUM(G4*H4,0)</f>
        <v>0</v>
      </c>
      <c r="J4" s="42">
        <f>SUM(I4:I5)</f>
        <v>0</v>
      </c>
      <c r="K4" s="44"/>
      <c r="L4" s="46">
        <f>ROUNDDOWN(E4+J4+K4,0)</f>
        <v>0</v>
      </c>
    </row>
    <row r="5" spans="1:15" ht="18" customHeight="1" thickBot="1" x14ac:dyDescent="0.2">
      <c r="A5" s="63"/>
      <c r="B5" s="65"/>
      <c r="C5" s="63"/>
      <c r="D5" s="67"/>
      <c r="E5" s="41"/>
      <c r="F5" s="2" t="s">
        <v>20</v>
      </c>
      <c r="G5" s="29">
        <v>98815</v>
      </c>
      <c r="H5" s="11"/>
      <c r="I5" s="12">
        <f t="shared" si="1"/>
        <v>0</v>
      </c>
      <c r="J5" s="43"/>
      <c r="K5" s="45"/>
      <c r="L5" s="47"/>
    </row>
    <row r="6" spans="1:15" ht="18" customHeight="1" x14ac:dyDescent="0.15">
      <c r="A6" s="54">
        <v>2</v>
      </c>
      <c r="B6" s="56" t="s">
        <v>18</v>
      </c>
      <c r="C6" s="58">
        <v>263</v>
      </c>
      <c r="D6" s="60"/>
      <c r="E6" s="48">
        <f>C6*D6*0.85*12</f>
        <v>0</v>
      </c>
      <c r="F6" s="1" t="s">
        <v>19</v>
      </c>
      <c r="G6" s="3">
        <v>219480</v>
      </c>
      <c r="H6" s="9"/>
      <c r="I6" s="10">
        <f t="shared" si="1"/>
        <v>0</v>
      </c>
      <c r="J6" s="50">
        <f>SUM(I6:I7)</f>
        <v>0</v>
      </c>
      <c r="K6" s="50"/>
      <c r="L6" s="52">
        <f>ROUNDDOWN(E6+J6+K6,0)</f>
        <v>0</v>
      </c>
    </row>
    <row r="7" spans="1:15" ht="18" customHeight="1" thickBot="1" x14ac:dyDescent="0.2">
      <c r="A7" s="55"/>
      <c r="B7" s="57"/>
      <c r="C7" s="59"/>
      <c r="D7" s="61"/>
      <c r="E7" s="49"/>
      <c r="F7" s="2" t="s">
        <v>20</v>
      </c>
      <c r="G7" s="4">
        <v>411835</v>
      </c>
      <c r="H7" s="11"/>
      <c r="I7" s="12">
        <f t="shared" si="1"/>
        <v>0</v>
      </c>
      <c r="J7" s="51"/>
      <c r="K7" s="51"/>
      <c r="L7" s="53"/>
    </row>
    <row r="8" spans="1:15" ht="21" customHeight="1" thickBot="1" x14ac:dyDescent="0.2">
      <c r="A8" s="13"/>
      <c r="B8" s="14"/>
      <c r="C8" s="15"/>
      <c r="D8" s="16"/>
      <c r="E8" s="17"/>
      <c r="F8" s="18" t="s">
        <v>17</v>
      </c>
      <c r="G8" s="19">
        <f>SUM(G4:G7)</f>
        <v>768812</v>
      </c>
      <c r="H8" s="20"/>
      <c r="I8" s="21"/>
      <c r="J8" s="22"/>
      <c r="K8" s="23"/>
      <c r="L8" s="24"/>
    </row>
    <row r="9" spans="1:15" ht="27.75" customHeight="1" thickBot="1" x14ac:dyDescent="0.2">
      <c r="A9" s="25"/>
      <c r="B9" s="33" t="s">
        <v>6</v>
      </c>
      <c r="C9" s="34"/>
      <c r="D9" s="34"/>
      <c r="E9" s="34"/>
      <c r="F9" s="34"/>
      <c r="G9" s="34"/>
      <c r="H9" s="34"/>
      <c r="I9" s="34"/>
      <c r="J9" s="34"/>
      <c r="K9" s="34"/>
      <c r="L9" s="26">
        <f>SUM(L4:L7)</f>
        <v>0</v>
      </c>
    </row>
    <row r="10" spans="1:15" ht="33" customHeight="1" thickBot="1" x14ac:dyDescent="0.2">
      <c r="B10" s="35" t="s">
        <v>5</v>
      </c>
      <c r="C10" s="36"/>
      <c r="D10" s="37" t="s">
        <v>14</v>
      </c>
      <c r="E10" s="38"/>
      <c r="F10" s="38"/>
      <c r="G10" s="38"/>
      <c r="H10" s="38"/>
      <c r="I10" s="38"/>
      <c r="J10" s="38"/>
      <c r="K10" s="39"/>
      <c r="L10" s="27">
        <f>ROUNDUP(L9/1.1,0)</f>
        <v>0</v>
      </c>
      <c r="O10" s="28"/>
    </row>
    <row r="11" spans="1:15" ht="213" customHeight="1" x14ac:dyDescent="0.15">
      <c r="C11" s="31" t="s">
        <v>25</v>
      </c>
      <c r="D11" s="31"/>
      <c r="E11" s="31"/>
      <c r="F11" s="31"/>
      <c r="G11" s="31"/>
      <c r="H11" s="31"/>
      <c r="I11" s="31"/>
      <c r="J11" s="31"/>
      <c r="K11" s="31"/>
      <c r="L11" s="31"/>
    </row>
    <row r="12" spans="1:15" ht="7.5" customHeight="1" x14ac:dyDescent="0.15"/>
    <row r="13" spans="1:15" x14ac:dyDescent="0.15">
      <c r="B13" s="32" t="s">
        <v>2</v>
      </c>
      <c r="C13" s="32"/>
      <c r="D13" s="32"/>
      <c r="E13" s="32"/>
      <c r="F13" s="32"/>
      <c r="G13" s="32"/>
      <c r="H13" s="32"/>
      <c r="I13" s="32"/>
      <c r="J13" s="32"/>
      <c r="K13" s="32"/>
      <c r="L13" s="32"/>
    </row>
  </sheetData>
  <mergeCells count="27">
    <mergeCell ref="A2:A3"/>
    <mergeCell ref="B2:B3"/>
    <mergeCell ref="C2:E2"/>
    <mergeCell ref="F2:J2"/>
    <mergeCell ref="L2:L3"/>
    <mergeCell ref="A6:A7"/>
    <mergeCell ref="B6:B7"/>
    <mergeCell ref="C6:C7"/>
    <mergeCell ref="D6:D7"/>
    <mergeCell ref="A4:A5"/>
    <mergeCell ref="B4:B5"/>
    <mergeCell ref="C4:C5"/>
    <mergeCell ref="D4:D5"/>
    <mergeCell ref="E4:E5"/>
    <mergeCell ref="J4:J5"/>
    <mergeCell ref="K4:K5"/>
    <mergeCell ref="L4:L5"/>
    <mergeCell ref="E6:E7"/>
    <mergeCell ref="J6:J7"/>
    <mergeCell ref="K6:K7"/>
    <mergeCell ref="L6:L7"/>
    <mergeCell ref="C11:L11"/>
    <mergeCell ref="B13:L13"/>
    <mergeCell ref="B9:C9"/>
    <mergeCell ref="D9:K9"/>
    <mergeCell ref="B10:C10"/>
    <mergeCell ref="D10:K10"/>
  </mergeCells>
  <phoneticPr fontId="2"/>
  <pageMargins left="0.68" right="0.2" top="0.46" bottom="0.31496062992125984" header="0" footer="0"/>
  <pageSetup paperSize="9"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電気料金入札金額計算書</vt:lpstr>
      <vt:lpstr>電気料金入札金額計算書!Print_Area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春山　大輔</cp:lastModifiedBy>
  <cp:lastPrinted>2025-11-20T23:53:09Z</cp:lastPrinted>
  <dcterms:created xsi:type="dcterms:W3CDTF">2014-10-01T04:32:29Z</dcterms:created>
  <dcterms:modified xsi:type="dcterms:W3CDTF">2025-11-21T00:08:54Z</dcterms:modified>
</cp:coreProperties>
</file>