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引継ぎデータ\01看護\4看護職員の研修\01新人看護職員卒後研修事業\R8\01_計画認定申請書・交付申請書\令和７年度様式\01事業計画　提出書類\"/>
    </mc:Choice>
  </mc:AlternateContent>
  <xr:revisionPtr revIDLastSave="0" documentId="13_ncr:1_{99117C3B-5E8C-4B52-9054-463BD779AC70}" xr6:coauthVersionLast="47" xr6:coauthVersionMax="47" xr10:uidLastSave="{00000000-0000-0000-0000-000000000000}"/>
  <bookViews>
    <workbookView xWindow="-120" yWindow="-120" windowWidth="29040" windowHeight="15720" xr2:uid="{00000000-000D-0000-FFFF-FFFF00000000}"/>
  </bookViews>
  <sheets>
    <sheet name="新人（計画）" sheetId="7" r:id="rId1"/>
    <sheet name="新人（所要額）" sheetId="8" r:id="rId2"/>
    <sheet name="別添" sheetId="9" r:id="rId3"/>
  </sheets>
  <definedNames>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xlnm.Print_Area" localSheetId="0">'新人（計画）'!$A$1:$AI$37</definedName>
    <definedName name="_xlnm.Print_Area" localSheetId="1">'新人（所要額）'!$A$1:$P$29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8" l="1"/>
  <c r="F10" i="8"/>
  <c r="J10" i="8" l="1"/>
  <c r="L10" i="8" l="1"/>
  <c r="M10" i="8" s="1"/>
  <c r="N10" i="8" s="1"/>
  <c r="O10" i="8" s="1"/>
  <c r="P10" i="8" s="1"/>
  <c r="AB9" i="7"/>
  <c r="P1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9" authorId="0" shapeId="0" xr:uid="{00000000-0006-0000-0000-000001000000}">
      <text>
        <r>
          <rPr>
            <sz val="9"/>
            <color indexed="81"/>
            <rFont val="ＭＳ Ｐゴシック"/>
            <family val="3"/>
            <charset val="128"/>
          </rPr>
          <t xml:space="preserve">青色セルへ入力またはリストから選択してください。
</t>
        </r>
      </text>
    </comment>
    <comment ref="AB9" authorId="0" shapeId="0" xr:uid="{00000000-0006-0000-0000-000002000000}">
      <text>
        <r>
          <rPr>
            <sz val="9"/>
            <color indexed="81"/>
            <rFont val="ＭＳ Ｐゴシック"/>
            <family val="3"/>
            <charset val="128"/>
          </rPr>
          <t xml:space="preserve">黄色セルは計算式が入っています。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10" authorId="0" shapeId="0" xr:uid="{00000000-0006-0000-0100-000001000000}">
      <text>
        <r>
          <rPr>
            <sz val="9"/>
            <color indexed="81"/>
            <rFont val="ＭＳ Ｐゴシック"/>
            <family val="3"/>
            <charset val="128"/>
          </rPr>
          <t xml:space="preserve">リストから選択してください
</t>
        </r>
      </text>
    </comment>
    <comment ref="C10" authorId="0" shapeId="0" xr:uid="{00000000-0006-0000-0100-000002000000}">
      <text>
        <r>
          <rPr>
            <sz val="9"/>
            <color indexed="81"/>
            <rFont val="ＭＳ Ｐゴシック"/>
            <family val="3"/>
            <charset val="128"/>
          </rPr>
          <t xml:space="preserve">リストから選択してください
</t>
        </r>
      </text>
    </comment>
    <comment ref="P10" authorId="0" shapeId="0" xr:uid="{00000000-0006-0000-0100-000003000000}">
      <text>
        <r>
          <rPr>
            <sz val="9"/>
            <color indexed="81"/>
            <rFont val="ＭＳ Ｐゴシック"/>
            <family val="3"/>
            <charset val="128"/>
          </rPr>
          <t xml:space="preserve">補助金所要額が、内示額を超えるときは、内示額を限度として
ください。
</t>
        </r>
      </text>
    </comment>
  </commentList>
</comments>
</file>

<file path=xl/sharedStrings.xml><?xml version="1.0" encoding="utf-8"?>
<sst xmlns="http://schemas.openxmlformats.org/spreadsheetml/2006/main" count="278" uniqueCount="191">
  <si>
    <t>医療機関名</t>
    <rPh sb="0" eb="2">
      <t>イリョウ</t>
    </rPh>
    <rPh sb="2" eb="4">
      <t>キカン</t>
    </rPh>
    <rPh sb="4" eb="5">
      <t>メイ</t>
    </rPh>
    <phoneticPr fontId="7"/>
  </si>
  <si>
    <t>医療法上の許可病床総数</t>
    <rPh sb="0" eb="3">
      <t>イリョウホウ</t>
    </rPh>
    <rPh sb="3" eb="4">
      <t>ジョウ</t>
    </rPh>
    <rPh sb="5" eb="7">
      <t>キョカ</t>
    </rPh>
    <rPh sb="7" eb="9">
      <t>ビョウショウ</t>
    </rPh>
    <rPh sb="9" eb="11">
      <t>ソウスウ</t>
    </rPh>
    <phoneticPr fontId="7"/>
  </si>
  <si>
    <t>看護
職員数</t>
    <rPh sb="0" eb="2">
      <t>カンゴ</t>
    </rPh>
    <rPh sb="3" eb="6">
      <t>ショクインスウ</t>
    </rPh>
    <phoneticPr fontId="7"/>
  </si>
  <si>
    <t>新人
看護
職員数</t>
    <rPh sb="0" eb="2">
      <t>シンジン</t>
    </rPh>
    <rPh sb="3" eb="5">
      <t>カンゴ</t>
    </rPh>
    <rPh sb="6" eb="9">
      <t>ショクインスウ</t>
    </rPh>
    <phoneticPr fontId="7"/>
  </si>
  <si>
    <t>新人保
健師数</t>
    <rPh sb="0" eb="2">
      <t>シンジン</t>
    </rPh>
    <rPh sb="2" eb="3">
      <t>タモツ</t>
    </rPh>
    <rPh sb="4" eb="6">
      <t>タケシ</t>
    </rPh>
    <rPh sb="5" eb="6">
      <t>シ</t>
    </rPh>
    <rPh sb="6" eb="7">
      <t>スウ</t>
    </rPh>
    <phoneticPr fontId="9"/>
  </si>
  <si>
    <t>うち
再掲分</t>
    <rPh sb="3" eb="5">
      <t>サイケイ</t>
    </rPh>
    <rPh sb="5" eb="6">
      <t>ブン</t>
    </rPh>
    <phoneticPr fontId="9"/>
  </si>
  <si>
    <t>新人助
産師数</t>
    <rPh sb="0" eb="2">
      <t>シンジン</t>
    </rPh>
    <rPh sb="2" eb="3">
      <t>スケ</t>
    </rPh>
    <rPh sb="4" eb="5">
      <t>サン</t>
    </rPh>
    <rPh sb="5" eb="6">
      <t>シ</t>
    </rPh>
    <rPh sb="6" eb="7">
      <t>スウ</t>
    </rPh>
    <phoneticPr fontId="9"/>
  </si>
  <si>
    <t>新人看護職員を支える体制</t>
    <rPh sb="0" eb="2">
      <t>シンジン</t>
    </rPh>
    <rPh sb="2" eb="4">
      <t>カンゴ</t>
    </rPh>
    <rPh sb="4" eb="6">
      <t>ショクイン</t>
    </rPh>
    <rPh sb="7" eb="8">
      <t>ササ</t>
    </rPh>
    <rPh sb="10" eb="12">
      <t>タイセイ</t>
    </rPh>
    <phoneticPr fontId="7"/>
  </si>
  <si>
    <t>研修における組織体制</t>
    <rPh sb="0" eb="2">
      <t>ケンシュウ</t>
    </rPh>
    <rPh sb="6" eb="8">
      <t>ソシキ</t>
    </rPh>
    <rPh sb="8" eb="10">
      <t>タイセイ</t>
    </rPh>
    <phoneticPr fontId="7"/>
  </si>
  <si>
    <t>医療機関受入研修事業</t>
    <rPh sb="0" eb="2">
      <t>イリョウ</t>
    </rPh>
    <rPh sb="2" eb="4">
      <t>キカン</t>
    </rPh>
    <rPh sb="4" eb="6">
      <t>ウケイレ</t>
    </rPh>
    <rPh sb="6" eb="8">
      <t>ケンシュウ</t>
    </rPh>
    <rPh sb="8" eb="10">
      <t>ジギョウ</t>
    </rPh>
    <phoneticPr fontId="7"/>
  </si>
  <si>
    <t>備考</t>
    <rPh sb="0" eb="2">
      <t>ビコウ</t>
    </rPh>
    <phoneticPr fontId="7"/>
  </si>
  <si>
    <t>研修
責任者数</t>
    <rPh sb="0" eb="2">
      <t>ケンシュウ</t>
    </rPh>
    <rPh sb="3" eb="6">
      <t>セキニンシャ</t>
    </rPh>
    <rPh sb="6" eb="7">
      <t>スウ</t>
    </rPh>
    <phoneticPr fontId="7"/>
  </si>
  <si>
    <t>教育
担当者数</t>
    <rPh sb="0" eb="2">
      <t>キョウイク</t>
    </rPh>
    <rPh sb="3" eb="6">
      <t>タントウシャ</t>
    </rPh>
    <rPh sb="6" eb="7">
      <t>スウ</t>
    </rPh>
    <phoneticPr fontId="7"/>
  </si>
  <si>
    <t>実地
指導者数</t>
    <rPh sb="0" eb="2">
      <t>ジッチ</t>
    </rPh>
    <rPh sb="3" eb="6">
      <t>シドウシャ</t>
    </rPh>
    <rPh sb="6" eb="7">
      <t>スウ</t>
    </rPh>
    <phoneticPr fontId="7"/>
  </si>
  <si>
    <t>受入予定人数</t>
    <rPh sb="0" eb="2">
      <t>ウケイ</t>
    </rPh>
    <rPh sb="2" eb="4">
      <t>ヨテイ</t>
    </rPh>
    <rPh sb="4" eb="6">
      <t>ニンズウ</t>
    </rPh>
    <phoneticPr fontId="7"/>
  </si>
  <si>
    <t>実施
月数</t>
    <rPh sb="0" eb="2">
      <t>ジッシ</t>
    </rPh>
    <rPh sb="3" eb="5">
      <t>ツキスウ</t>
    </rPh>
    <phoneticPr fontId="7"/>
  </si>
  <si>
    <t>実施日数</t>
    <rPh sb="0" eb="2">
      <t>ジッシ</t>
    </rPh>
    <rPh sb="2" eb="4">
      <t>ニッスウ</t>
    </rPh>
    <phoneticPr fontId="7"/>
  </si>
  <si>
    <t>研修の公開
・公募方法</t>
    <rPh sb="0" eb="2">
      <t>ケンシュウ</t>
    </rPh>
    <rPh sb="3" eb="5">
      <t>コウカイ</t>
    </rPh>
    <rPh sb="7" eb="9">
      <t>コウボ</t>
    </rPh>
    <rPh sb="9" eb="11">
      <t>ホウホウ</t>
    </rPh>
    <phoneticPr fontId="7"/>
  </si>
  <si>
    <t>専任</t>
    <rPh sb="0" eb="2">
      <t>センニン</t>
    </rPh>
    <phoneticPr fontId="7"/>
  </si>
  <si>
    <t>兼任</t>
    <rPh sb="0" eb="2">
      <t>ケンニン</t>
    </rPh>
    <phoneticPr fontId="7"/>
  </si>
  <si>
    <t>計</t>
    <rPh sb="0" eb="1">
      <t>ケイ</t>
    </rPh>
    <phoneticPr fontId="9"/>
  </si>
  <si>
    <t>新人看
護職員
研修</t>
    <rPh sb="5" eb="7">
      <t>ショクイン</t>
    </rPh>
    <rPh sb="8" eb="10">
      <t>ケンシュウ</t>
    </rPh>
    <phoneticPr fontId="9"/>
  </si>
  <si>
    <t>新人
保健師
研修</t>
    <rPh sb="0" eb="2">
      <t>シンジン</t>
    </rPh>
    <rPh sb="3" eb="6">
      <t>ホケンシ</t>
    </rPh>
    <rPh sb="7" eb="9">
      <t>ケンシュウ</t>
    </rPh>
    <phoneticPr fontId="9"/>
  </si>
  <si>
    <t>新人
助産師
研修</t>
    <rPh sb="0" eb="2">
      <t>シンジン</t>
    </rPh>
    <rPh sb="3" eb="6">
      <t>ジョサンシ</t>
    </rPh>
    <rPh sb="7" eb="9">
      <t>ケンシュウ</t>
    </rPh>
    <phoneticPr fontId="9"/>
  </si>
  <si>
    <t>床</t>
    <rPh sb="0" eb="1">
      <t>ユカ</t>
    </rPh>
    <phoneticPr fontId="7"/>
  </si>
  <si>
    <t>人</t>
    <rPh sb="0" eb="1">
      <t>ニン</t>
    </rPh>
    <phoneticPr fontId="7"/>
  </si>
  <si>
    <t>人</t>
    <rPh sb="0" eb="1">
      <t>ニン</t>
    </rPh>
    <phoneticPr fontId="9"/>
  </si>
  <si>
    <t>月</t>
    <rPh sb="0" eb="1">
      <t>ツキ</t>
    </rPh>
    <phoneticPr fontId="7"/>
  </si>
  <si>
    <t>日</t>
    <rPh sb="0" eb="1">
      <t>ニチ</t>
    </rPh>
    <phoneticPr fontId="7"/>
  </si>
  <si>
    <t>病院</t>
    <rPh sb="0" eb="2">
      <t>ビョウイン</t>
    </rPh>
    <phoneticPr fontId="7"/>
  </si>
  <si>
    <t>都道府県</t>
    <rPh sb="0" eb="4">
      <t>トドウフケン</t>
    </rPh>
    <phoneticPr fontId="9"/>
  </si>
  <si>
    <t>有</t>
    <rPh sb="0" eb="1">
      <t>ア</t>
    </rPh>
    <phoneticPr fontId="7"/>
  </si>
  <si>
    <t>ＨＰ上での公募</t>
    <rPh sb="2" eb="3">
      <t>ジョウ</t>
    </rPh>
    <rPh sb="5" eb="7">
      <t>コウボ</t>
    </rPh>
    <phoneticPr fontId="7"/>
  </si>
  <si>
    <t>診療所</t>
    <rPh sb="0" eb="3">
      <t>シンリョウジョ</t>
    </rPh>
    <phoneticPr fontId="7"/>
  </si>
  <si>
    <t>市区町村</t>
    <rPh sb="0" eb="4">
      <t>シクチョウソン</t>
    </rPh>
    <phoneticPr fontId="9"/>
  </si>
  <si>
    <t>無</t>
    <rPh sb="0" eb="1">
      <t>ム</t>
    </rPh>
    <phoneticPr fontId="7"/>
  </si>
  <si>
    <t>機関誌等での公募</t>
    <rPh sb="0" eb="3">
      <t>キカンシ</t>
    </rPh>
    <rPh sb="3" eb="4">
      <t>トウ</t>
    </rPh>
    <rPh sb="6" eb="8">
      <t>コウボ</t>
    </rPh>
    <phoneticPr fontId="7"/>
  </si>
  <si>
    <t>助産所</t>
    <rPh sb="0" eb="2">
      <t>ジョサン</t>
    </rPh>
    <rPh sb="2" eb="3">
      <t>ジョ</t>
    </rPh>
    <phoneticPr fontId="7"/>
  </si>
  <si>
    <t>公的</t>
    <rPh sb="0" eb="2">
      <t>コウテキ</t>
    </rPh>
    <phoneticPr fontId="9"/>
  </si>
  <si>
    <t>地方自治体を通じての広報等</t>
    <rPh sb="0" eb="2">
      <t>チホウ</t>
    </rPh>
    <rPh sb="2" eb="5">
      <t>ジチタイ</t>
    </rPh>
    <rPh sb="6" eb="7">
      <t>ツウ</t>
    </rPh>
    <rPh sb="10" eb="12">
      <t>コウホウ</t>
    </rPh>
    <rPh sb="12" eb="13">
      <t>トウ</t>
    </rPh>
    <phoneticPr fontId="7"/>
  </si>
  <si>
    <t>介護老人保健施設</t>
    <rPh sb="0" eb="2">
      <t>カイゴ</t>
    </rPh>
    <rPh sb="2" eb="4">
      <t>ロウジン</t>
    </rPh>
    <rPh sb="4" eb="6">
      <t>ホケン</t>
    </rPh>
    <rPh sb="6" eb="8">
      <t>シセツ</t>
    </rPh>
    <phoneticPr fontId="7"/>
  </si>
  <si>
    <t>国病機構</t>
    <rPh sb="0" eb="1">
      <t>コク</t>
    </rPh>
    <rPh sb="1" eb="2">
      <t>ビョウ</t>
    </rPh>
    <rPh sb="2" eb="4">
      <t>キコウ</t>
    </rPh>
    <phoneticPr fontId="7"/>
  </si>
  <si>
    <t>関係団体等を通じての広報等</t>
    <rPh sb="0" eb="2">
      <t>カンケイ</t>
    </rPh>
    <rPh sb="2" eb="4">
      <t>ダンタイ</t>
    </rPh>
    <rPh sb="4" eb="5">
      <t>トウ</t>
    </rPh>
    <rPh sb="6" eb="7">
      <t>ツウ</t>
    </rPh>
    <rPh sb="10" eb="12">
      <t>コウホウ</t>
    </rPh>
    <rPh sb="12" eb="13">
      <t>トウ</t>
    </rPh>
    <phoneticPr fontId="7"/>
  </si>
  <si>
    <t>指定訪問看護事業所</t>
    <rPh sb="0" eb="2">
      <t>シテイ</t>
    </rPh>
    <rPh sb="2" eb="4">
      <t>ホウモン</t>
    </rPh>
    <rPh sb="4" eb="6">
      <t>カンゴ</t>
    </rPh>
    <rPh sb="6" eb="8">
      <t>ジギョウ</t>
    </rPh>
    <rPh sb="8" eb="9">
      <t>ショ</t>
    </rPh>
    <phoneticPr fontId="7"/>
  </si>
  <si>
    <t>独法</t>
    <rPh sb="0" eb="1">
      <t>ドク</t>
    </rPh>
    <rPh sb="1" eb="2">
      <t>ホウ</t>
    </rPh>
    <phoneticPr fontId="9"/>
  </si>
  <si>
    <t>地域の会議等での広報等</t>
    <rPh sb="0" eb="2">
      <t>チイキ</t>
    </rPh>
    <rPh sb="3" eb="5">
      <t>カイギ</t>
    </rPh>
    <rPh sb="5" eb="6">
      <t>トウ</t>
    </rPh>
    <rPh sb="8" eb="10">
      <t>コウホウ</t>
    </rPh>
    <rPh sb="10" eb="11">
      <t>トウ</t>
    </rPh>
    <phoneticPr fontId="7"/>
  </si>
  <si>
    <t>地方独法</t>
    <rPh sb="0" eb="2">
      <t>チホウ</t>
    </rPh>
    <rPh sb="2" eb="3">
      <t>ドク</t>
    </rPh>
    <rPh sb="3" eb="4">
      <t>ホウ</t>
    </rPh>
    <phoneticPr fontId="9"/>
  </si>
  <si>
    <t>その他</t>
    <rPh sb="2" eb="3">
      <t>タ</t>
    </rPh>
    <phoneticPr fontId="7"/>
  </si>
  <si>
    <t>国大法人</t>
    <rPh sb="0" eb="2">
      <t>コクダイ</t>
    </rPh>
    <rPh sb="2" eb="4">
      <t>ホウジン</t>
    </rPh>
    <phoneticPr fontId="7"/>
  </si>
  <si>
    <t>共済</t>
    <rPh sb="0" eb="2">
      <t>キョウサイ</t>
    </rPh>
    <phoneticPr fontId="9"/>
  </si>
  <si>
    <t>健保</t>
    <rPh sb="0" eb="2">
      <t>ケンポ</t>
    </rPh>
    <phoneticPr fontId="9"/>
  </si>
  <si>
    <t>国保</t>
    <rPh sb="0" eb="2">
      <t>コクホ</t>
    </rPh>
    <phoneticPr fontId="9"/>
  </si>
  <si>
    <t>学校</t>
    <rPh sb="0" eb="2">
      <t>ガッコウ</t>
    </rPh>
    <phoneticPr fontId="9"/>
  </si>
  <si>
    <t>社福</t>
    <rPh sb="0" eb="1">
      <t>シャ</t>
    </rPh>
    <rPh sb="1" eb="2">
      <t>フク</t>
    </rPh>
    <phoneticPr fontId="9"/>
  </si>
  <si>
    <t>医療法人</t>
    <rPh sb="0" eb="2">
      <t>イリョウ</t>
    </rPh>
    <rPh sb="2" eb="4">
      <t>ホウジン</t>
    </rPh>
    <phoneticPr fontId="9"/>
  </si>
  <si>
    <t>社団</t>
    <rPh sb="0" eb="2">
      <t>シャダン</t>
    </rPh>
    <phoneticPr fontId="9"/>
  </si>
  <si>
    <t>財団</t>
    <rPh sb="0" eb="2">
      <t>ザイダン</t>
    </rPh>
    <phoneticPr fontId="9"/>
  </si>
  <si>
    <t>その他</t>
    <rPh sb="2" eb="3">
      <t>タ</t>
    </rPh>
    <phoneticPr fontId="9"/>
  </si>
  <si>
    <t>個人</t>
    <rPh sb="0" eb="2">
      <t>コジン</t>
    </rPh>
    <phoneticPr fontId="9"/>
  </si>
  <si>
    <t>会社</t>
    <rPh sb="0" eb="2">
      <t>カイシャ</t>
    </rPh>
    <phoneticPr fontId="9"/>
  </si>
  <si>
    <t>新人看護職員を支える体制</t>
    <rPh sb="0" eb="2">
      <t>シンジン</t>
    </rPh>
    <rPh sb="2" eb="4">
      <t>カンゴ</t>
    </rPh>
    <rPh sb="4" eb="6">
      <t>ショクイン</t>
    </rPh>
    <rPh sb="7" eb="8">
      <t>ササ</t>
    </rPh>
    <rPh sb="10" eb="12">
      <t>タイセイ</t>
    </rPh>
    <phoneticPr fontId="9"/>
  </si>
  <si>
    <t>研修の公開・公募方法</t>
    <rPh sb="0" eb="2">
      <t>ケンシュウ</t>
    </rPh>
    <rPh sb="3" eb="5">
      <t>コウカイ</t>
    </rPh>
    <rPh sb="6" eb="8">
      <t>コウボ</t>
    </rPh>
    <rPh sb="8" eb="10">
      <t>ホウホウ</t>
    </rPh>
    <phoneticPr fontId="9"/>
  </si>
  <si>
    <t>ＨＰ上での公募</t>
    <rPh sb="2" eb="3">
      <t>ウエ</t>
    </rPh>
    <rPh sb="5" eb="7">
      <t>コウボ</t>
    </rPh>
    <phoneticPr fontId="9"/>
  </si>
  <si>
    <t>機関誌等での公募</t>
    <rPh sb="0" eb="3">
      <t>キカンシ</t>
    </rPh>
    <rPh sb="3" eb="4">
      <t>トウ</t>
    </rPh>
    <rPh sb="6" eb="8">
      <t>コウボ</t>
    </rPh>
    <phoneticPr fontId="9"/>
  </si>
  <si>
    <t>地方自治体を通じての広報等</t>
    <rPh sb="0" eb="2">
      <t>チホウ</t>
    </rPh>
    <rPh sb="2" eb="5">
      <t>ジチタイ</t>
    </rPh>
    <rPh sb="6" eb="7">
      <t>ツウ</t>
    </rPh>
    <rPh sb="10" eb="12">
      <t>コウホウ</t>
    </rPh>
    <rPh sb="12" eb="13">
      <t>トウ</t>
    </rPh>
    <phoneticPr fontId="9"/>
  </si>
  <si>
    <t>チーム支援型</t>
    <rPh sb="3" eb="5">
      <t>シエン</t>
    </rPh>
    <rPh sb="5" eb="6">
      <t>カタ</t>
    </rPh>
    <phoneticPr fontId="9"/>
  </si>
  <si>
    <t>関係団体等を通じての広報等</t>
    <rPh sb="0" eb="2">
      <t>カンケイ</t>
    </rPh>
    <rPh sb="2" eb="4">
      <t>ダンタイ</t>
    </rPh>
    <rPh sb="4" eb="5">
      <t>トウ</t>
    </rPh>
    <rPh sb="6" eb="7">
      <t>ツウ</t>
    </rPh>
    <rPh sb="10" eb="12">
      <t>コウホウ</t>
    </rPh>
    <rPh sb="12" eb="13">
      <t>トウ</t>
    </rPh>
    <phoneticPr fontId="9"/>
  </si>
  <si>
    <t>相談窓口</t>
    <rPh sb="0" eb="2">
      <t>ソウダン</t>
    </rPh>
    <rPh sb="2" eb="4">
      <t>マドグチ</t>
    </rPh>
    <phoneticPr fontId="9"/>
  </si>
  <si>
    <t>地域の会議等での広報等</t>
    <rPh sb="0" eb="2">
      <t>チイキ</t>
    </rPh>
    <rPh sb="3" eb="5">
      <t>カイギ</t>
    </rPh>
    <rPh sb="5" eb="6">
      <t>トウ</t>
    </rPh>
    <rPh sb="8" eb="10">
      <t>コウホウ</t>
    </rPh>
    <rPh sb="10" eb="11">
      <t>トウ</t>
    </rPh>
    <phoneticPr fontId="9"/>
  </si>
  <si>
    <t>基準額</t>
    <rPh sb="0" eb="3">
      <t>キジュンガク</t>
    </rPh>
    <phoneticPr fontId="7"/>
  </si>
  <si>
    <t>医療機関名</t>
    <rPh sb="0" eb="2">
      <t>イリョウ</t>
    </rPh>
    <rPh sb="2" eb="4">
      <t>キカン</t>
    </rPh>
    <rPh sb="4" eb="5">
      <t>メイ</t>
    </rPh>
    <phoneticPr fontId="9"/>
  </si>
  <si>
    <t>総事業費</t>
  </si>
  <si>
    <t>差引額</t>
  </si>
  <si>
    <t>新人看護
職員等数</t>
    <rPh sb="0" eb="2">
      <t>シンジン</t>
    </rPh>
    <rPh sb="2" eb="4">
      <t>カンゴ</t>
    </rPh>
    <rPh sb="5" eb="8">
      <t>ショクイントウ</t>
    </rPh>
    <rPh sb="8" eb="9">
      <t>スウ</t>
    </rPh>
    <phoneticPr fontId="7"/>
  </si>
  <si>
    <t>研修経費
の分</t>
    <rPh sb="0" eb="2">
      <t>ケンシュウ</t>
    </rPh>
    <rPh sb="2" eb="4">
      <t>ケイヒ</t>
    </rPh>
    <rPh sb="6" eb="7">
      <t>ブン</t>
    </rPh>
    <phoneticPr fontId="7"/>
  </si>
  <si>
    <t>教育担当者
経費の分</t>
    <rPh sb="0" eb="2">
      <t>キョウイク</t>
    </rPh>
    <rPh sb="2" eb="5">
      <t>タントウシャ</t>
    </rPh>
    <rPh sb="6" eb="8">
      <t>ケイヒ</t>
    </rPh>
    <rPh sb="9" eb="10">
      <t>ブン</t>
    </rPh>
    <phoneticPr fontId="7"/>
  </si>
  <si>
    <t>医療機関受入
研修事業の分</t>
    <rPh sb="0" eb="2">
      <t>イリョウ</t>
    </rPh>
    <rPh sb="2" eb="4">
      <t>キカン</t>
    </rPh>
    <rPh sb="4" eb="6">
      <t>ウケイレ</t>
    </rPh>
    <rPh sb="7" eb="9">
      <t>ケンシュウ</t>
    </rPh>
    <rPh sb="9" eb="11">
      <t>ジギョウ</t>
    </rPh>
    <rPh sb="12" eb="13">
      <t>ブン</t>
    </rPh>
    <phoneticPr fontId="7"/>
  </si>
  <si>
    <t>計</t>
    <rPh sb="0" eb="1">
      <t>ケイ</t>
    </rPh>
    <phoneticPr fontId="7"/>
  </si>
  <si>
    <t>選定額</t>
  </si>
  <si>
    <t>補助金
所要額</t>
    <rPh sb="2" eb="3">
      <t>キン</t>
    </rPh>
    <rPh sb="4" eb="7">
      <t>ショヨウガク</t>
    </rPh>
    <phoneticPr fontId="7"/>
  </si>
  <si>
    <t>金額</t>
    <rPh sb="0" eb="2">
      <t>キンガク</t>
    </rPh>
    <phoneticPr fontId="7"/>
  </si>
  <si>
    <t>総時
間数</t>
    <rPh sb="0" eb="1">
      <t>ソウ</t>
    </rPh>
    <rPh sb="1" eb="2">
      <t>トキ</t>
    </rPh>
    <rPh sb="3" eb="5">
      <t>マカズ</t>
    </rPh>
    <phoneticPr fontId="7"/>
  </si>
  <si>
    <t>受入
予定数</t>
    <rPh sb="0" eb="2">
      <t>ウケイレ</t>
    </rPh>
    <rPh sb="3" eb="5">
      <t>ヨテイ</t>
    </rPh>
    <rPh sb="5" eb="6">
      <t>スウ</t>
    </rPh>
    <phoneticPr fontId="7"/>
  </si>
  <si>
    <t xml:space="preserve">Ａ </t>
  </si>
  <si>
    <t>Ｂ</t>
  </si>
  <si>
    <t>(Ａ－Ｂ)Ｃ</t>
  </si>
  <si>
    <t xml:space="preserve">Ｄ </t>
  </si>
  <si>
    <t xml:space="preserve">Ｆ </t>
  </si>
  <si>
    <t xml:space="preserve">円 </t>
  </si>
  <si>
    <t>時間</t>
    <rPh sb="0" eb="2">
      <t>ジカン</t>
    </rPh>
    <phoneticPr fontId="7"/>
  </si>
  <si>
    <t>円</t>
    <rPh sb="0" eb="1">
      <t>エン</t>
    </rPh>
    <phoneticPr fontId="7"/>
  </si>
  <si>
    <t>（注）</t>
    <rPh sb="1" eb="2">
      <t>チュウ</t>
    </rPh>
    <phoneticPr fontId="7"/>
  </si>
  <si>
    <t>施設区分</t>
    <rPh sb="0" eb="2">
      <t>シセツ</t>
    </rPh>
    <rPh sb="2" eb="4">
      <t>クブン</t>
    </rPh>
    <phoneticPr fontId="7"/>
  </si>
  <si>
    <t>設置
主体</t>
    <rPh sb="0" eb="2">
      <t>セッチ</t>
    </rPh>
    <rPh sb="3" eb="5">
      <t>シュタイ</t>
    </rPh>
    <phoneticPr fontId="9"/>
  </si>
  <si>
    <t>看護
職員
離職率</t>
    <rPh sb="0" eb="2">
      <t>カンゴ</t>
    </rPh>
    <rPh sb="3" eb="5">
      <t>ショクイン</t>
    </rPh>
    <rPh sb="6" eb="9">
      <t>リショクリツ</t>
    </rPh>
    <phoneticPr fontId="7"/>
  </si>
  <si>
    <t>保健師
離職率(再掲)</t>
    <rPh sb="0" eb="3">
      <t>ホケンシ</t>
    </rPh>
    <rPh sb="4" eb="7">
      <t>リショクリツ</t>
    </rPh>
    <rPh sb="8" eb="10">
      <t>サイケイ</t>
    </rPh>
    <phoneticPr fontId="7"/>
  </si>
  <si>
    <t>助産師
離職率(再掲)</t>
    <rPh sb="0" eb="3">
      <t>ジョサンシ</t>
    </rPh>
    <rPh sb="4" eb="7">
      <t>リショクリツ</t>
    </rPh>
    <rPh sb="8" eb="10">
      <t>サイケイ</t>
    </rPh>
    <phoneticPr fontId="7"/>
  </si>
  <si>
    <t>新人
看護
職員
離職率</t>
    <rPh sb="0" eb="2">
      <t>シンジン</t>
    </rPh>
    <rPh sb="3" eb="5">
      <t>カンゴ</t>
    </rPh>
    <rPh sb="6" eb="8">
      <t>ショクイン</t>
    </rPh>
    <rPh sb="9" eb="12">
      <t>リショクリツ</t>
    </rPh>
    <phoneticPr fontId="7"/>
  </si>
  <si>
    <t>新人
保健師
離職率</t>
    <rPh sb="0" eb="2">
      <t>シンジン</t>
    </rPh>
    <rPh sb="3" eb="6">
      <t>ホケンシ</t>
    </rPh>
    <rPh sb="7" eb="10">
      <t>リショクリツ</t>
    </rPh>
    <phoneticPr fontId="7"/>
  </si>
  <si>
    <t>新人
助産師
離職率</t>
    <rPh sb="0" eb="2">
      <t>シンジン</t>
    </rPh>
    <rPh sb="3" eb="6">
      <t>ジョサンシ</t>
    </rPh>
    <rPh sb="7" eb="10">
      <t>リショクリツ</t>
    </rPh>
    <phoneticPr fontId="7"/>
  </si>
  <si>
    <t>過去の新人看護職員研修の実施状況</t>
    <rPh sb="0" eb="2">
      <t>カコ</t>
    </rPh>
    <rPh sb="3" eb="5">
      <t>シンジン</t>
    </rPh>
    <rPh sb="5" eb="7">
      <t>カンゴ</t>
    </rPh>
    <rPh sb="7" eb="9">
      <t>ショクイン</t>
    </rPh>
    <rPh sb="9" eb="11">
      <t>ケンシュウ</t>
    </rPh>
    <rPh sb="14" eb="16">
      <t>ジョウキョウ</t>
    </rPh>
    <phoneticPr fontId="9"/>
  </si>
  <si>
    <t>到達目標の設定の有無</t>
    <rPh sb="0" eb="2">
      <t>トウタツ</t>
    </rPh>
    <rPh sb="2" eb="4">
      <t>モクヒョウ</t>
    </rPh>
    <rPh sb="5" eb="7">
      <t>セッテイ</t>
    </rPh>
    <rPh sb="8" eb="10">
      <t>ウム</t>
    </rPh>
    <phoneticPr fontId="7"/>
  </si>
  <si>
    <t>研修プログラムの有無</t>
    <rPh sb="0" eb="2">
      <t>ケンシュウ</t>
    </rPh>
    <rPh sb="8" eb="10">
      <t>ウム</t>
    </rPh>
    <phoneticPr fontId="7"/>
  </si>
  <si>
    <t>％</t>
    <phoneticPr fontId="7"/>
  </si>
  <si>
    <t>①</t>
    <phoneticPr fontId="7"/>
  </si>
  <si>
    <t>②</t>
    <phoneticPr fontId="7"/>
  </si>
  <si>
    <t>③</t>
    <phoneticPr fontId="7"/>
  </si>
  <si>
    <t>④</t>
    <phoneticPr fontId="9"/>
  </si>
  <si>
    <t>⑤</t>
    <phoneticPr fontId="9"/>
  </si>
  <si>
    <t>　　　　　　</t>
    <phoneticPr fontId="9"/>
  </si>
  <si>
    <t>プリセプターシップ</t>
    <phoneticPr fontId="9"/>
  </si>
  <si>
    <t>チューターシップ</t>
    <phoneticPr fontId="9"/>
  </si>
  <si>
    <t>メンターシップ</t>
    <phoneticPr fontId="9"/>
  </si>
  <si>
    <t>施設区分</t>
    <rPh sb="0" eb="2">
      <t>シセツ</t>
    </rPh>
    <rPh sb="2" eb="4">
      <t>クブン</t>
    </rPh>
    <phoneticPr fontId="9"/>
  </si>
  <si>
    <t>設置主体</t>
    <rPh sb="0" eb="2">
      <t>セッチ</t>
    </rPh>
    <rPh sb="2" eb="4">
      <t>シュタイ</t>
    </rPh>
    <phoneticPr fontId="9"/>
  </si>
  <si>
    <t>寄付金
その他の
収入額</t>
    <phoneticPr fontId="7"/>
  </si>
  <si>
    <t>対象経費
の支出
予定額</t>
    <phoneticPr fontId="7"/>
  </si>
  <si>
    <t>Ｅ</t>
    <phoneticPr fontId="7"/>
  </si>
  <si>
    <t>Ｇ</t>
    <phoneticPr fontId="7"/>
  </si>
  <si>
    <t>①</t>
    <phoneticPr fontId="7"/>
  </si>
  <si>
    <t>　　　１　「施設区分」は別添を参照の上、当てはまるものを選択すること。</t>
    <phoneticPr fontId="7"/>
  </si>
  <si>
    <t>　　　２　「設置主体」は、別添を参照の上、当てはまるものを選択すること。</t>
    <phoneticPr fontId="7"/>
  </si>
  <si>
    <t>事業計画書（新人看護職員卒後研修事業）</t>
    <phoneticPr fontId="7"/>
  </si>
  <si>
    <t>前年度事業への申請の有無</t>
    <rPh sb="0" eb="3">
      <t>ゼンネンド</t>
    </rPh>
    <rPh sb="3" eb="5">
      <t>ジギョウ</t>
    </rPh>
    <rPh sb="7" eb="9">
      <t>シンセイ</t>
    </rPh>
    <rPh sb="10" eb="12">
      <t>ウム</t>
    </rPh>
    <phoneticPr fontId="9"/>
  </si>
  <si>
    <r>
      <t>　　　　　　　　①５年</t>
    </r>
    <r>
      <rPr>
        <sz val="11"/>
        <rFont val="ＭＳ Ｐゴシック"/>
        <family val="3"/>
        <charset val="128"/>
      </rPr>
      <t>以前　②４年前　③３年前　④前々年　⑤前年</t>
    </r>
    <rPh sb="10" eb="13">
      <t>ネンイゼン</t>
    </rPh>
    <rPh sb="11" eb="13">
      <t>イゼン</t>
    </rPh>
    <rPh sb="13" eb="15">
      <t>ネンイゼン</t>
    </rPh>
    <rPh sb="16" eb="18">
      <t>ネンマエ</t>
    </rPh>
    <rPh sb="17" eb="18">
      <t>マエ</t>
    </rPh>
    <rPh sb="21" eb="23">
      <t>ネンマエ</t>
    </rPh>
    <rPh sb="22" eb="23">
      <t>マエ</t>
    </rPh>
    <rPh sb="25" eb="27">
      <t>ゼンゼン</t>
    </rPh>
    <rPh sb="27" eb="28">
      <t>ドシ</t>
    </rPh>
    <rPh sb="30" eb="32">
      <t>ゼンネン</t>
    </rPh>
    <phoneticPr fontId="9"/>
  </si>
  <si>
    <t>　　　１　「看護職員数」、「新人看護職員数」、「新人保健師数」、「新人助産師数」及び「研修における組織体制」は４月末現在で記載すること。</t>
    <rPh sb="6" eb="8">
      <t>カンゴ</t>
    </rPh>
    <rPh sb="8" eb="10">
      <t>ショクイン</t>
    </rPh>
    <rPh sb="10" eb="11">
      <t>スウ</t>
    </rPh>
    <rPh sb="14" eb="16">
      <t>シンジン</t>
    </rPh>
    <rPh sb="16" eb="18">
      <t>カンゴ</t>
    </rPh>
    <rPh sb="18" eb="20">
      <t>ショクイン</t>
    </rPh>
    <rPh sb="20" eb="21">
      <t>スウ</t>
    </rPh>
    <rPh sb="24" eb="26">
      <t>シンジン</t>
    </rPh>
    <rPh sb="26" eb="29">
      <t>ホケンシ</t>
    </rPh>
    <rPh sb="29" eb="30">
      <t>スウ</t>
    </rPh>
    <rPh sb="33" eb="35">
      <t>シンジン</t>
    </rPh>
    <rPh sb="35" eb="38">
      <t>ジョサンシ</t>
    </rPh>
    <rPh sb="38" eb="39">
      <t>スウ</t>
    </rPh>
    <rPh sb="40" eb="41">
      <t>オヨ</t>
    </rPh>
    <rPh sb="43" eb="45">
      <t>ケンシュウ</t>
    </rPh>
    <rPh sb="49" eb="51">
      <t>ソシキ</t>
    </rPh>
    <rPh sb="51" eb="53">
      <t>タイセイ</t>
    </rPh>
    <rPh sb="61" eb="63">
      <t>キサイ</t>
    </rPh>
    <phoneticPr fontId="7"/>
  </si>
  <si>
    <t>　　　２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7"/>
  </si>
  <si>
    <t>　　　３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カズ</t>
    </rPh>
    <rPh sb="72" eb="74">
      <t>キサイ</t>
    </rPh>
    <phoneticPr fontId="9"/>
  </si>
  <si>
    <t>　　　６　「うち再掲分」には、「新人保健師数」又は「新人助産師数」のうち「新人看護職員数」にも計上した者の数を記載すること。</t>
    <rPh sb="8" eb="10">
      <t>サイケイ</t>
    </rPh>
    <rPh sb="10" eb="11">
      <t>ブン</t>
    </rPh>
    <rPh sb="11" eb="12">
      <t>インズウ</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9"/>
  </si>
  <si>
    <r>
      <t>　　　９　「過去の新人看護職員研修の実施状況」は、前年度</t>
    </r>
    <r>
      <rPr>
        <sz val="11"/>
        <rFont val="ＭＳ Ｐゴシック"/>
        <family val="3"/>
        <charset val="128"/>
      </rPr>
      <t>以前に新人看護職員研修ガイドラインに沿った研修を実施していた場合に開始年度を記載すること。</t>
    </r>
    <rPh sb="6" eb="8">
      <t>カコ</t>
    </rPh>
    <rPh sb="9" eb="11">
      <t>シンジン</t>
    </rPh>
    <rPh sb="11" eb="13">
      <t>カンゴ</t>
    </rPh>
    <rPh sb="13" eb="15">
      <t>ショクイン</t>
    </rPh>
    <rPh sb="15" eb="17">
      <t>ケンシュウ</t>
    </rPh>
    <rPh sb="18" eb="20">
      <t>ジッシ</t>
    </rPh>
    <rPh sb="20" eb="22">
      <t>ジョウキョウ</t>
    </rPh>
    <rPh sb="25" eb="28">
      <t>ゼンネンド</t>
    </rPh>
    <rPh sb="28" eb="30">
      <t>イゼン</t>
    </rPh>
    <rPh sb="31" eb="33">
      <t>シンジン</t>
    </rPh>
    <rPh sb="33" eb="35">
      <t>カンゴ</t>
    </rPh>
    <rPh sb="35" eb="37">
      <t>ショクイン</t>
    </rPh>
    <rPh sb="37" eb="39">
      <t>ケンシュウ</t>
    </rPh>
    <rPh sb="46" eb="47">
      <t>ソ</t>
    </rPh>
    <rPh sb="49" eb="51">
      <t>ケンシュウ</t>
    </rPh>
    <rPh sb="52" eb="54">
      <t>ジッシ</t>
    </rPh>
    <rPh sb="58" eb="60">
      <t>バアイ</t>
    </rPh>
    <rPh sb="61" eb="63">
      <t>カイシ</t>
    </rPh>
    <rPh sb="63" eb="65">
      <t>ネンド</t>
    </rPh>
    <rPh sb="66" eb="68">
      <t>キサイ</t>
    </rPh>
    <phoneticPr fontId="7"/>
  </si>
  <si>
    <t>　　１０　「新人看護職員を支える体制」及び「研修の公開・公募方法」は、リストから最もよく当てはまるものを選択し、「その他」を選択した場合は備考欄に回答を記載すること。</t>
    <rPh sb="6" eb="8">
      <t>シンジン</t>
    </rPh>
    <rPh sb="8" eb="10">
      <t>カンゴ</t>
    </rPh>
    <rPh sb="10" eb="12">
      <t>ショクイン</t>
    </rPh>
    <rPh sb="13" eb="14">
      <t>ササ</t>
    </rPh>
    <rPh sb="16" eb="18">
      <t>タイセイ</t>
    </rPh>
    <rPh sb="19" eb="20">
      <t>オヨ</t>
    </rPh>
    <rPh sb="22" eb="24">
      <t>ケンシュウ</t>
    </rPh>
    <rPh sb="25" eb="27">
      <t>コウカイ</t>
    </rPh>
    <rPh sb="28" eb="30">
      <t>コウボ</t>
    </rPh>
    <rPh sb="30" eb="32">
      <t>ホウホウ</t>
    </rPh>
    <rPh sb="40" eb="41">
      <t>モット</t>
    </rPh>
    <rPh sb="44" eb="45">
      <t>ア</t>
    </rPh>
    <rPh sb="52" eb="54">
      <t>センタク</t>
    </rPh>
    <rPh sb="59" eb="60">
      <t>タ</t>
    </rPh>
    <rPh sb="62" eb="64">
      <t>センタク</t>
    </rPh>
    <rPh sb="66" eb="68">
      <t>バアイ</t>
    </rPh>
    <rPh sb="69" eb="72">
      <t>ビコウラン</t>
    </rPh>
    <rPh sb="73" eb="75">
      <t>カイトウ</t>
    </rPh>
    <rPh sb="76" eb="78">
      <t>キサイ</t>
    </rPh>
    <phoneticPr fontId="7"/>
  </si>
  <si>
    <t>　　１１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7"/>
  </si>
  <si>
    <t>　　１２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カズ</t>
    </rPh>
    <rPh sb="44" eb="45">
      <t>ジツ</t>
    </rPh>
    <rPh sb="45" eb="47">
      <t>ニンズウ</t>
    </rPh>
    <phoneticPr fontId="7"/>
  </si>
  <si>
    <t>　　１３　「実施日数」、「実施日数」は、それぞれ医療機関受入研修事業の年間実施予定月数、日数を記載すること。</t>
    <rPh sb="6" eb="8">
      <t>ジッシ</t>
    </rPh>
    <rPh sb="8" eb="10">
      <t>ニッスウ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2">
      <t>ツキ</t>
    </rPh>
    <rPh sb="44" eb="46">
      <t>ニッスウ</t>
    </rPh>
    <rPh sb="47" eb="49">
      <t>キサイ</t>
    </rPh>
    <phoneticPr fontId="7"/>
  </si>
  <si>
    <t>事業計画書（新人看護職員卒後研修事業　所要額調書）</t>
    <rPh sb="0" eb="2">
      <t>ジギョウ</t>
    </rPh>
    <rPh sb="2" eb="5">
      <t>ケイカクショ</t>
    </rPh>
    <rPh sb="6" eb="8">
      <t>シンジン</t>
    </rPh>
    <rPh sb="8" eb="10">
      <t>カンゴ</t>
    </rPh>
    <rPh sb="10" eb="12">
      <t>ショクイン</t>
    </rPh>
    <rPh sb="12" eb="14">
      <t>ソツゴ</t>
    </rPh>
    <rPh sb="14" eb="16">
      <t>ケンシュウ</t>
    </rPh>
    <rPh sb="16" eb="18">
      <t>ジギョウ</t>
    </rPh>
    <rPh sb="19" eb="22">
      <t>ショヨウガク</t>
    </rPh>
    <rPh sb="22" eb="24">
      <t>チョウショ</t>
    </rPh>
    <phoneticPr fontId="7"/>
  </si>
  <si>
    <t>別紙１－（２）－１</t>
    <rPh sb="0" eb="2">
      <t>ベッシ</t>
    </rPh>
    <phoneticPr fontId="7"/>
  </si>
  <si>
    <t>別紙１－（２）－２</t>
    <rPh sb="0" eb="2">
      <t>ベッシ</t>
    </rPh>
    <phoneticPr fontId="7"/>
  </si>
  <si>
    <t>別添</t>
    <rPh sb="0" eb="2">
      <t>ベッテン</t>
    </rPh>
    <phoneticPr fontId="7"/>
  </si>
  <si>
    <t>施設区分一覧</t>
    <rPh sb="0" eb="2">
      <t>シセツ</t>
    </rPh>
    <rPh sb="2" eb="4">
      <t>クブン</t>
    </rPh>
    <rPh sb="4" eb="6">
      <t>イチラン</t>
    </rPh>
    <phoneticPr fontId="7"/>
  </si>
  <si>
    <t>番号</t>
    <rPh sb="0" eb="2">
      <t>バンゴウ</t>
    </rPh>
    <phoneticPr fontId="7"/>
  </si>
  <si>
    <t>区分</t>
    <rPh sb="0" eb="2">
      <t>クブン</t>
    </rPh>
    <phoneticPr fontId="7"/>
  </si>
  <si>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7"/>
  </si>
  <si>
    <t>設置主体一覧</t>
    <rPh sb="0" eb="2">
      <t>セッチ</t>
    </rPh>
    <rPh sb="2" eb="4">
      <t>シュタイ</t>
    </rPh>
    <rPh sb="4" eb="6">
      <t>イチラン</t>
    </rPh>
    <phoneticPr fontId="7"/>
  </si>
  <si>
    <t>名称</t>
    <rPh sb="0" eb="2">
      <t>メイショウ</t>
    </rPh>
    <phoneticPr fontId="7"/>
  </si>
  <si>
    <t>略称名</t>
    <rPh sb="0" eb="2">
      <t>リャクショウ</t>
    </rPh>
    <rPh sb="2" eb="3">
      <t>メイ</t>
    </rPh>
    <phoneticPr fontId="7"/>
  </si>
  <si>
    <t>都道府県</t>
    <rPh sb="0" eb="4">
      <t>トドウフケン</t>
    </rPh>
    <phoneticPr fontId="7"/>
  </si>
  <si>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7"/>
  </si>
  <si>
    <t>市区町村</t>
    <rPh sb="0" eb="2">
      <t>シク</t>
    </rPh>
    <rPh sb="2" eb="4">
      <t>チョウソン</t>
    </rPh>
    <phoneticPr fontId="7"/>
  </si>
  <si>
    <t>日本赤十字社</t>
    <rPh sb="0" eb="2">
      <t>ニホン</t>
    </rPh>
    <rPh sb="2" eb="6">
      <t>セキジュウジシャ</t>
    </rPh>
    <phoneticPr fontId="7"/>
  </si>
  <si>
    <t>公的</t>
    <rPh sb="0" eb="2">
      <t>コウテキ</t>
    </rPh>
    <phoneticPr fontId="7"/>
  </si>
  <si>
    <t>社会福祉法人恩賜財団済生会</t>
    <rPh sb="0" eb="2">
      <t>シャカイ</t>
    </rPh>
    <rPh sb="2" eb="4">
      <t>フクシ</t>
    </rPh>
    <rPh sb="4" eb="6">
      <t>ホウジン</t>
    </rPh>
    <rPh sb="6" eb="8">
      <t>オンシ</t>
    </rPh>
    <rPh sb="8" eb="10">
      <t>ザイダン</t>
    </rPh>
    <rPh sb="10" eb="13">
      <t>サイセイカイ</t>
    </rPh>
    <phoneticPr fontId="7"/>
  </si>
  <si>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7"/>
  </si>
  <si>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7"/>
  </si>
  <si>
    <t>国立病院機構</t>
    <rPh sb="0" eb="2">
      <t>コクリツ</t>
    </rPh>
    <rPh sb="2" eb="4">
      <t>ビョウイン</t>
    </rPh>
    <rPh sb="4" eb="6">
      <t>キコウ</t>
    </rPh>
    <phoneticPr fontId="7"/>
  </si>
  <si>
    <t>その他国所管独立行政法人</t>
    <rPh sb="2" eb="3">
      <t>タ</t>
    </rPh>
    <rPh sb="3" eb="4">
      <t>クニ</t>
    </rPh>
    <rPh sb="4" eb="6">
      <t>ショカン</t>
    </rPh>
    <rPh sb="6" eb="8">
      <t>ドクリツ</t>
    </rPh>
    <rPh sb="8" eb="10">
      <t>ギョウセイ</t>
    </rPh>
    <rPh sb="10" eb="12">
      <t>ホウジン</t>
    </rPh>
    <phoneticPr fontId="7"/>
  </si>
  <si>
    <t>独法</t>
    <rPh sb="0" eb="2">
      <t>ドッポウ</t>
    </rPh>
    <phoneticPr fontId="7"/>
  </si>
  <si>
    <t>地方独立行政法人</t>
    <rPh sb="0" eb="2">
      <t>チホウ</t>
    </rPh>
    <rPh sb="2" eb="4">
      <t>ドクリツ</t>
    </rPh>
    <rPh sb="4" eb="6">
      <t>ギョウセイ</t>
    </rPh>
    <rPh sb="6" eb="8">
      <t>ホウジン</t>
    </rPh>
    <phoneticPr fontId="7"/>
  </si>
  <si>
    <t>地方独法</t>
    <rPh sb="0" eb="2">
      <t>チホウ</t>
    </rPh>
    <rPh sb="2" eb="4">
      <t>ドッポウ</t>
    </rPh>
    <phoneticPr fontId="7"/>
  </si>
  <si>
    <t>国立大学法人</t>
    <rPh sb="0" eb="2">
      <t>コクリツ</t>
    </rPh>
    <rPh sb="2" eb="4">
      <t>ダイガク</t>
    </rPh>
    <rPh sb="4" eb="6">
      <t>ホウジン</t>
    </rPh>
    <phoneticPr fontId="7"/>
  </si>
  <si>
    <t>国家公務員共済組合及び連合会</t>
    <rPh sb="0" eb="2">
      <t>コッカ</t>
    </rPh>
    <rPh sb="2" eb="5">
      <t>コウムイン</t>
    </rPh>
    <rPh sb="5" eb="7">
      <t>キョウサイ</t>
    </rPh>
    <rPh sb="7" eb="9">
      <t>クミアイ</t>
    </rPh>
    <rPh sb="9" eb="10">
      <t>オヨ</t>
    </rPh>
    <rPh sb="11" eb="14">
      <t>レンゴウカイ</t>
    </rPh>
    <phoneticPr fontId="7"/>
  </si>
  <si>
    <t>共済</t>
    <rPh sb="0" eb="2">
      <t>キョウサイ</t>
    </rPh>
    <phoneticPr fontId="7"/>
  </si>
  <si>
    <t>地方公務員等共済組合</t>
    <rPh sb="0" eb="2">
      <t>チホウ</t>
    </rPh>
    <rPh sb="2" eb="5">
      <t>コウムイン</t>
    </rPh>
    <rPh sb="5" eb="6">
      <t>トウ</t>
    </rPh>
    <rPh sb="6" eb="8">
      <t>キョウサイ</t>
    </rPh>
    <rPh sb="8" eb="10">
      <t>クミアイ</t>
    </rPh>
    <phoneticPr fontId="7"/>
  </si>
  <si>
    <t>私立学校教職員共済組合</t>
    <rPh sb="0" eb="2">
      <t>シリツ</t>
    </rPh>
    <rPh sb="2" eb="4">
      <t>ガッコウ</t>
    </rPh>
    <rPh sb="4" eb="7">
      <t>キョウショクイン</t>
    </rPh>
    <rPh sb="7" eb="9">
      <t>キョウサイ</t>
    </rPh>
    <rPh sb="9" eb="11">
      <t>クミアイ</t>
    </rPh>
    <phoneticPr fontId="7"/>
  </si>
  <si>
    <t>農林漁業団体職員共済組合</t>
    <rPh sb="0" eb="2">
      <t>ノウリン</t>
    </rPh>
    <rPh sb="2" eb="4">
      <t>ギョギョウ</t>
    </rPh>
    <rPh sb="4" eb="6">
      <t>ダンタイ</t>
    </rPh>
    <rPh sb="6" eb="8">
      <t>ショクイン</t>
    </rPh>
    <rPh sb="8" eb="10">
      <t>キョウサイ</t>
    </rPh>
    <rPh sb="10" eb="12">
      <t>クミアイ</t>
    </rPh>
    <phoneticPr fontId="7"/>
  </si>
  <si>
    <t>健康保険組合及びその連合会</t>
    <rPh sb="0" eb="2">
      <t>ケンコウ</t>
    </rPh>
    <rPh sb="2" eb="4">
      <t>ホケン</t>
    </rPh>
    <rPh sb="4" eb="6">
      <t>クミアイ</t>
    </rPh>
    <rPh sb="6" eb="7">
      <t>オヨ</t>
    </rPh>
    <rPh sb="10" eb="13">
      <t>レンゴウカイ</t>
    </rPh>
    <phoneticPr fontId="7"/>
  </si>
  <si>
    <t>健保</t>
    <rPh sb="0" eb="2">
      <t>ケンポ</t>
    </rPh>
    <phoneticPr fontId="7"/>
  </si>
  <si>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7"/>
  </si>
  <si>
    <t>国保</t>
    <rPh sb="0" eb="2">
      <t>コクホ</t>
    </rPh>
    <phoneticPr fontId="7"/>
  </si>
  <si>
    <t>学校法人</t>
    <rPh sb="0" eb="2">
      <t>ガッコウ</t>
    </rPh>
    <rPh sb="2" eb="4">
      <t>ホウジン</t>
    </rPh>
    <phoneticPr fontId="7"/>
  </si>
  <si>
    <t>学校</t>
    <rPh sb="0" eb="2">
      <t>ガッコウ</t>
    </rPh>
    <phoneticPr fontId="7"/>
  </si>
  <si>
    <t>社会福祉法人</t>
    <rPh sb="0" eb="2">
      <t>シャカイ</t>
    </rPh>
    <rPh sb="2" eb="4">
      <t>フクシ</t>
    </rPh>
    <rPh sb="4" eb="6">
      <t>ホウジン</t>
    </rPh>
    <phoneticPr fontId="7"/>
  </si>
  <si>
    <t>社福</t>
    <rPh sb="0" eb="1">
      <t>シャ</t>
    </rPh>
    <rPh sb="1" eb="2">
      <t>フク</t>
    </rPh>
    <phoneticPr fontId="7"/>
  </si>
  <si>
    <t>医療法人</t>
    <rPh sb="0" eb="2">
      <t>イリョウ</t>
    </rPh>
    <rPh sb="2" eb="4">
      <t>ホウジン</t>
    </rPh>
    <phoneticPr fontId="7"/>
  </si>
  <si>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7"/>
  </si>
  <si>
    <t>社団</t>
    <rPh sb="0" eb="2">
      <t>シャダン</t>
    </rPh>
    <phoneticPr fontId="7"/>
  </si>
  <si>
    <t>一般or公益　財団法人（特例民法法人含む）</t>
    <rPh sb="0" eb="2">
      <t>イッパン</t>
    </rPh>
    <rPh sb="4" eb="6">
      <t>コウエキ</t>
    </rPh>
    <rPh sb="7" eb="11">
      <t>ザイダンホウジン</t>
    </rPh>
    <phoneticPr fontId="7"/>
  </si>
  <si>
    <t>財団</t>
    <rPh sb="0" eb="2">
      <t>ザイダン</t>
    </rPh>
    <phoneticPr fontId="7"/>
  </si>
  <si>
    <t>その他の法人</t>
    <rPh sb="2" eb="3">
      <t>タ</t>
    </rPh>
    <rPh sb="4" eb="6">
      <t>ホウジン</t>
    </rPh>
    <phoneticPr fontId="7"/>
  </si>
  <si>
    <t>個人</t>
    <rPh sb="0" eb="2">
      <t>コジン</t>
    </rPh>
    <phoneticPr fontId="7"/>
  </si>
  <si>
    <t>株式会社等</t>
    <rPh sb="0" eb="4">
      <t>カブシキガイシャ</t>
    </rPh>
    <rPh sb="4" eb="5">
      <t>トウ</t>
    </rPh>
    <phoneticPr fontId="7"/>
  </si>
  <si>
    <t>会社</t>
    <rPh sb="0" eb="2">
      <t>カイシャ</t>
    </rPh>
    <phoneticPr fontId="7"/>
  </si>
  <si>
    <r>
      <t>　　　４　「新人保健師数」には、主として保健師免許取得後に初めて保健師として就労する保健師のうち、新人保健師研修に参加する者の数を記載すること。</t>
    </r>
    <r>
      <rPr>
        <sz val="11"/>
        <rFont val="ＭＳ Ｐゴシック"/>
        <family val="3"/>
        <charset val="128"/>
      </rPr>
      <t>この欄を記入した場合、別紙１－（２）－２において研修経費の基準額は交付要綱に基づき増額となる。</t>
    </r>
    <rPh sb="6" eb="8">
      <t>シンジン</t>
    </rPh>
    <rPh sb="8" eb="11">
      <t>ホケンシ</t>
    </rPh>
    <rPh sb="11" eb="12">
      <t>カズ</t>
    </rPh>
    <rPh sb="12" eb="13">
      <t>インズウ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rPh sb="74" eb="75">
      <t>ラン</t>
    </rPh>
    <rPh sb="76" eb="78">
      <t>キニュウ</t>
    </rPh>
    <rPh sb="80" eb="82">
      <t>バアイ</t>
    </rPh>
    <rPh sb="83" eb="85">
      <t>ベッシ</t>
    </rPh>
    <rPh sb="96" eb="98">
      <t>ケンシュウ</t>
    </rPh>
    <rPh sb="98" eb="100">
      <t>ケイヒ</t>
    </rPh>
    <rPh sb="101" eb="104">
      <t>キジュンガク</t>
    </rPh>
    <rPh sb="105" eb="107">
      <t>コウフ</t>
    </rPh>
    <rPh sb="107" eb="109">
      <t>ヨウコウ</t>
    </rPh>
    <rPh sb="110" eb="112">
      <t>モトズ</t>
    </rPh>
    <rPh sb="113" eb="115">
      <t>ゾウガク</t>
    </rPh>
    <phoneticPr fontId="9"/>
  </si>
  <si>
    <r>
      <t>　　　５　「新人助産師数」には、主として助産師免許取得後に初めて助産師として就労する助産師のうち、新人助産師研修に参加する者の数を記載すること。</t>
    </r>
    <r>
      <rPr>
        <sz val="11"/>
        <rFont val="ＭＳ Ｐゴシック"/>
        <family val="3"/>
        <charset val="128"/>
      </rPr>
      <t>この欄を記入した場合、別紙１－（２）－２において研修経費の基準額は交付要綱に基づき増額となる。</t>
    </r>
    <rPh sb="6" eb="8">
      <t>シンジン</t>
    </rPh>
    <rPh sb="8" eb="11">
      <t>ジョサンシ</t>
    </rPh>
    <rPh sb="11" eb="12">
      <t>カズ</t>
    </rPh>
    <rPh sb="12" eb="13">
      <t>インズウ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rPh sb="83" eb="85">
      <t>ベッシ</t>
    </rPh>
    <phoneticPr fontId="9"/>
  </si>
  <si>
    <r>
      <t>　　　７　「看護職員</t>
    </r>
    <r>
      <rPr>
        <sz val="11"/>
        <rFont val="ＭＳ Ｐゴシック"/>
        <family val="3"/>
        <charset val="128"/>
      </rPr>
      <t>（保健師、助産師）離職率」の算出にあたっては次式による。なお、各数値は当該年度の前年度の数値を使用すること。</t>
    </r>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7"/>
  </si>
  <si>
    <r>
      <t>　　　　　　　看護職員</t>
    </r>
    <r>
      <rPr>
        <sz val="11"/>
        <rFont val="ＭＳ Ｐゴシック"/>
        <family val="3"/>
        <charset val="128"/>
      </rPr>
      <t>（保健師、助産師）離職率＝看護職員（保健師、助産師）退職者数／平均看護職員（保健師、助産師）数×１００　（小数第２位を四捨五入）</t>
    </r>
    <rPh sb="7" eb="9">
      <t>カンゴ</t>
    </rPh>
    <rPh sb="9" eb="11">
      <t>ショクイン</t>
    </rPh>
    <rPh sb="20" eb="23">
      <t>リショクリツ</t>
    </rPh>
    <rPh sb="24" eb="26">
      <t>カンゴ</t>
    </rPh>
    <rPh sb="26" eb="28">
      <t>ショクイン</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7"/>
  </si>
  <si>
    <r>
      <t>※看護職員</t>
    </r>
    <r>
      <rPr>
        <sz val="11"/>
        <rFont val="ＭＳ Ｐゴシック"/>
        <family val="3"/>
        <charset val="128"/>
      </rPr>
      <t>（保健師、助産師）退職者数＝その年度の４月１日から３月３１日までの間に退職した看護職員（保健師、助産師）の数</t>
    </r>
    <rPh sb="1" eb="3">
      <t>カンゴ</t>
    </rPh>
    <rPh sb="3" eb="5">
      <t>ショクイン</t>
    </rPh>
    <rPh sb="14" eb="17">
      <t>タイショクシャ</t>
    </rPh>
    <rPh sb="17" eb="18">
      <t>カズ</t>
    </rPh>
    <rPh sb="21" eb="23">
      <t>ネンド</t>
    </rPh>
    <rPh sb="25" eb="26">
      <t>ツキ</t>
    </rPh>
    <rPh sb="27" eb="28">
      <t>ニチ</t>
    </rPh>
    <rPh sb="31" eb="32">
      <t>ガツ</t>
    </rPh>
    <rPh sb="34" eb="35">
      <t>ニチ</t>
    </rPh>
    <rPh sb="38" eb="39">
      <t>カン</t>
    </rPh>
    <rPh sb="40" eb="42">
      <t>タイショク</t>
    </rPh>
    <rPh sb="44" eb="46">
      <t>カンゴ</t>
    </rPh>
    <rPh sb="46" eb="48">
      <t>ショクイン</t>
    </rPh>
    <rPh sb="58" eb="59">
      <t>カズ</t>
    </rPh>
    <phoneticPr fontId="7"/>
  </si>
  <si>
    <r>
      <t xml:space="preserve">   平均看護職員</t>
    </r>
    <r>
      <rPr>
        <sz val="11"/>
        <rFont val="ＭＳ Ｐゴシック"/>
        <family val="3"/>
        <charset val="128"/>
      </rPr>
      <t>（保健師、助産師）数＝（年度当初の在籍看護職員（保健師、助産師）数＋年度末の在籍看護職員（保健師、助産師）数）／２</t>
    </r>
    <rPh sb="3" eb="5">
      <t>ヘイキン</t>
    </rPh>
    <rPh sb="5" eb="7">
      <t>カンゴ</t>
    </rPh>
    <rPh sb="7" eb="9">
      <t>ショクイン</t>
    </rPh>
    <rPh sb="10" eb="13">
      <t>ホケンシ</t>
    </rPh>
    <rPh sb="14" eb="17">
      <t>ジョサンシ</t>
    </rPh>
    <rPh sb="18" eb="19">
      <t>スウ</t>
    </rPh>
    <rPh sb="21" eb="23">
      <t>ネンド</t>
    </rPh>
    <rPh sb="23" eb="25">
      <t>トウショ</t>
    </rPh>
    <rPh sb="26" eb="28">
      <t>ザイセキ</t>
    </rPh>
    <rPh sb="28" eb="30">
      <t>カンゴ</t>
    </rPh>
    <rPh sb="30" eb="32">
      <t>ショクイン</t>
    </rPh>
    <rPh sb="33" eb="36">
      <t>ホケンシ</t>
    </rPh>
    <rPh sb="37" eb="40">
      <t>ジョサンシ</t>
    </rPh>
    <rPh sb="41" eb="42">
      <t>スウ</t>
    </rPh>
    <rPh sb="43" eb="46">
      <t>ネンドマツ</t>
    </rPh>
    <rPh sb="47" eb="49">
      <t>ザイセキ</t>
    </rPh>
    <rPh sb="49" eb="51">
      <t>カンゴ</t>
    </rPh>
    <rPh sb="51" eb="53">
      <t>ショクイン</t>
    </rPh>
    <rPh sb="54" eb="57">
      <t>ホケンシ</t>
    </rPh>
    <rPh sb="58" eb="61">
      <t>ジョサンシ</t>
    </rPh>
    <rPh sb="62" eb="63">
      <t>スウ</t>
    </rPh>
    <phoneticPr fontId="7"/>
  </si>
  <si>
    <r>
      <t>　　　８　「新人看護職員</t>
    </r>
    <r>
      <rPr>
        <sz val="11"/>
        <rFont val="ＭＳ Ｐゴシック"/>
        <family val="3"/>
        <charset val="128"/>
      </rPr>
      <t>（保健師、助産師）離職率」の算出にあたっては次式による。なお、各数値は当該年度の前年度の数値を使用すること。</t>
    </r>
    <rPh sb="6" eb="8">
      <t>シンジン</t>
    </rPh>
    <rPh sb="8" eb="10">
      <t>カンゴ</t>
    </rPh>
    <rPh sb="10" eb="12">
      <t>ショクイン</t>
    </rPh>
    <rPh sb="21" eb="24">
      <t>リショクリツ</t>
    </rPh>
    <rPh sb="26" eb="28">
      <t>サンシュツ</t>
    </rPh>
    <rPh sb="34" eb="36">
      <t>ジシキ</t>
    </rPh>
    <rPh sb="43" eb="44">
      <t>カク</t>
    </rPh>
    <rPh sb="44" eb="46">
      <t>スウチ</t>
    </rPh>
    <rPh sb="59" eb="61">
      <t>シヨウ</t>
    </rPh>
    <phoneticPr fontId="7"/>
  </si>
  <si>
    <r>
      <t>　　　　　　　新人看護職員</t>
    </r>
    <r>
      <rPr>
        <sz val="11"/>
        <rFont val="ＭＳ Ｐゴシック"/>
        <family val="3"/>
        <charset val="128"/>
      </rPr>
      <t>（保健師、助産師）離職率＝新人看護職員（保健師、助産師）退職者数／新人看護職員（保健師、助産師）採用者数×１００　（小数第２位を四捨五入）</t>
    </r>
    <rPh sb="7" eb="9">
      <t>シンジン</t>
    </rPh>
    <rPh sb="9" eb="11">
      <t>カンゴ</t>
    </rPh>
    <rPh sb="11" eb="13">
      <t>ショクイン</t>
    </rPh>
    <rPh sb="22" eb="25">
      <t>リショクリツ</t>
    </rPh>
    <rPh sb="26" eb="28">
      <t>シンジン</t>
    </rPh>
    <rPh sb="28" eb="30">
      <t>カンゴ</t>
    </rPh>
    <rPh sb="30" eb="32">
      <t>ショクイン</t>
    </rPh>
    <rPh sb="41" eb="44">
      <t>タイショクシャ</t>
    </rPh>
    <rPh sb="44" eb="45">
      <t>スウ</t>
    </rPh>
    <rPh sb="46" eb="48">
      <t>シンジン</t>
    </rPh>
    <rPh sb="48" eb="50">
      <t>カンゴ</t>
    </rPh>
    <rPh sb="50" eb="52">
      <t>ショクイン</t>
    </rPh>
    <rPh sb="61" eb="64">
      <t>サイヨウシャ</t>
    </rPh>
    <rPh sb="64" eb="65">
      <t>スウ</t>
    </rPh>
    <rPh sb="71" eb="73">
      <t>ショウスウ</t>
    </rPh>
    <rPh sb="73" eb="74">
      <t>ダイ</t>
    </rPh>
    <rPh sb="75" eb="76">
      <t>イ</t>
    </rPh>
    <rPh sb="77" eb="81">
      <t>シシャゴニュウ</t>
    </rPh>
    <phoneticPr fontId="7"/>
  </si>
  <si>
    <r>
      <t>※新人看護職員</t>
    </r>
    <r>
      <rPr>
        <sz val="11"/>
        <rFont val="ＭＳ Ｐゴシック"/>
        <family val="3"/>
        <charset val="128"/>
      </rPr>
      <t>（保健師、助産師）退職者数＝その年度の４月１日から３月３１日の間に退職した新人看護職員（保健師、助産師）の数</t>
    </r>
    <rPh sb="1" eb="3">
      <t>シンジン</t>
    </rPh>
    <rPh sb="3" eb="5">
      <t>カンゴ</t>
    </rPh>
    <rPh sb="5" eb="7">
      <t>ショクイン</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60" eb="61">
      <t>スウ</t>
    </rPh>
    <phoneticPr fontId="7"/>
  </si>
  <si>
    <r>
      <t>　 新人看護職員</t>
    </r>
    <r>
      <rPr>
        <sz val="11"/>
        <rFont val="ＭＳ Ｐゴシック"/>
        <family val="3"/>
        <charset val="128"/>
      </rPr>
      <t>（保健師、助産師）採用者数＝その年度の４月１日から３月３１日の間に採用した新人看護職員（保健師、助産師）の数</t>
    </r>
    <rPh sb="2" eb="4">
      <t>シンジン</t>
    </rPh>
    <rPh sb="4" eb="6">
      <t>カンゴ</t>
    </rPh>
    <rPh sb="6" eb="8">
      <t>ショクイン</t>
    </rPh>
    <rPh sb="17" eb="19">
      <t>サイヨウ</t>
    </rPh>
    <rPh sb="19" eb="20">
      <t>シャ</t>
    </rPh>
    <rPh sb="20" eb="21">
      <t>スウ</t>
    </rPh>
    <rPh sb="24" eb="26">
      <t>ネンド</t>
    </rPh>
    <rPh sb="28" eb="29">
      <t>ガツ</t>
    </rPh>
    <rPh sb="30" eb="31">
      <t>ニチ</t>
    </rPh>
    <rPh sb="34" eb="35">
      <t>ガツ</t>
    </rPh>
    <rPh sb="37" eb="38">
      <t>ニチ</t>
    </rPh>
    <rPh sb="39" eb="40">
      <t>アイダ</t>
    </rPh>
    <rPh sb="41" eb="43">
      <t>サイヨウ</t>
    </rPh>
    <rPh sb="45" eb="47">
      <t>シンジン</t>
    </rPh>
    <rPh sb="47" eb="49">
      <t>カンゴ</t>
    </rPh>
    <rPh sb="49" eb="51">
      <t>ショクイン</t>
    </rPh>
    <rPh sb="61" eb="62">
      <t>スウ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</si>
</sst>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Red]\-#,##0\)"/>
  </numFmts>
  <fonts count="19" x14ac:knownFonts="1">
    <font>
      <sz val="11"/>
      <color theme="1"/>
      <name val="ＭＳ Ｐゴシック"/>
      <family val="3"/>
      <charset val="128"/>
      <scheme val="minor"/>
    </font>
    <font>
      <sz val="6"/>
      <name val="ＭＳ Ｐゴシック"/>
      <family val="3"/>
      <charset val="128"/>
      <scheme val="minor"/>
    </font>
    <font>
      <sz val="11"/>
      <name val="ＭＳ Ｐ明朝"/>
      <family val="1"/>
      <charset val="128"/>
    </font>
    <font>
      <sz val="11"/>
      <name val="ＭＳ Ｐゴシック"/>
      <family val="3"/>
      <charset val="128"/>
    </font>
    <font>
      <sz val="11"/>
      <name val="ＭＳ 明朝"/>
      <family val="1"/>
      <charset val="128"/>
    </font>
    <font>
      <sz val="14"/>
      <name val="ＭＳ 明朝"/>
      <family val="1"/>
      <charset val="128"/>
    </font>
    <font>
      <sz val="11"/>
      <name val="ＭＳ Ｐゴシック"/>
      <family val="3"/>
      <charset val="128"/>
      <scheme val="minor"/>
    </font>
    <font>
      <sz val="6"/>
      <name val="ＭＳ Ｐ明朝"/>
      <family val="1"/>
      <charset val="128"/>
    </font>
    <font>
      <sz val="12"/>
      <name val="ＭＳ Ｐゴシック"/>
      <family val="3"/>
      <charset val="128"/>
      <scheme val="minor"/>
    </font>
    <font>
      <sz val="6"/>
      <name val="ＭＳ Ｐゴシック"/>
      <family val="3"/>
      <charset val="128"/>
    </font>
    <font>
      <sz val="10"/>
      <name val="ＭＳ Ｐゴシック"/>
      <family val="3"/>
      <charset val="128"/>
      <scheme val="minor"/>
    </font>
    <font>
      <sz val="10"/>
      <name val="ＭＳ 明朝"/>
      <family val="1"/>
      <charset val="128"/>
    </font>
    <font>
      <sz val="8"/>
      <name val="ＭＳ Ｐゴシック"/>
      <family val="3"/>
      <charset val="128"/>
      <scheme val="minor"/>
    </font>
    <font>
      <sz val="9"/>
      <color indexed="81"/>
      <name val="ＭＳ Ｐゴシック"/>
      <family val="3"/>
      <charset val="128"/>
    </font>
    <font>
      <sz val="12"/>
      <name val="ＭＳ 明朝"/>
      <family val="1"/>
      <charset val="128"/>
    </font>
    <font>
      <sz val="11"/>
      <color indexed="8"/>
      <name val="ＭＳ Ｐゴシック"/>
      <family val="3"/>
      <charset val="128"/>
      <scheme val="minor"/>
    </font>
    <font>
      <sz val="9"/>
      <name val="ＭＳ Ｐゴシック"/>
      <family val="3"/>
      <charset val="128"/>
      <scheme val="minor"/>
    </font>
    <font>
      <sz val="11"/>
      <color indexed="10"/>
      <name val="ＭＳ Ｐゴシック"/>
      <family val="3"/>
      <charset val="128"/>
      <scheme val="minor"/>
    </font>
    <font>
      <sz val="9"/>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dotted">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hair">
        <color indexed="64"/>
      </left>
      <right style="hair">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hair">
        <color indexed="64"/>
      </left>
      <right style="hair">
        <color indexed="64"/>
      </right>
      <top/>
      <bottom/>
      <diagonal/>
    </border>
    <border>
      <left/>
      <right style="medium">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2" fillId="0" borderId="0"/>
    <xf numFmtId="0" fontId="3" fillId="0" borderId="0"/>
    <xf numFmtId="0" fontId="4" fillId="0" borderId="0"/>
    <xf numFmtId="1" fontId="5" fillId="0" borderId="0"/>
    <xf numFmtId="0" fontId="4" fillId="0" borderId="0"/>
  </cellStyleXfs>
  <cellXfs count="196">
    <xf numFmtId="0" fontId="0" fillId="0" borderId="0" xfId="0">
      <alignment vertical="center"/>
    </xf>
    <xf numFmtId="0" fontId="6" fillId="0" borderId="0" xfId="4" applyFont="1" applyAlignment="1">
      <alignment vertical="center"/>
    </xf>
    <xf numFmtId="0" fontId="4" fillId="0" borderId="0" xfId="4" applyAlignment="1">
      <alignment vertical="center"/>
    </xf>
    <xf numFmtId="0" fontId="6" fillId="0" borderId="0" xfId="4" applyFont="1" applyAlignment="1">
      <alignment horizontal="right" vertical="center"/>
    </xf>
    <xf numFmtId="0" fontId="12" fillId="0" borderId="16" xfId="4" applyFont="1" applyBorder="1" applyAlignment="1">
      <alignment horizontal="center" vertical="center" wrapText="1"/>
    </xf>
    <xf numFmtId="0" fontId="12" fillId="0" borderId="6" xfId="4" applyFont="1" applyBorder="1" applyAlignment="1">
      <alignment horizontal="right" vertical="center"/>
    </xf>
    <xf numFmtId="0" fontId="12" fillId="0" borderId="7" xfId="4" applyFont="1" applyBorder="1" applyAlignment="1">
      <alignment horizontal="right" vertical="center"/>
    </xf>
    <xf numFmtId="0" fontId="12" fillId="0" borderId="8" xfId="4" applyFont="1" applyBorder="1" applyAlignment="1">
      <alignment horizontal="right" vertical="center"/>
    </xf>
    <xf numFmtId="0" fontId="1" fillId="0" borderId="8" xfId="4" applyFont="1" applyBorder="1" applyAlignment="1">
      <alignment horizontal="right" vertical="center"/>
    </xf>
    <xf numFmtId="0" fontId="3" fillId="0" borderId="2" xfId="4" applyFont="1" applyBorder="1" applyAlignment="1">
      <alignment vertical="center" shrinkToFit="1"/>
    </xf>
    <xf numFmtId="0" fontId="3" fillId="0" borderId="2" xfId="4" applyFont="1" applyBorder="1" applyAlignment="1">
      <alignment vertical="center"/>
    </xf>
    <xf numFmtId="0" fontId="3" fillId="0" borderId="2" xfId="4" applyFont="1" applyBorder="1" applyAlignment="1">
      <alignment horizontal="center" vertical="center"/>
    </xf>
    <xf numFmtId="0" fontId="3" fillId="0" borderId="9" xfId="4" applyFont="1" applyBorder="1" applyAlignment="1">
      <alignment vertical="center"/>
    </xf>
    <xf numFmtId="176" fontId="6" fillId="0" borderId="0" xfId="4" applyNumberFormat="1" applyFont="1" applyAlignment="1">
      <alignment vertical="center"/>
    </xf>
    <xf numFmtId="0" fontId="6" fillId="0" borderId="0" xfId="4" applyFont="1" applyAlignment="1">
      <alignment horizontal="center" vertical="center"/>
    </xf>
    <xf numFmtId="0" fontId="5" fillId="0" borderId="0" xfId="4" applyFont="1" applyAlignment="1">
      <alignment vertical="center"/>
    </xf>
    <xf numFmtId="0" fontId="3" fillId="0" borderId="5" xfId="4" applyFont="1" applyBorder="1" applyAlignment="1">
      <alignment vertical="center"/>
    </xf>
    <xf numFmtId="0" fontId="3" fillId="0" borderId="0" xfId="4" applyFont="1" applyAlignment="1">
      <alignment vertical="center"/>
    </xf>
    <xf numFmtId="0" fontId="3" fillId="0" borderId="16" xfId="4" applyFont="1" applyBorder="1" applyAlignment="1">
      <alignment vertical="center"/>
    </xf>
    <xf numFmtId="0" fontId="3" fillId="0" borderId="11" xfId="4" applyFont="1" applyBorder="1" applyAlignment="1">
      <alignment vertical="center"/>
    </xf>
    <xf numFmtId="0" fontId="3" fillId="0" borderId="10" xfId="4" applyFont="1" applyBorder="1" applyAlignment="1">
      <alignment vertical="center"/>
    </xf>
    <xf numFmtId="0" fontId="6" fillId="0" borderId="3" xfId="4" applyFont="1" applyBorder="1" applyAlignment="1">
      <alignment vertical="center"/>
    </xf>
    <xf numFmtId="0" fontId="6" fillId="0" borderId="4" xfId="4" applyFont="1" applyBorder="1" applyAlignment="1">
      <alignment vertical="center"/>
    </xf>
    <xf numFmtId="0" fontId="6" fillId="0" borderId="0" xfId="4" applyFont="1" applyAlignment="1">
      <alignment horizontal="left" vertical="center"/>
    </xf>
    <xf numFmtId="0" fontId="6" fillId="0" borderId="13" xfId="4" applyFont="1" applyBorder="1" applyAlignment="1">
      <alignment vertical="center"/>
    </xf>
    <xf numFmtId="0" fontId="6" fillId="0" borderId="1" xfId="4" applyFont="1" applyBorder="1" applyAlignment="1">
      <alignment vertical="center"/>
    </xf>
    <xf numFmtId="0" fontId="6" fillId="0" borderId="15" xfId="4" applyFont="1" applyBorder="1" applyAlignment="1">
      <alignment vertical="center"/>
    </xf>
    <xf numFmtId="0" fontId="6" fillId="0" borderId="0" xfId="2" applyFont="1"/>
    <xf numFmtId="0" fontId="6" fillId="0" borderId="0" xfId="0" applyFont="1">
      <alignment vertical="center"/>
    </xf>
    <xf numFmtId="0" fontId="6" fillId="0" borderId="6" xfId="2" applyFont="1" applyBorder="1"/>
    <xf numFmtId="0" fontId="6" fillId="0" borderId="6" xfId="2" applyFont="1" applyBorder="1" applyAlignment="1">
      <alignment horizontal="center" vertical="center"/>
    </xf>
    <xf numFmtId="0" fontId="6" fillId="0" borderId="16" xfId="2" applyFont="1" applyBorder="1" applyAlignment="1">
      <alignment vertical="center"/>
    </xf>
    <xf numFmtId="0" fontId="6" fillId="0" borderId="16" xfId="2" applyFont="1" applyBorder="1" applyAlignment="1">
      <alignment horizontal="right" vertical="center"/>
    </xf>
    <xf numFmtId="0" fontId="6" fillId="0" borderId="16" xfId="2" applyFont="1" applyBorder="1" applyAlignment="1">
      <alignment horizontal="center" vertical="center" shrinkToFit="1"/>
    </xf>
    <xf numFmtId="0" fontId="6" fillId="0" borderId="11" xfId="2" applyFont="1" applyBorder="1"/>
    <xf numFmtId="0" fontId="6" fillId="0" borderId="6" xfId="2" applyFont="1" applyBorder="1" applyAlignment="1">
      <alignment horizontal="right"/>
    </xf>
    <xf numFmtId="0" fontId="6" fillId="0" borderId="0" xfId="2" applyFont="1" applyAlignment="1">
      <alignment vertical="center"/>
    </xf>
    <xf numFmtId="0" fontId="6" fillId="0" borderId="0" xfId="2" applyFont="1" applyAlignment="1">
      <alignment horizontal="distributed" vertical="center"/>
    </xf>
    <xf numFmtId="38" fontId="6" fillId="0" borderId="0" xfId="1" applyFont="1" applyFill="1" applyBorder="1" applyAlignment="1">
      <alignment vertical="center"/>
    </xf>
    <xf numFmtId="0" fontId="3" fillId="0" borderId="0" xfId="4" applyFont="1" applyAlignment="1">
      <alignment vertical="center" shrinkToFit="1"/>
    </xf>
    <xf numFmtId="0" fontId="3" fillId="0" borderId="11" xfId="4" applyFont="1" applyBorder="1" applyAlignment="1">
      <alignment horizontal="center" vertical="center"/>
    </xf>
    <xf numFmtId="0" fontId="15" fillId="0" borderId="0" xfId="2" applyFont="1" applyAlignment="1">
      <alignment horizontal="left" vertical="top" wrapText="1"/>
    </xf>
    <xf numFmtId="0" fontId="6" fillId="0" borderId="6" xfId="4" applyFont="1" applyBorder="1" applyAlignment="1">
      <alignment horizontal="distributed" vertical="center"/>
    </xf>
    <xf numFmtId="0" fontId="10" fillId="0" borderId="16" xfId="4" applyFont="1" applyBorder="1" applyAlignment="1">
      <alignment horizontal="distributed" vertical="center" wrapText="1"/>
    </xf>
    <xf numFmtId="0" fontId="6" fillId="0" borderId="8" xfId="4" applyFont="1" applyBorder="1" applyAlignment="1">
      <alignment horizontal="center" vertical="center"/>
    </xf>
    <xf numFmtId="0" fontId="12" fillId="0" borderId="16" xfId="4" applyFont="1" applyBorder="1" applyAlignment="1">
      <alignment horizontal="distributed" vertical="center" wrapText="1"/>
    </xf>
    <xf numFmtId="0" fontId="15" fillId="0" borderId="0" xfId="2" applyFont="1" applyAlignment="1">
      <alignment vertical="center"/>
    </xf>
    <xf numFmtId="0" fontId="6" fillId="0" borderId="5" xfId="4" applyFont="1" applyBorder="1" applyAlignment="1">
      <alignment horizontal="distributed" vertical="center"/>
    </xf>
    <xf numFmtId="0" fontId="6" fillId="3" borderId="14" xfId="4" applyFont="1" applyFill="1" applyBorder="1" applyAlignment="1">
      <alignment vertical="center" wrapText="1"/>
    </xf>
    <xf numFmtId="0" fontId="6" fillId="3" borderId="16" xfId="4" applyFont="1" applyFill="1" applyBorder="1" applyAlignment="1">
      <alignment vertical="center" wrapText="1"/>
    </xf>
    <xf numFmtId="0" fontId="6" fillId="3" borderId="16" xfId="4" applyFont="1" applyFill="1" applyBorder="1" applyAlignment="1">
      <alignment vertical="center" shrinkToFit="1"/>
    </xf>
    <xf numFmtId="0" fontId="4" fillId="3" borderId="16" xfId="4" applyFill="1" applyBorder="1" applyAlignment="1">
      <alignment vertical="center"/>
    </xf>
    <xf numFmtId="0" fontId="4" fillId="3" borderId="17" xfId="4" applyFill="1" applyBorder="1" applyAlignment="1">
      <alignment vertical="center"/>
    </xf>
    <xf numFmtId="0" fontId="4" fillId="3" borderId="15" xfId="4" applyFill="1" applyBorder="1" applyAlignment="1">
      <alignment vertical="center"/>
    </xf>
    <xf numFmtId="0" fontId="4" fillId="3" borderId="18" xfId="4" applyFill="1" applyBorder="1" applyAlignment="1">
      <alignment vertical="center"/>
    </xf>
    <xf numFmtId="176" fontId="4" fillId="3" borderId="15" xfId="4" applyNumberFormat="1" applyFill="1" applyBorder="1" applyAlignment="1">
      <alignment vertical="center"/>
    </xf>
    <xf numFmtId="176" fontId="6" fillId="3" borderId="15" xfId="4" applyNumberFormat="1" applyFont="1" applyFill="1" applyBorder="1" applyAlignment="1">
      <alignment horizontal="center" vertical="center"/>
    </xf>
    <xf numFmtId="0" fontId="10" fillId="3" borderId="16" xfId="4" applyFont="1" applyFill="1" applyBorder="1" applyAlignment="1">
      <alignment vertical="center" shrinkToFit="1"/>
    </xf>
    <xf numFmtId="0" fontId="6" fillId="3" borderId="15" xfId="4" applyFont="1" applyFill="1" applyBorder="1" applyAlignment="1">
      <alignment horizontal="center" vertical="center"/>
    </xf>
    <xf numFmtId="0" fontId="6" fillId="2" borderId="15" xfId="4" applyFont="1" applyFill="1" applyBorder="1" applyAlignment="1">
      <alignment vertical="center"/>
    </xf>
    <xf numFmtId="0" fontId="6" fillId="3" borderId="15" xfId="4" applyFont="1" applyFill="1" applyBorder="1" applyAlignment="1">
      <alignment vertical="center"/>
    </xf>
    <xf numFmtId="0" fontId="10" fillId="3" borderId="15" xfId="4" applyFont="1" applyFill="1" applyBorder="1" applyAlignment="1">
      <alignment horizontal="center" vertical="center" shrinkToFit="1"/>
    </xf>
    <xf numFmtId="0" fontId="6" fillId="0" borderId="5" xfId="2" applyFont="1" applyBorder="1"/>
    <xf numFmtId="0" fontId="6" fillId="0" borderId="14" xfId="2" applyFont="1" applyBorder="1" applyAlignment="1">
      <alignment vertical="center"/>
    </xf>
    <xf numFmtId="0" fontId="6" fillId="0" borderId="10" xfId="2" applyFont="1" applyBorder="1"/>
    <xf numFmtId="0" fontId="17" fillId="0" borderId="0" xfId="2" applyFont="1" applyAlignment="1">
      <alignment vertical="center"/>
    </xf>
    <xf numFmtId="0" fontId="6" fillId="0" borderId="14" xfId="4" applyFont="1" applyBorder="1" applyAlignment="1">
      <alignment vertical="center" wrapText="1"/>
    </xf>
    <xf numFmtId="0" fontId="6" fillId="0" borderId="16" xfId="4" applyFont="1" applyBorder="1" applyAlignment="1">
      <alignment vertical="center" wrapText="1"/>
    </xf>
    <xf numFmtId="0" fontId="6" fillId="0" borderId="16" xfId="2" applyFont="1" applyBorder="1" applyAlignment="1">
      <alignment horizontal="distributed" vertical="center"/>
    </xf>
    <xf numFmtId="38" fontId="6" fillId="0" borderId="16" xfId="1" applyFont="1" applyFill="1" applyBorder="1" applyAlignment="1">
      <alignment vertical="center"/>
    </xf>
    <xf numFmtId="0" fontId="6" fillId="0" borderId="0" xfId="2" applyFont="1" applyAlignment="1">
      <alignment vertical="distributed" textRotation="255" indent="2"/>
    </xf>
    <xf numFmtId="0" fontId="6" fillId="0" borderId="0" xfId="2" applyFont="1" applyAlignment="1">
      <alignment horizontal="distributed"/>
    </xf>
    <xf numFmtId="38" fontId="6" fillId="0" borderId="0" xfId="1" applyFont="1" applyFill="1" applyBorder="1" applyAlignment="1"/>
    <xf numFmtId="177" fontId="6" fillId="0" borderId="0" xfId="0" applyNumberFormat="1" applyFont="1">
      <alignment vertical="center"/>
    </xf>
    <xf numFmtId="0" fontId="6" fillId="0" borderId="16" xfId="2" applyFont="1" applyBorder="1" applyAlignment="1">
      <alignment horizontal="distributed" vertical="center" wrapText="1"/>
    </xf>
    <xf numFmtId="0" fontId="6" fillId="0" borderId="11" xfId="2" applyFont="1" applyBorder="1" applyAlignment="1">
      <alignment horizontal="distributed" vertical="center"/>
    </xf>
    <xf numFmtId="0" fontId="6" fillId="0" borderId="11" xfId="2" applyFont="1" applyBorder="1" applyAlignment="1">
      <alignment horizontal="distributed" vertical="center" wrapText="1"/>
    </xf>
    <xf numFmtId="38" fontId="14" fillId="0" borderId="16" xfId="1" applyFont="1" applyFill="1" applyBorder="1" applyAlignment="1">
      <alignment vertical="center" shrinkToFit="1"/>
    </xf>
    <xf numFmtId="0" fontId="4" fillId="0" borderId="0" xfId="2" applyFont="1" applyAlignment="1">
      <alignment vertical="center"/>
    </xf>
    <xf numFmtId="0" fontId="2" fillId="0" borderId="0" xfId="2" applyAlignment="1">
      <alignment vertical="center"/>
    </xf>
    <xf numFmtId="0" fontId="4" fillId="0" borderId="20" xfId="2" applyFont="1" applyBorder="1" applyAlignment="1">
      <alignment horizontal="center" vertical="center"/>
    </xf>
    <xf numFmtId="0" fontId="4" fillId="0" borderId="23" xfId="2" applyFont="1" applyBorder="1" applyAlignment="1">
      <alignment vertical="center"/>
    </xf>
    <xf numFmtId="0" fontId="4" fillId="0" borderId="26" xfId="2" applyFont="1" applyBorder="1" applyAlignment="1">
      <alignment vertical="center"/>
    </xf>
    <xf numFmtId="0" fontId="4" fillId="0" borderId="28" xfId="2" applyFont="1" applyBorder="1" applyAlignment="1">
      <alignment vertical="center"/>
    </xf>
    <xf numFmtId="0" fontId="4" fillId="0" borderId="29" xfId="2" applyFont="1" applyBorder="1" applyAlignment="1">
      <alignment vertical="center"/>
    </xf>
    <xf numFmtId="0" fontId="18" fillId="0" borderId="0" xfId="4" applyFont="1" applyAlignment="1">
      <alignment vertical="center"/>
    </xf>
    <xf numFmtId="0" fontId="4" fillId="0" borderId="20" xfId="2" applyFont="1" applyBorder="1" applyAlignment="1">
      <alignment vertical="center"/>
    </xf>
    <xf numFmtId="0" fontId="4" fillId="0" borderId="33" xfId="2" applyFont="1" applyBorder="1" applyAlignment="1">
      <alignment horizontal="distributed" vertical="center" indent="1"/>
    </xf>
    <xf numFmtId="0" fontId="4" fillId="0" borderId="22" xfId="2" applyFont="1" applyBorder="1" applyAlignment="1">
      <alignment horizontal="distributed" vertical="center" indent="1"/>
    </xf>
    <xf numFmtId="0" fontId="4" fillId="0" borderId="34" xfId="2" applyFont="1" applyBorder="1" applyAlignment="1">
      <alignment vertical="center"/>
    </xf>
    <xf numFmtId="0" fontId="4" fillId="0" borderId="35" xfId="2" applyFont="1" applyBorder="1" applyAlignment="1">
      <alignment horizontal="distributed" vertical="center" indent="1"/>
    </xf>
    <xf numFmtId="0" fontId="4" fillId="0" borderId="36" xfId="2" applyFont="1" applyBorder="1" applyAlignment="1">
      <alignment horizontal="distributed" vertical="center" indent="1"/>
    </xf>
    <xf numFmtId="0" fontId="4" fillId="0" borderId="37" xfId="2" applyFont="1" applyBorder="1" applyAlignment="1">
      <alignment horizontal="distributed" vertical="center" indent="1"/>
    </xf>
    <xf numFmtId="0" fontId="4" fillId="0" borderId="27" xfId="2" applyFont="1" applyBorder="1" applyAlignment="1">
      <alignment horizontal="distributed" vertical="center" indent="1"/>
    </xf>
    <xf numFmtId="0" fontId="4" fillId="0" borderId="39" xfId="2" applyFont="1" applyBorder="1" applyAlignment="1">
      <alignment horizontal="distributed" vertical="center" indent="1"/>
    </xf>
    <xf numFmtId="0" fontId="4" fillId="0" borderId="42" xfId="2" applyFont="1" applyBorder="1" applyAlignment="1">
      <alignment horizontal="distributed" vertical="center" indent="1"/>
    </xf>
    <xf numFmtId="0" fontId="4" fillId="0" borderId="38" xfId="2" applyFont="1" applyBorder="1" applyAlignment="1">
      <alignment vertical="center"/>
    </xf>
    <xf numFmtId="0" fontId="4" fillId="0" borderId="40" xfId="2" applyFont="1" applyBorder="1" applyAlignment="1">
      <alignment horizontal="distributed" vertical="center" indent="1"/>
    </xf>
    <xf numFmtId="0" fontId="4" fillId="0" borderId="44" xfId="2" applyFont="1" applyBorder="1" applyAlignment="1">
      <alignment horizontal="distributed" vertical="center" indent="1"/>
    </xf>
    <xf numFmtId="0" fontId="4" fillId="0" borderId="45" xfId="2" applyFont="1" applyBorder="1" applyAlignment="1">
      <alignment vertical="center"/>
    </xf>
    <xf numFmtId="0" fontId="4" fillId="0" borderId="46" xfId="2" applyFont="1" applyBorder="1" applyAlignment="1">
      <alignment horizontal="distributed" vertical="center" indent="1"/>
    </xf>
    <xf numFmtId="0" fontId="4" fillId="0" borderId="47" xfId="2" applyFont="1" applyBorder="1" applyAlignment="1">
      <alignment vertical="center"/>
    </xf>
    <xf numFmtId="0" fontId="4" fillId="0" borderId="48" xfId="2" applyFont="1" applyBorder="1" applyAlignment="1">
      <alignment horizontal="distributed" vertical="center" indent="1"/>
    </xf>
    <xf numFmtId="0" fontId="4" fillId="0" borderId="49" xfId="2" applyFont="1" applyBorder="1" applyAlignment="1">
      <alignment vertical="center"/>
    </xf>
    <xf numFmtId="0" fontId="4" fillId="0" borderId="50" xfId="2" applyFont="1" applyBorder="1" applyAlignment="1">
      <alignment horizontal="distributed" vertical="center" indent="1"/>
    </xf>
    <xf numFmtId="0" fontId="4" fillId="0" borderId="31" xfId="2" applyFont="1" applyBorder="1" applyAlignment="1">
      <alignment horizontal="distributed" vertical="center" indent="1"/>
    </xf>
    <xf numFmtId="0" fontId="15" fillId="0" borderId="0" xfId="2" applyFont="1" applyAlignment="1">
      <alignment horizontal="left" vertical="top" wrapText="1"/>
    </xf>
    <xf numFmtId="0" fontId="6" fillId="0" borderId="14" xfId="2" applyFont="1" applyBorder="1" applyAlignment="1">
      <alignment horizontal="distributed" vertical="center" wrapText="1"/>
    </xf>
    <xf numFmtId="0" fontId="6" fillId="0" borderId="1" xfId="2" applyFont="1" applyBorder="1" applyAlignment="1">
      <alignment horizontal="distributed" vertical="center" wrapText="1"/>
    </xf>
    <xf numFmtId="0" fontId="6" fillId="0" borderId="15" xfId="2" applyFont="1" applyBorder="1" applyAlignment="1">
      <alignment horizontal="distributed" vertical="center"/>
    </xf>
    <xf numFmtId="0" fontId="6" fillId="0" borderId="11" xfId="2" applyFont="1" applyBorder="1" applyAlignment="1">
      <alignment horizontal="distributed" vertical="center" justifyLastLine="1"/>
    </xf>
    <xf numFmtId="0" fontId="6" fillId="0" borderId="11" xfId="2" applyFont="1" applyBorder="1" applyAlignment="1">
      <alignment horizontal="distributed" vertical="center"/>
    </xf>
    <xf numFmtId="0" fontId="6" fillId="0" borderId="11" xfId="2" applyFont="1" applyBorder="1" applyAlignment="1">
      <alignment horizontal="distributed" vertical="center" wrapText="1"/>
    </xf>
    <xf numFmtId="0" fontId="15" fillId="0" borderId="0" xfId="2" applyFont="1" applyAlignment="1">
      <alignment horizontal="left" vertical="center"/>
    </xf>
    <xf numFmtId="0" fontId="15" fillId="0" borderId="0" xfId="2" applyFont="1" applyAlignment="1">
      <alignment horizontal="left" vertical="center" wrapText="1"/>
    </xf>
    <xf numFmtId="0" fontId="8" fillId="0" borderId="0" xfId="4" applyFont="1" applyAlignment="1">
      <alignment horizontal="center" vertical="center"/>
    </xf>
    <xf numFmtId="0" fontId="6" fillId="0" borderId="3" xfId="2" applyFont="1" applyBorder="1" applyAlignment="1">
      <alignment horizontal="distributed" vertical="center" indent="3"/>
    </xf>
    <xf numFmtId="0" fontId="6" fillId="0" borderId="9" xfId="2" applyFont="1" applyBorder="1" applyAlignment="1">
      <alignment horizontal="distributed" vertical="center" indent="3"/>
    </xf>
    <xf numFmtId="0" fontId="6" fillId="0" borderId="4" xfId="2" applyFont="1" applyBorder="1" applyAlignment="1">
      <alignment horizontal="distributed" vertical="center" indent="3"/>
    </xf>
    <xf numFmtId="0" fontId="6" fillId="0" borderId="10" xfId="2" applyFont="1" applyBorder="1" applyAlignment="1">
      <alignment horizontal="center" vertical="center"/>
    </xf>
    <xf numFmtId="0" fontId="6" fillId="0" borderId="11" xfId="2" applyFont="1" applyBorder="1" applyAlignment="1">
      <alignment horizontal="distributed" vertical="center" indent="1"/>
    </xf>
    <xf numFmtId="0" fontId="6" fillId="0" borderId="11" xfId="2" applyFont="1" applyBorder="1" applyAlignment="1">
      <alignment horizontal="center" vertical="center"/>
    </xf>
    <xf numFmtId="0" fontId="6" fillId="0" borderId="6" xfId="4" applyFont="1" applyBorder="1" applyAlignment="1">
      <alignment horizontal="left" vertical="center" wrapText="1"/>
    </xf>
    <xf numFmtId="0" fontId="6" fillId="0" borderId="11" xfId="4" applyFont="1" applyBorder="1" applyAlignment="1">
      <alignment horizontal="left" vertical="center" wrapText="1"/>
    </xf>
    <xf numFmtId="0" fontId="6" fillId="0" borderId="16" xfId="4" applyFont="1" applyBorder="1" applyAlignment="1">
      <alignment horizontal="left" vertical="center" wrapText="1"/>
    </xf>
    <xf numFmtId="0" fontId="6" fillId="0" borderId="5"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8"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0" xfId="4" applyFont="1" applyAlignment="1">
      <alignment horizontal="center" vertical="center" wrapText="1"/>
    </xf>
    <xf numFmtId="0" fontId="6" fillId="0" borderId="13"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2" xfId="4" applyFont="1" applyBorder="1" applyAlignment="1">
      <alignment horizontal="left" vertical="center"/>
    </xf>
    <xf numFmtId="0" fontId="16" fillId="0" borderId="6" xfId="4" applyFont="1" applyBorder="1" applyAlignment="1">
      <alignment horizontal="distributed" vertical="center"/>
    </xf>
    <xf numFmtId="0" fontId="16" fillId="0" borderId="11" xfId="4" applyFont="1" applyBorder="1" applyAlignment="1">
      <alignment horizontal="distributed" vertical="center"/>
    </xf>
    <xf numFmtId="0" fontId="16" fillId="0" borderId="16" xfId="4" applyFont="1" applyBorder="1" applyAlignment="1">
      <alignment horizontal="distributed" vertical="center"/>
    </xf>
    <xf numFmtId="0" fontId="6" fillId="0" borderId="3" xfId="4" applyFont="1" applyBorder="1" applyAlignment="1">
      <alignment horizontal="distributed" vertical="center"/>
    </xf>
    <xf numFmtId="0" fontId="6" fillId="0" borderId="9" xfId="4" applyFont="1" applyBorder="1" applyAlignment="1">
      <alignment horizontal="distributed" vertical="center"/>
    </xf>
    <xf numFmtId="0" fontId="6" fillId="0" borderId="4" xfId="4" applyFont="1" applyBorder="1" applyAlignment="1">
      <alignment horizontal="distributed"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10" fillId="0" borderId="14" xfId="4" applyFont="1" applyBorder="1" applyAlignment="1">
      <alignment horizontal="distributed" vertical="center" wrapText="1"/>
    </xf>
    <xf numFmtId="0" fontId="10" fillId="0" borderId="15" xfId="4" applyFont="1" applyBorder="1" applyAlignment="1">
      <alignment horizontal="distributed" vertical="center" wrapText="1"/>
    </xf>
    <xf numFmtId="0" fontId="12" fillId="0" borderId="3"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6" xfId="4" applyFont="1" applyBorder="1" applyAlignment="1">
      <alignment horizontal="distributed" vertical="center" wrapText="1"/>
    </xf>
    <xf numFmtId="0" fontId="12" fillId="0" borderId="16" xfId="4" applyFont="1" applyBorder="1" applyAlignment="1">
      <alignment horizontal="distributed" vertical="center" wrapText="1"/>
    </xf>
    <xf numFmtId="0" fontId="6" fillId="0" borderId="11" xfId="4" applyFont="1" applyBorder="1" applyAlignment="1">
      <alignment horizontal="distributed" vertical="center" wrapText="1"/>
    </xf>
    <xf numFmtId="0" fontId="6" fillId="0" borderId="16" xfId="4" applyFont="1" applyBorder="1" applyAlignment="1">
      <alignment horizontal="distributed" vertical="center" wrapText="1"/>
    </xf>
    <xf numFmtId="0" fontId="11" fillId="0" borderId="6" xfId="4" applyFont="1" applyBorder="1" applyAlignment="1">
      <alignment horizontal="distributed" vertical="center" wrapText="1"/>
    </xf>
    <xf numFmtId="0" fontId="11" fillId="0" borderId="11" xfId="4" applyFont="1" applyBorder="1" applyAlignment="1">
      <alignment horizontal="distributed" vertical="center" wrapText="1"/>
    </xf>
    <xf numFmtId="0" fontId="11" fillId="0" borderId="16" xfId="4" applyFont="1" applyBorder="1" applyAlignment="1">
      <alignment horizontal="distributed" vertical="center" wrapText="1"/>
    </xf>
    <xf numFmtId="0" fontId="10" fillId="0" borderId="6"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16" xfId="4" applyFont="1" applyBorder="1" applyAlignment="1">
      <alignment horizontal="center" vertical="center" wrapText="1"/>
    </xf>
    <xf numFmtId="0" fontId="6" fillId="0" borderId="6" xfId="4" applyFont="1" applyBorder="1" applyAlignment="1">
      <alignment horizontal="distributed" vertical="center" wrapText="1"/>
    </xf>
    <xf numFmtId="0" fontId="6" fillId="0" borderId="5" xfId="4" applyFont="1" applyBorder="1" applyAlignment="1">
      <alignment horizontal="distributed" vertical="center"/>
    </xf>
    <xf numFmtId="0" fontId="6" fillId="0" borderId="10" xfId="4" applyFont="1" applyBorder="1" applyAlignment="1">
      <alignment horizontal="distributed" vertical="center"/>
    </xf>
    <xf numFmtId="0" fontId="6" fillId="0" borderId="14" xfId="4" applyFont="1" applyBorder="1" applyAlignment="1">
      <alignment horizontal="distributed" vertical="center"/>
    </xf>
    <xf numFmtId="0" fontId="6" fillId="0" borderId="6" xfId="4" applyFont="1" applyBorder="1" applyAlignment="1">
      <alignment horizontal="distributed" vertical="center"/>
    </xf>
    <xf numFmtId="0" fontId="6" fillId="0" borderId="11" xfId="4" applyFont="1" applyBorder="1" applyAlignment="1">
      <alignment horizontal="distributed" vertical="center"/>
    </xf>
    <xf numFmtId="0" fontId="6" fillId="0" borderId="16" xfId="4" applyFont="1" applyBorder="1" applyAlignment="1">
      <alignment horizontal="distributed" vertical="center"/>
    </xf>
    <xf numFmtId="0" fontId="6" fillId="0" borderId="6" xfId="4" applyFont="1" applyBorder="1" applyAlignment="1">
      <alignment horizontal="center" vertical="center" wrapText="1"/>
    </xf>
    <xf numFmtId="0" fontId="6" fillId="0" borderId="11" xfId="4" applyFont="1" applyBorder="1" applyAlignment="1">
      <alignment horizontal="center" vertical="center"/>
    </xf>
    <xf numFmtId="0" fontId="6" fillId="0" borderId="16" xfId="4" applyFont="1" applyBorder="1" applyAlignment="1">
      <alignment horizontal="center" vertical="center"/>
    </xf>
    <xf numFmtId="0" fontId="10" fillId="0" borderId="6" xfId="4" applyFont="1" applyBorder="1" applyAlignment="1">
      <alignment horizontal="distributed" vertical="center" wrapText="1"/>
    </xf>
    <xf numFmtId="0" fontId="10" fillId="0" borderId="11" xfId="4" applyFont="1" applyBorder="1" applyAlignment="1">
      <alignment horizontal="distributed" vertical="center" wrapText="1"/>
    </xf>
    <xf numFmtId="0" fontId="10" fillId="0" borderId="16" xfId="4" applyFont="1" applyBorder="1" applyAlignment="1">
      <alignment horizontal="distributed" vertical="center" wrapText="1"/>
    </xf>
    <xf numFmtId="0" fontId="6" fillId="0" borderId="7" xfId="4" applyFont="1" applyBorder="1" applyAlignment="1">
      <alignment horizontal="center" vertical="center" wrapText="1"/>
    </xf>
    <xf numFmtId="0" fontId="6" fillId="0" borderId="12" xfId="4" applyFont="1" applyBorder="1" applyAlignment="1">
      <alignment horizontal="center" vertical="center" wrapText="1"/>
    </xf>
    <xf numFmtId="0" fontId="6" fillId="0" borderId="17" xfId="4" applyFont="1" applyBorder="1" applyAlignment="1">
      <alignment horizontal="center" vertical="center" wrapText="1"/>
    </xf>
    <xf numFmtId="0" fontId="4" fillId="0" borderId="6" xfId="4" applyBorder="1" applyAlignment="1">
      <alignment horizontal="distributed" vertical="center" wrapText="1"/>
    </xf>
    <xf numFmtId="0" fontId="4" fillId="0" borderId="11" xfId="4" applyBorder="1" applyAlignment="1">
      <alignment horizontal="distributed" vertical="center"/>
    </xf>
    <xf numFmtId="0" fontId="4" fillId="0" borderId="16" xfId="4" applyBorder="1" applyAlignment="1">
      <alignment horizontal="distributed" vertical="center"/>
    </xf>
    <xf numFmtId="0" fontId="4" fillId="0" borderId="30" xfId="4" applyBorder="1" applyAlignment="1">
      <alignment horizontal="distributed" vertical="distributed"/>
    </xf>
    <xf numFmtId="0" fontId="4" fillId="0" borderId="31" xfId="4" applyBorder="1" applyAlignment="1">
      <alignment horizontal="distributed" vertical="distributed"/>
    </xf>
    <xf numFmtId="0" fontId="18" fillId="0" borderId="32" xfId="4" applyFont="1" applyBorder="1" applyAlignment="1">
      <alignment horizontal="left" vertical="center" wrapText="1"/>
    </xf>
    <xf numFmtId="0" fontId="14" fillId="0" borderId="0" xfId="2" applyFont="1" applyAlignment="1">
      <alignment horizontal="distributed" vertical="center" indent="4"/>
    </xf>
    <xf numFmtId="0" fontId="4" fillId="0" borderId="38" xfId="2" applyFont="1" applyBorder="1" applyAlignment="1">
      <alignment vertical="center"/>
    </xf>
    <xf numFmtId="0" fontId="4" fillId="0" borderId="41" xfId="2" applyFont="1" applyBorder="1" applyAlignment="1">
      <alignment vertical="center"/>
    </xf>
    <xf numFmtId="0" fontId="4" fillId="0" borderId="34" xfId="2" applyFont="1" applyBorder="1" applyAlignment="1">
      <alignment vertical="center"/>
    </xf>
    <xf numFmtId="0" fontId="4" fillId="0" borderId="40" xfId="2" applyFont="1" applyBorder="1" applyAlignment="1">
      <alignment horizontal="distributed" vertical="center" indent="1"/>
    </xf>
    <xf numFmtId="0" fontId="4" fillId="0" borderId="43" xfId="2" applyFont="1" applyBorder="1" applyAlignment="1">
      <alignment horizontal="distributed" vertical="center" indent="1"/>
    </xf>
    <xf numFmtId="0" fontId="4" fillId="0" borderId="36" xfId="2" applyFont="1" applyBorder="1" applyAlignment="1">
      <alignment horizontal="distributed" vertical="center" indent="1"/>
    </xf>
    <xf numFmtId="0" fontId="4" fillId="0" borderId="3" xfId="4" applyBorder="1" applyAlignment="1">
      <alignment horizontal="distributed" vertical="distributed"/>
    </xf>
    <xf numFmtId="0" fontId="4" fillId="0" borderId="27" xfId="4" applyBorder="1" applyAlignment="1">
      <alignment horizontal="distributed" vertical="distributed"/>
    </xf>
    <xf numFmtId="0" fontId="4" fillId="0" borderId="21" xfId="2" applyFont="1" applyBorder="1" applyAlignment="1">
      <alignment horizontal="distributed" vertical="center" wrapText="1" indent="5"/>
    </xf>
    <xf numFmtId="0" fontId="4" fillId="0" borderId="22" xfId="2" applyFont="1" applyBorder="1" applyAlignment="1">
      <alignment horizontal="distributed" vertical="center" wrapText="1" indent="5"/>
    </xf>
    <xf numFmtId="0" fontId="4" fillId="0" borderId="24" xfId="2" applyFont="1" applyBorder="1" applyAlignment="1">
      <alignment horizontal="distributed" vertical="distributed" wrapText="1"/>
    </xf>
    <xf numFmtId="0" fontId="4" fillId="0" borderId="25" xfId="2" applyFont="1" applyBorder="1" applyAlignment="1">
      <alignment horizontal="distributed" vertical="distributed" wrapText="1"/>
    </xf>
    <xf numFmtId="0" fontId="4" fillId="0" borderId="3" xfId="4" applyBorder="1" applyAlignment="1">
      <alignment horizontal="distributed" vertical="distributed" wrapText="1"/>
    </xf>
    <xf numFmtId="0" fontId="4" fillId="0" borderId="27" xfId="4" applyBorder="1" applyAlignment="1">
      <alignment horizontal="distributed" vertical="distributed" wrapText="1"/>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6" xr:uid="{00000000-0005-0000-0000-000004000000}"/>
    <cellStyle name="標準_申請_別紙２５－(6)" xfId="4" xr:uid="{00000000-0005-0000-0000-000005000000}"/>
    <cellStyle name="未定義"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P37"/>
  <sheetViews>
    <sheetView showZeros="0" tabSelected="1" zoomScale="85" zoomScaleNormal="85" workbookViewId="0">
      <selection activeCell="B10" sqref="B10"/>
    </sheetView>
  </sheetViews>
  <sheetFormatPr defaultColWidth="9" defaultRowHeight="13.5" x14ac:dyDescent="0.15"/>
  <cols>
    <col min="1" max="1" width="11.125" customWidth="1"/>
    <col min="2" max="2" width="14.25" customWidth="1"/>
    <col min="4" max="11" width="7.75" customWidth="1"/>
    <col min="12" max="12" width="8.375" customWidth="1"/>
    <col min="13" max="18" width="7.75" customWidth="1"/>
    <col min="20" max="25" width="5" bestFit="1" customWidth="1"/>
    <col min="26" max="26" width="7.125" customWidth="1"/>
    <col min="27" max="27" width="6.625" customWidth="1"/>
    <col min="28" max="33" width="5.375" customWidth="1"/>
    <col min="34" max="34" width="12.375" customWidth="1"/>
    <col min="37" max="37" width="9.375" customWidth="1"/>
  </cols>
  <sheetData>
    <row r="1" spans="1:42" x14ac:dyDescent="0.15">
      <c r="A1" s="1" t="s">
        <v>135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c r="AL1" s="2"/>
      <c r="AM1" s="2"/>
      <c r="AN1" s="2"/>
      <c r="AO1" s="2"/>
    </row>
    <row r="2" spans="1:42" ht="14.25" x14ac:dyDescent="0.15">
      <c r="A2" s="115" t="s">
        <v>122</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
      <c r="AK2" s="2"/>
      <c r="AL2" s="2"/>
      <c r="AM2" s="2"/>
      <c r="AN2" s="2"/>
      <c r="AO2" s="2"/>
    </row>
    <row r="3" spans="1:42"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2"/>
      <c r="AL3" s="2"/>
      <c r="AM3" s="2"/>
      <c r="AN3" s="2"/>
      <c r="AO3" s="2"/>
    </row>
    <row r="4" spans="1:42"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3"/>
      <c r="AJ4" s="1"/>
      <c r="AK4" s="2"/>
      <c r="AL4" s="2"/>
      <c r="AM4" s="2"/>
      <c r="AN4" s="2"/>
      <c r="AO4" s="2"/>
    </row>
    <row r="5" spans="1:42" ht="13.7" customHeight="1" x14ac:dyDescent="0.15">
      <c r="A5" s="160" t="s">
        <v>92</v>
      </c>
      <c r="B5" s="163" t="s">
        <v>0</v>
      </c>
      <c r="C5" s="166" t="s">
        <v>93</v>
      </c>
      <c r="D5" s="169" t="s">
        <v>1</v>
      </c>
      <c r="E5" s="159" t="s">
        <v>2</v>
      </c>
      <c r="F5" s="159" t="s">
        <v>3</v>
      </c>
      <c r="G5" s="172" t="s">
        <v>4</v>
      </c>
      <c r="H5" s="127" t="s">
        <v>5</v>
      </c>
      <c r="I5" s="172" t="s">
        <v>6</v>
      </c>
      <c r="J5" s="127" t="s">
        <v>5</v>
      </c>
      <c r="K5" s="159" t="s">
        <v>94</v>
      </c>
      <c r="L5" s="175" t="s">
        <v>95</v>
      </c>
      <c r="M5" s="175" t="s">
        <v>96</v>
      </c>
      <c r="N5" s="169" t="s">
        <v>97</v>
      </c>
      <c r="O5" s="153" t="s">
        <v>98</v>
      </c>
      <c r="P5" s="153" t="s">
        <v>99</v>
      </c>
      <c r="Q5" s="156" t="s">
        <v>100</v>
      </c>
      <c r="R5" s="156" t="s">
        <v>123</v>
      </c>
      <c r="S5" s="159" t="s">
        <v>7</v>
      </c>
      <c r="T5" s="138" t="s">
        <v>8</v>
      </c>
      <c r="U5" s="139"/>
      <c r="V5" s="139"/>
      <c r="W5" s="139"/>
      <c r="X5" s="139"/>
      <c r="Y5" s="140"/>
      <c r="Z5" s="135" t="s">
        <v>101</v>
      </c>
      <c r="AA5" s="135" t="s">
        <v>102</v>
      </c>
      <c r="AB5" s="138" t="s">
        <v>9</v>
      </c>
      <c r="AC5" s="139"/>
      <c r="AD5" s="139"/>
      <c r="AE5" s="139"/>
      <c r="AF5" s="139"/>
      <c r="AG5" s="139"/>
      <c r="AH5" s="140"/>
      <c r="AI5" s="141" t="s">
        <v>10</v>
      </c>
      <c r="AJ5" s="1"/>
      <c r="AK5" s="2"/>
      <c r="AL5" s="2"/>
      <c r="AM5" s="2"/>
      <c r="AN5" s="2"/>
      <c r="AO5" s="2"/>
    </row>
    <row r="6" spans="1:42" ht="27" customHeight="1" x14ac:dyDescent="0.15">
      <c r="A6" s="161"/>
      <c r="B6" s="164"/>
      <c r="C6" s="167"/>
      <c r="D6" s="170"/>
      <c r="E6" s="151"/>
      <c r="F6" s="151"/>
      <c r="G6" s="173"/>
      <c r="H6" s="130"/>
      <c r="I6" s="173"/>
      <c r="J6" s="130"/>
      <c r="K6" s="164"/>
      <c r="L6" s="176"/>
      <c r="M6" s="176"/>
      <c r="N6" s="170"/>
      <c r="O6" s="154"/>
      <c r="P6" s="154"/>
      <c r="Q6" s="157"/>
      <c r="R6" s="157"/>
      <c r="S6" s="151"/>
      <c r="T6" s="144" t="s">
        <v>11</v>
      </c>
      <c r="U6" s="145"/>
      <c r="V6" s="144" t="s">
        <v>12</v>
      </c>
      <c r="W6" s="145"/>
      <c r="X6" s="144" t="s">
        <v>13</v>
      </c>
      <c r="Y6" s="145"/>
      <c r="Z6" s="136"/>
      <c r="AA6" s="136"/>
      <c r="AB6" s="146" t="s">
        <v>14</v>
      </c>
      <c r="AC6" s="147"/>
      <c r="AD6" s="147"/>
      <c r="AE6" s="148"/>
      <c r="AF6" s="149" t="s">
        <v>15</v>
      </c>
      <c r="AG6" s="149" t="s">
        <v>16</v>
      </c>
      <c r="AH6" s="151" t="s">
        <v>17</v>
      </c>
      <c r="AI6" s="142"/>
      <c r="AJ6" s="1"/>
      <c r="AK6" s="2"/>
      <c r="AL6" s="2"/>
      <c r="AM6" s="2"/>
      <c r="AN6" s="2"/>
      <c r="AO6" s="2"/>
    </row>
    <row r="7" spans="1:42" ht="45.75" customHeight="1" x14ac:dyDescent="0.15">
      <c r="A7" s="162"/>
      <c r="B7" s="165"/>
      <c r="C7" s="168"/>
      <c r="D7" s="171"/>
      <c r="E7" s="152"/>
      <c r="F7" s="152"/>
      <c r="G7" s="174"/>
      <c r="H7" s="133"/>
      <c r="I7" s="174"/>
      <c r="J7" s="133"/>
      <c r="K7" s="165"/>
      <c r="L7" s="177"/>
      <c r="M7" s="177"/>
      <c r="N7" s="171"/>
      <c r="O7" s="155"/>
      <c r="P7" s="155"/>
      <c r="Q7" s="158"/>
      <c r="R7" s="158"/>
      <c r="S7" s="152"/>
      <c r="T7" s="43" t="s">
        <v>18</v>
      </c>
      <c r="U7" s="43" t="s">
        <v>19</v>
      </c>
      <c r="V7" s="43" t="s">
        <v>18</v>
      </c>
      <c r="W7" s="43" t="s">
        <v>19</v>
      </c>
      <c r="X7" s="43" t="s">
        <v>18</v>
      </c>
      <c r="Y7" s="43" t="s">
        <v>19</v>
      </c>
      <c r="Z7" s="137"/>
      <c r="AA7" s="137"/>
      <c r="AB7" s="4" t="s">
        <v>20</v>
      </c>
      <c r="AC7" s="45" t="s">
        <v>21</v>
      </c>
      <c r="AD7" s="45" t="s">
        <v>22</v>
      </c>
      <c r="AE7" s="45" t="s">
        <v>23</v>
      </c>
      <c r="AF7" s="150"/>
      <c r="AG7" s="150"/>
      <c r="AH7" s="152"/>
      <c r="AI7" s="143"/>
      <c r="AJ7" s="1"/>
      <c r="AK7" s="2"/>
      <c r="AL7" s="2"/>
      <c r="AM7" s="2"/>
      <c r="AN7" s="2"/>
      <c r="AO7" s="2"/>
    </row>
    <row r="8" spans="1:42" x14ac:dyDescent="0.15">
      <c r="A8" s="47"/>
      <c r="B8" s="42"/>
      <c r="C8" s="42"/>
      <c r="D8" s="5" t="s">
        <v>24</v>
      </c>
      <c r="E8" s="5" t="s">
        <v>25</v>
      </c>
      <c r="F8" s="5" t="s">
        <v>25</v>
      </c>
      <c r="G8" s="6" t="s">
        <v>25</v>
      </c>
      <c r="H8" s="7" t="s">
        <v>25</v>
      </c>
      <c r="I8" s="6" t="s">
        <v>25</v>
      </c>
      <c r="J8" s="7" t="s">
        <v>25</v>
      </c>
      <c r="K8" s="7" t="s">
        <v>103</v>
      </c>
      <c r="L8" s="7" t="s">
        <v>103</v>
      </c>
      <c r="M8" s="7" t="s">
        <v>103</v>
      </c>
      <c r="N8" s="7" t="s">
        <v>103</v>
      </c>
      <c r="O8" s="7" t="s">
        <v>103</v>
      </c>
      <c r="P8" s="7" t="s">
        <v>103</v>
      </c>
      <c r="Q8" s="7"/>
      <c r="R8" s="7"/>
      <c r="S8" s="5"/>
      <c r="T8" s="5" t="s">
        <v>25</v>
      </c>
      <c r="U8" s="5" t="s">
        <v>25</v>
      </c>
      <c r="V8" s="5" t="s">
        <v>25</v>
      </c>
      <c r="W8" s="5" t="s">
        <v>25</v>
      </c>
      <c r="X8" s="5" t="s">
        <v>25</v>
      </c>
      <c r="Y8" s="5" t="s">
        <v>25</v>
      </c>
      <c r="Z8" s="5"/>
      <c r="AA8" s="5"/>
      <c r="AB8" s="5" t="s">
        <v>25</v>
      </c>
      <c r="AC8" s="7" t="s">
        <v>26</v>
      </c>
      <c r="AD8" s="7" t="s">
        <v>26</v>
      </c>
      <c r="AE8" s="7" t="s">
        <v>26</v>
      </c>
      <c r="AF8" s="7" t="s">
        <v>27</v>
      </c>
      <c r="AG8" s="7" t="s">
        <v>28</v>
      </c>
      <c r="AH8" s="8"/>
      <c r="AI8" s="44"/>
      <c r="AJ8" s="1"/>
      <c r="AK8" s="2"/>
      <c r="AL8" s="2"/>
      <c r="AM8" s="2"/>
      <c r="AN8" s="2"/>
      <c r="AO8" s="2"/>
    </row>
    <row r="9" spans="1:42" ht="151.5" customHeight="1" x14ac:dyDescent="0.15">
      <c r="A9" s="48"/>
      <c r="B9" s="49"/>
      <c r="C9" s="50"/>
      <c r="D9" s="51"/>
      <c r="E9" s="51"/>
      <c r="F9" s="51"/>
      <c r="G9" s="52"/>
      <c r="H9" s="53"/>
      <c r="I9" s="52"/>
      <c r="J9" s="54"/>
      <c r="K9" s="55"/>
      <c r="L9" s="55"/>
      <c r="M9" s="55"/>
      <c r="N9" s="55"/>
      <c r="O9" s="55"/>
      <c r="P9" s="55"/>
      <c r="Q9" s="56"/>
      <c r="R9" s="56"/>
      <c r="S9" s="57"/>
      <c r="T9" s="51"/>
      <c r="U9" s="51"/>
      <c r="V9" s="51"/>
      <c r="W9" s="51"/>
      <c r="X9" s="51"/>
      <c r="Y9" s="51"/>
      <c r="Z9" s="58"/>
      <c r="AA9" s="58"/>
      <c r="AB9" s="59">
        <f>+SUM(AC9:AE9)</f>
        <v>0</v>
      </c>
      <c r="AC9" s="60"/>
      <c r="AD9" s="60"/>
      <c r="AE9" s="60"/>
      <c r="AF9" s="60"/>
      <c r="AG9" s="60"/>
      <c r="AH9" s="61"/>
      <c r="AI9" s="60"/>
      <c r="AJ9" s="1"/>
      <c r="AK9" s="9" t="s">
        <v>29</v>
      </c>
      <c r="AL9" s="10" t="s">
        <v>30</v>
      </c>
      <c r="AM9" s="11" t="s">
        <v>104</v>
      </c>
      <c r="AN9" s="12" t="s">
        <v>31</v>
      </c>
      <c r="AO9" s="10" t="s">
        <v>32</v>
      </c>
      <c r="AP9" s="2"/>
    </row>
    <row r="10" spans="1:42" ht="17.25" x14ac:dyDescent="0.15">
      <c r="A10" s="1"/>
      <c r="B10" s="1"/>
      <c r="C10" s="1"/>
      <c r="D10" s="1"/>
      <c r="E10" s="1"/>
      <c r="F10" s="1"/>
      <c r="G10" s="1"/>
      <c r="H10" s="1"/>
      <c r="I10" s="1"/>
      <c r="J10" s="1"/>
      <c r="K10" s="13"/>
      <c r="L10" s="13"/>
      <c r="M10" s="13"/>
      <c r="N10" s="13"/>
      <c r="O10" s="13"/>
      <c r="P10" s="13"/>
      <c r="Q10" s="13"/>
      <c r="R10" s="13"/>
      <c r="S10" s="1"/>
      <c r="T10" s="1"/>
      <c r="U10" s="1"/>
      <c r="V10" s="1"/>
      <c r="W10" s="1"/>
      <c r="X10" s="1"/>
      <c r="Y10" s="1"/>
      <c r="Z10" s="14"/>
      <c r="AA10" s="14"/>
      <c r="AB10" s="1"/>
      <c r="AC10" s="1"/>
      <c r="AD10" s="1"/>
      <c r="AE10" s="1"/>
      <c r="AF10" s="1"/>
      <c r="AG10" s="1"/>
      <c r="AH10" s="1"/>
      <c r="AI10" s="1"/>
      <c r="AJ10" s="1"/>
      <c r="AK10" s="9" t="s">
        <v>33</v>
      </c>
      <c r="AL10" s="10" t="s">
        <v>34</v>
      </c>
      <c r="AM10" s="11" t="s">
        <v>105</v>
      </c>
      <c r="AN10" s="12" t="s">
        <v>35</v>
      </c>
      <c r="AO10" s="10" t="s">
        <v>36</v>
      </c>
      <c r="AP10" s="15"/>
    </row>
    <row r="11" spans="1:42" ht="15.75" customHeight="1" x14ac:dyDescent="0.15">
      <c r="A11" s="1" t="s">
        <v>91</v>
      </c>
      <c r="B11" s="1"/>
      <c r="C11" s="1"/>
      <c r="D11" s="1"/>
      <c r="E11" s="1"/>
      <c r="F11" s="1"/>
      <c r="G11" s="1"/>
      <c r="H11" s="1"/>
      <c r="I11" s="1"/>
      <c r="J11" s="1"/>
      <c r="K11" s="13"/>
      <c r="L11" s="13"/>
      <c r="M11" s="13"/>
      <c r="N11" s="13"/>
      <c r="O11" s="13"/>
      <c r="P11" s="13"/>
      <c r="Q11" s="13"/>
      <c r="R11" s="13"/>
      <c r="S11" s="1"/>
      <c r="T11" s="1"/>
      <c r="U11" s="1"/>
      <c r="V11" s="1"/>
      <c r="W11" s="1"/>
      <c r="X11" s="1"/>
      <c r="Y11" s="1"/>
      <c r="Z11" s="14"/>
      <c r="AA11" s="14"/>
      <c r="AB11" s="1"/>
      <c r="AC11" s="1"/>
      <c r="AD11" s="1"/>
      <c r="AE11" s="1"/>
      <c r="AF11" s="1"/>
      <c r="AG11" s="1"/>
      <c r="AH11" s="1"/>
      <c r="AI11" s="1"/>
      <c r="AJ11" s="1"/>
      <c r="AK11" s="9" t="s">
        <v>37</v>
      </c>
      <c r="AL11" s="10" t="s">
        <v>38</v>
      </c>
      <c r="AM11" s="11" t="s">
        <v>106</v>
      </c>
      <c r="AN11" s="16"/>
      <c r="AO11" s="10" t="s">
        <v>39</v>
      </c>
      <c r="AP11" s="15"/>
    </row>
    <row r="12" spans="1:42" ht="15.75" customHeight="1" x14ac:dyDescent="0.15">
      <c r="A12" s="1" t="s">
        <v>125</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9" t="s">
        <v>40</v>
      </c>
      <c r="AL12" s="10" t="s">
        <v>41</v>
      </c>
      <c r="AM12" s="11" t="s">
        <v>107</v>
      </c>
      <c r="AN12" s="17"/>
      <c r="AO12" s="10" t="s">
        <v>42</v>
      </c>
      <c r="AP12" s="15"/>
    </row>
    <row r="13" spans="1:42" ht="15.75" customHeight="1" x14ac:dyDescent="0.15">
      <c r="A13" s="1" t="s">
        <v>126</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9" t="s">
        <v>43</v>
      </c>
      <c r="AL13" s="10" t="s">
        <v>44</v>
      </c>
      <c r="AM13" s="11" t="s">
        <v>108</v>
      </c>
      <c r="AN13" s="17"/>
      <c r="AO13" s="10" t="s">
        <v>45</v>
      </c>
      <c r="AP13" s="15"/>
    </row>
    <row r="14" spans="1:42" ht="15.75" customHeight="1" x14ac:dyDescent="0.15">
      <c r="A14" s="1" t="s">
        <v>127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7"/>
      <c r="AL14" s="18" t="s">
        <v>46</v>
      </c>
      <c r="AM14" s="19"/>
      <c r="AN14" s="17"/>
      <c r="AO14" s="10" t="s">
        <v>47</v>
      </c>
      <c r="AP14" s="17"/>
    </row>
    <row r="15" spans="1:42" ht="15.75" customHeight="1" x14ac:dyDescent="0.15">
      <c r="A15" s="1" t="s">
        <v>181</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7"/>
      <c r="AL15" s="10" t="s">
        <v>48</v>
      </c>
      <c r="AM15" s="20"/>
      <c r="AN15" s="17"/>
      <c r="AO15" s="17"/>
      <c r="AP15" s="17"/>
    </row>
    <row r="16" spans="1:42" ht="15.75" customHeight="1" x14ac:dyDescent="0.15">
      <c r="A16" s="1" t="s">
        <v>182</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7"/>
      <c r="AL16" s="10" t="s">
        <v>49</v>
      </c>
      <c r="AM16" s="17"/>
      <c r="AN16" s="17"/>
      <c r="AO16" s="17"/>
      <c r="AP16" s="17"/>
    </row>
    <row r="17" spans="1:42" ht="15.75" customHeight="1" x14ac:dyDescent="0.15">
      <c r="A17" s="1" t="s">
        <v>128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7"/>
      <c r="AL17" s="19" t="s">
        <v>50</v>
      </c>
      <c r="AM17" s="17"/>
      <c r="AN17" s="17"/>
      <c r="AO17" s="17"/>
      <c r="AP17" s="17"/>
    </row>
    <row r="18" spans="1:42" ht="15.75" customHeight="1" x14ac:dyDescent="0.15">
      <c r="A18" s="1" t="s">
        <v>183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7"/>
      <c r="AL18" s="19" t="s">
        <v>51</v>
      </c>
      <c r="AM18" s="17"/>
      <c r="AN18" s="17"/>
      <c r="AO18" s="17"/>
      <c r="AP18" s="15"/>
    </row>
    <row r="19" spans="1:42" ht="15.75" customHeight="1" x14ac:dyDescent="0.15">
      <c r="A19" s="1" t="s">
        <v>184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7"/>
      <c r="AL19" s="10" t="s">
        <v>52</v>
      </c>
      <c r="AM19" s="17"/>
      <c r="AN19" s="17"/>
      <c r="AO19" s="17"/>
      <c r="AP19" s="15"/>
    </row>
    <row r="20" spans="1:42" ht="15.75" customHeight="1" x14ac:dyDescent="0.15">
      <c r="A20" s="1"/>
      <c r="B20" s="1" t="s">
        <v>185</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7"/>
      <c r="AL20" s="10" t="s">
        <v>53</v>
      </c>
      <c r="AM20" s="17"/>
      <c r="AN20" s="17"/>
      <c r="AO20" s="17"/>
      <c r="AP20" s="15"/>
    </row>
    <row r="21" spans="1:42" ht="15.75" customHeight="1" x14ac:dyDescent="0.15">
      <c r="A21" s="1"/>
      <c r="B21" s="1" t="s">
        <v>186</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7"/>
      <c r="AL21" s="10" t="s">
        <v>54</v>
      </c>
      <c r="AM21" s="17"/>
      <c r="AN21" s="17"/>
      <c r="AO21" s="17"/>
      <c r="AP21" s="15"/>
    </row>
    <row r="22" spans="1:42" ht="15.75" customHeight="1" x14ac:dyDescent="0.15">
      <c r="A22" s="1" t="s">
        <v>187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7"/>
      <c r="AL22" s="10" t="s">
        <v>55</v>
      </c>
      <c r="AM22" s="17"/>
      <c r="AN22" s="17"/>
      <c r="AO22" s="17"/>
      <c r="AP22" s="15"/>
    </row>
    <row r="23" spans="1:42" ht="15.75" customHeight="1" x14ac:dyDescent="0.15">
      <c r="A23" s="1" t="s">
        <v>188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7"/>
      <c r="AL23" s="10" t="s">
        <v>56</v>
      </c>
      <c r="AM23" s="17"/>
      <c r="AN23" s="17"/>
      <c r="AO23" s="17"/>
      <c r="AP23" s="15"/>
    </row>
    <row r="24" spans="1:42" ht="15.75" customHeight="1" x14ac:dyDescent="0.15">
      <c r="A24" s="1"/>
      <c r="B24" s="1" t="s">
        <v>189</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7"/>
      <c r="AL24" s="10" t="s">
        <v>57</v>
      </c>
      <c r="AM24" s="17"/>
      <c r="AN24" s="17"/>
      <c r="AO24" s="17"/>
      <c r="AP24" s="15"/>
    </row>
    <row r="25" spans="1:42" ht="15.75" customHeight="1" x14ac:dyDescent="0.15">
      <c r="A25" s="1"/>
      <c r="B25" s="1" t="s">
        <v>190</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2"/>
      <c r="AL25" s="10" t="s">
        <v>58</v>
      </c>
      <c r="AM25" s="2"/>
      <c r="AN25" s="2"/>
      <c r="AO25" s="2"/>
    </row>
    <row r="26" spans="1:42" ht="15.75" customHeight="1" x14ac:dyDescent="0.15">
      <c r="A26" s="1" t="s">
        <v>129</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2"/>
      <c r="AL26" s="10" t="s">
        <v>59</v>
      </c>
      <c r="AM26" s="2"/>
      <c r="AN26" s="2"/>
      <c r="AO26" s="2"/>
    </row>
    <row r="27" spans="1:42" ht="15.75" customHeight="1" x14ac:dyDescent="0.15">
      <c r="A27" s="1" t="s">
        <v>124</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2"/>
      <c r="AL27" s="2"/>
      <c r="AM27" s="2"/>
      <c r="AN27" s="2"/>
      <c r="AO27" s="2"/>
    </row>
    <row r="28" spans="1:42" ht="15.75" customHeight="1" x14ac:dyDescent="0.15">
      <c r="A28" s="1" t="s">
        <v>130</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2"/>
      <c r="AL28" s="2"/>
      <c r="AM28" s="2"/>
      <c r="AN28" s="2"/>
      <c r="AO28" s="2"/>
    </row>
    <row r="29" spans="1:42" ht="15.75" customHeight="1" x14ac:dyDescent="0.15">
      <c r="A29" s="1" t="s">
        <v>109</v>
      </c>
      <c r="B29" s="122" t="s">
        <v>60</v>
      </c>
      <c r="C29" s="21" t="s">
        <v>110</v>
      </c>
      <c r="D29" s="22"/>
      <c r="E29" s="1"/>
      <c r="F29" s="125" t="s">
        <v>61</v>
      </c>
      <c r="G29" s="126"/>
      <c r="H29" s="127"/>
      <c r="I29" s="134" t="s">
        <v>62</v>
      </c>
      <c r="J29" s="134"/>
      <c r="K29" s="134"/>
      <c r="L29" s="134"/>
      <c r="M29" s="134"/>
      <c r="N29" s="134"/>
      <c r="O29" s="134"/>
      <c r="P29" s="23"/>
      <c r="Q29" s="1"/>
      <c r="R29" s="1"/>
      <c r="S29" s="1"/>
      <c r="T29" s="1"/>
      <c r="U29" s="1"/>
      <c r="V29" s="1"/>
      <c r="W29" s="1"/>
      <c r="X29" s="1"/>
      <c r="Y29" s="1"/>
      <c r="Z29" s="1"/>
      <c r="AA29" s="1"/>
      <c r="AB29" s="1"/>
      <c r="AC29" s="1"/>
      <c r="AD29" s="1"/>
      <c r="AE29" s="1"/>
      <c r="AF29" s="1"/>
      <c r="AG29" s="1"/>
      <c r="AH29" s="1"/>
      <c r="AI29" s="1"/>
      <c r="AJ29" s="1"/>
      <c r="AK29" s="2"/>
      <c r="AL29" s="2"/>
      <c r="AM29" s="2"/>
      <c r="AN29" s="2"/>
      <c r="AO29" s="2"/>
    </row>
    <row r="30" spans="1:42" ht="15.75" customHeight="1" x14ac:dyDescent="0.15">
      <c r="A30" s="1"/>
      <c r="B30" s="123"/>
      <c r="C30" s="1" t="s">
        <v>111</v>
      </c>
      <c r="D30" s="24"/>
      <c r="E30" s="1"/>
      <c r="F30" s="128"/>
      <c r="G30" s="129"/>
      <c r="H30" s="130"/>
      <c r="I30" s="134" t="s">
        <v>63</v>
      </c>
      <c r="J30" s="134"/>
      <c r="K30" s="134"/>
      <c r="L30" s="134"/>
      <c r="M30" s="134"/>
      <c r="N30" s="134"/>
      <c r="O30" s="134"/>
      <c r="P30" s="23"/>
      <c r="Q30" s="1"/>
      <c r="R30" s="1"/>
      <c r="S30" s="1"/>
      <c r="T30" s="1"/>
      <c r="U30" s="1"/>
      <c r="V30" s="1"/>
      <c r="W30" s="1"/>
      <c r="X30" s="1"/>
      <c r="Y30" s="1"/>
      <c r="Z30" s="1"/>
      <c r="AA30" s="1"/>
      <c r="AB30" s="1"/>
      <c r="AC30" s="1"/>
      <c r="AD30" s="1"/>
      <c r="AE30" s="1"/>
      <c r="AF30" s="1"/>
      <c r="AG30" s="1"/>
      <c r="AH30" s="1"/>
      <c r="AI30" s="1"/>
      <c r="AJ30" s="1"/>
      <c r="AK30" s="2"/>
      <c r="AL30" s="2"/>
      <c r="AM30" s="2"/>
      <c r="AN30" s="2"/>
      <c r="AO30" s="2"/>
    </row>
    <row r="31" spans="1:42" ht="15.75" customHeight="1" x14ac:dyDescent="0.15">
      <c r="A31" s="1"/>
      <c r="B31" s="123"/>
      <c r="C31" s="21" t="s">
        <v>112</v>
      </c>
      <c r="D31" s="22"/>
      <c r="E31" s="1"/>
      <c r="F31" s="128"/>
      <c r="G31" s="129"/>
      <c r="H31" s="130"/>
      <c r="I31" s="134" t="s">
        <v>64</v>
      </c>
      <c r="J31" s="134"/>
      <c r="K31" s="134"/>
      <c r="L31" s="134"/>
      <c r="M31" s="134"/>
      <c r="N31" s="134"/>
      <c r="O31" s="134"/>
      <c r="P31" s="23"/>
      <c r="Q31" s="1"/>
      <c r="R31" s="1"/>
      <c r="S31" s="1"/>
      <c r="T31" s="1"/>
      <c r="U31" s="1"/>
      <c r="V31" s="1"/>
      <c r="W31" s="1"/>
      <c r="X31" s="1"/>
      <c r="Y31" s="1"/>
      <c r="Z31" s="1"/>
      <c r="AA31" s="1"/>
      <c r="AB31" s="1"/>
      <c r="AC31" s="1"/>
      <c r="AD31" s="1"/>
      <c r="AE31" s="1"/>
      <c r="AF31" s="1"/>
      <c r="AG31" s="1"/>
      <c r="AH31" s="1"/>
      <c r="AI31" s="1"/>
      <c r="AJ31" s="1"/>
      <c r="AK31" s="2"/>
      <c r="AL31" s="2"/>
      <c r="AM31" s="2"/>
      <c r="AN31" s="2"/>
      <c r="AO31" s="2"/>
    </row>
    <row r="32" spans="1:42" ht="15.75" customHeight="1" x14ac:dyDescent="0.15">
      <c r="A32" s="1"/>
      <c r="B32" s="123"/>
      <c r="C32" s="1" t="s">
        <v>65</v>
      </c>
      <c r="D32" s="24"/>
      <c r="E32" s="1"/>
      <c r="F32" s="128"/>
      <c r="G32" s="129"/>
      <c r="H32" s="130"/>
      <c r="I32" s="134" t="s">
        <v>66</v>
      </c>
      <c r="J32" s="134"/>
      <c r="K32" s="134"/>
      <c r="L32" s="134"/>
      <c r="M32" s="134"/>
      <c r="N32" s="134"/>
      <c r="O32" s="134"/>
      <c r="P32" s="23"/>
      <c r="Q32" s="1"/>
      <c r="R32" s="1"/>
      <c r="S32" s="1"/>
      <c r="T32" s="1"/>
      <c r="U32" s="1"/>
      <c r="V32" s="1"/>
      <c r="W32" s="1"/>
      <c r="X32" s="1"/>
      <c r="Y32" s="1"/>
      <c r="Z32" s="1"/>
      <c r="AA32" s="1"/>
      <c r="AB32" s="1"/>
      <c r="AC32" s="1"/>
      <c r="AD32" s="1"/>
      <c r="AE32" s="1"/>
      <c r="AF32" s="1"/>
      <c r="AG32" s="1"/>
      <c r="AH32" s="1"/>
      <c r="AI32" s="1"/>
      <c r="AJ32" s="1"/>
      <c r="AK32" s="2"/>
      <c r="AL32" s="2"/>
      <c r="AM32" s="2"/>
      <c r="AN32" s="2"/>
      <c r="AO32" s="2"/>
    </row>
    <row r="33" spans="1:41" ht="15.75" customHeight="1" x14ac:dyDescent="0.15">
      <c r="A33" s="1"/>
      <c r="B33" s="123"/>
      <c r="C33" s="21" t="s">
        <v>67</v>
      </c>
      <c r="D33" s="22"/>
      <c r="E33" s="1"/>
      <c r="F33" s="128"/>
      <c r="G33" s="129"/>
      <c r="H33" s="130"/>
      <c r="I33" s="134" t="s">
        <v>68</v>
      </c>
      <c r="J33" s="134"/>
      <c r="K33" s="134"/>
      <c r="L33" s="134"/>
      <c r="M33" s="134"/>
      <c r="N33" s="134"/>
      <c r="O33" s="134"/>
      <c r="P33" s="23"/>
      <c r="Q33" s="1"/>
      <c r="R33" s="1"/>
      <c r="S33" s="1"/>
      <c r="T33" s="1"/>
      <c r="U33" s="1"/>
      <c r="V33" s="1"/>
      <c r="W33" s="1"/>
      <c r="X33" s="1"/>
      <c r="Y33" s="1"/>
      <c r="Z33" s="1"/>
      <c r="AA33" s="1"/>
      <c r="AB33" s="1"/>
      <c r="AC33" s="1"/>
      <c r="AD33" s="1"/>
      <c r="AE33" s="1"/>
      <c r="AF33" s="1"/>
      <c r="AG33" s="1"/>
      <c r="AH33" s="1"/>
      <c r="AI33" s="1"/>
      <c r="AJ33" s="1"/>
      <c r="AK33" s="2"/>
      <c r="AL33" s="2"/>
      <c r="AM33" s="2"/>
      <c r="AN33" s="2"/>
      <c r="AO33" s="2"/>
    </row>
    <row r="34" spans="1:41" ht="15.75" customHeight="1" x14ac:dyDescent="0.15">
      <c r="A34" s="1"/>
      <c r="B34" s="124"/>
      <c r="C34" s="25" t="s">
        <v>57</v>
      </c>
      <c r="D34" s="26"/>
      <c r="E34" s="1"/>
      <c r="F34" s="131"/>
      <c r="G34" s="132"/>
      <c r="H34" s="133"/>
      <c r="I34" s="134" t="s">
        <v>57</v>
      </c>
      <c r="J34" s="134"/>
      <c r="K34" s="134"/>
      <c r="L34" s="134"/>
      <c r="M34" s="134"/>
      <c r="N34" s="134"/>
      <c r="O34" s="134"/>
      <c r="P34" s="23"/>
      <c r="Q34" s="1"/>
      <c r="R34" s="1"/>
      <c r="S34" s="1"/>
      <c r="T34" s="1"/>
      <c r="U34" s="1"/>
      <c r="V34" s="1"/>
      <c r="W34" s="1"/>
      <c r="X34" s="1"/>
      <c r="Y34" s="1"/>
      <c r="Z34" s="1"/>
      <c r="AA34" s="1"/>
      <c r="AB34" s="1"/>
      <c r="AC34" s="1"/>
      <c r="AD34" s="1"/>
      <c r="AE34" s="1"/>
      <c r="AF34" s="1"/>
      <c r="AG34" s="1"/>
      <c r="AH34" s="1"/>
      <c r="AI34" s="1"/>
      <c r="AJ34" s="1"/>
      <c r="AK34" s="2"/>
      <c r="AL34" s="2"/>
      <c r="AM34" s="2"/>
      <c r="AN34" s="2"/>
      <c r="AO34" s="2"/>
    </row>
    <row r="35" spans="1:41" ht="15.75" customHeight="1" x14ac:dyDescent="0.15">
      <c r="A35" s="1" t="s">
        <v>131</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2"/>
      <c r="AL35" s="2"/>
      <c r="AM35" s="2"/>
      <c r="AN35" s="2"/>
      <c r="AO35" s="2"/>
    </row>
    <row r="36" spans="1:41" ht="15.75" customHeight="1" x14ac:dyDescent="0.15">
      <c r="A36" s="1" t="s">
        <v>132</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2"/>
      <c r="AL36" s="2"/>
      <c r="AM36" s="2"/>
      <c r="AN36" s="2"/>
      <c r="AO36" s="2"/>
    </row>
    <row r="37" spans="1:41" ht="15.75" customHeight="1" x14ac:dyDescent="0.15">
      <c r="A37" s="1" t="s">
        <v>133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2"/>
      <c r="AL37" s="2"/>
      <c r="AM37" s="2"/>
      <c r="AN37" s="2"/>
      <c r="AO37" s="2"/>
    </row>
  </sheetData>
  <dataConsolidate/>
  <mergeCells count="40">
    <mergeCell ref="O5:O7"/>
    <mergeCell ref="A2:AI2"/>
    <mergeCell ref="A5:A7"/>
    <mergeCell ref="B5:B7"/>
    <mergeCell ref="C5:C7"/>
    <mergeCell ref="D5:D7"/>
    <mergeCell ref="E5:E7"/>
    <mergeCell ref="F5:F7"/>
    <mergeCell ref="G5:G7"/>
    <mergeCell ref="H5:H7"/>
    <mergeCell ref="I5:I7"/>
    <mergeCell ref="J5:J7"/>
    <mergeCell ref="K5:K7"/>
    <mergeCell ref="L5:L7"/>
    <mergeCell ref="M5:M7"/>
    <mergeCell ref="N5:N7"/>
    <mergeCell ref="P5:P7"/>
    <mergeCell ref="Q5:Q7"/>
    <mergeCell ref="R5:R7"/>
    <mergeCell ref="S5:S7"/>
    <mergeCell ref="T5:Y5"/>
    <mergeCell ref="AA5:AA7"/>
    <mergeCell ref="AB5:AH5"/>
    <mergeCell ref="AI5:AI7"/>
    <mergeCell ref="T6:U6"/>
    <mergeCell ref="V6:W6"/>
    <mergeCell ref="X6:Y6"/>
    <mergeCell ref="AB6:AE6"/>
    <mergeCell ref="AF6:AF7"/>
    <mergeCell ref="AG6:AG7"/>
    <mergeCell ref="AH6:AH7"/>
    <mergeCell ref="Z5:Z7"/>
    <mergeCell ref="B29:B34"/>
    <mergeCell ref="F29:H34"/>
    <mergeCell ref="I29:O29"/>
    <mergeCell ref="I30:O30"/>
    <mergeCell ref="I31:O31"/>
    <mergeCell ref="I32:O32"/>
    <mergeCell ref="I33:O33"/>
    <mergeCell ref="I34:O34"/>
  </mergeCells>
  <phoneticPr fontId="1"/>
  <dataValidations count="13">
    <dataValidation type="list" allowBlank="1" showInputMessage="1" showErrorMessage="1" sqref="C9" xr:uid="{00000000-0002-0000-0000-000000000000}">
      <formula1>$AL$9:$AL$26</formula1>
    </dataValidation>
    <dataValidation type="list" allowBlank="1" showInputMessage="1" showErrorMessage="1" sqref="A9" xr:uid="{00000000-0002-0000-0000-000001000000}">
      <formula1>$AK$9:$AK$13</formula1>
    </dataValidation>
    <dataValidation type="whole" imeMode="halfAlpha" operator="greaterThanOrEqual" allowBlank="1" showInputMessage="1" showErrorMessage="1" sqref="E9:E11 F9 F10:J11" xr:uid="{00000000-0002-0000-0000-000002000000}">
      <formula1>1</formula1>
    </dataValidation>
    <dataValidation type="list" allowBlank="1" showInputMessage="1" showErrorMessage="1" sqref="S9" xr:uid="{00000000-0002-0000-0000-000003000000}">
      <formula1>$C$29:$C$34</formula1>
    </dataValidation>
    <dataValidation type="list" allowBlank="1" showInputMessage="1" showErrorMessage="1" sqref="AH9" xr:uid="{00000000-0002-0000-0000-000004000000}">
      <formula1>$AO$9:$AO$14</formula1>
    </dataValidation>
    <dataValidation type="list" allowBlank="1" showInputMessage="1" showErrorMessage="1" sqref="Q9" xr:uid="{00000000-0002-0000-0000-000005000000}">
      <formula1>$AM$9:$AM$13</formula1>
    </dataValidation>
    <dataValidation type="list" allowBlank="1" showInputMessage="1" showErrorMessage="1" sqref="R9 Z9:AA9" xr:uid="{00000000-0002-0000-0000-000006000000}">
      <formula1>$AN$9:$AN$10</formula1>
    </dataValidation>
    <dataValidation type="list" allowBlank="1" showInputMessage="1" showErrorMessage="1" sqref="AH10:AH11" xr:uid="{00000000-0002-0000-0000-000007000000}">
      <formula1>$AO$8:$AO$8</formula1>
    </dataValidation>
    <dataValidation type="whole" imeMode="halfAlpha" operator="greaterThanOrEqual" allowBlank="1" showInputMessage="1" showErrorMessage="1" sqref="AB9:AE11 T9:Y11 D9:D11 G9:J9" xr:uid="{00000000-0002-0000-0000-000008000000}">
      <formula1>0</formula1>
    </dataValidation>
    <dataValidation type="whole" imeMode="halfAlpha" allowBlank="1" showInputMessage="1" showErrorMessage="1" sqref="AF10:AG11" xr:uid="{00000000-0002-0000-0000-000009000000}">
      <formula1>2</formula1>
      <formula2>12</formula2>
    </dataValidation>
    <dataValidation type="decimal" imeMode="halfAlpha" allowBlank="1" showInputMessage="1" showErrorMessage="1" sqref="Q10:R11 K9:P11" xr:uid="{00000000-0002-0000-0000-00000A000000}">
      <formula1>0</formula1>
      <formula2>100</formula2>
    </dataValidation>
    <dataValidation type="list" allowBlank="1" showInputMessage="1" showErrorMessage="1" sqref="S10:S11" xr:uid="{00000000-0002-0000-0000-00000B000000}">
      <formula1>$AM$8:$AM$8</formula1>
    </dataValidation>
    <dataValidation type="list" allowBlank="1" showInputMessage="1" showErrorMessage="1" sqref="Z10:AA11" xr:uid="{00000000-0002-0000-0000-00000C000000}">
      <formula1>$AN$8:$AN$8</formula1>
    </dataValidation>
  </dataValidations>
  <pageMargins left="0.55118110236220474" right="0.31496062992125984" top="0.74803149606299213" bottom="0.74803149606299213" header="0.31496062992125984" footer="0.31496062992125984"/>
  <pageSetup paperSize="9" scale="54" orientation="landscape" r:id="rId1"/>
  <colBreaks count="1" manualBreakCount="1">
    <brk id="35" max="36"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V29"/>
  <sheetViews>
    <sheetView showZeros="0" zoomScaleNormal="100" workbookViewId="0">
      <selection activeCell="A20" sqref="A20:P20"/>
    </sheetView>
  </sheetViews>
  <sheetFormatPr defaultColWidth="9" defaultRowHeight="13.5" x14ac:dyDescent="0.15"/>
  <cols>
    <col min="2" max="2" width="18" customWidth="1"/>
    <col min="4" max="4" width="10.375" bestFit="1" customWidth="1"/>
    <col min="5" max="5" width="9.125" bestFit="1" customWidth="1"/>
    <col min="6" max="7" width="10.375" bestFit="1" customWidth="1"/>
    <col min="8" max="8" width="9.125" bestFit="1" customWidth="1"/>
    <col min="16" max="16" width="14.25" customWidth="1"/>
  </cols>
  <sheetData>
    <row r="1" spans="1:22" x14ac:dyDescent="0.15">
      <c r="A1" s="1" t="s">
        <v>136</v>
      </c>
      <c r="B1" s="27"/>
      <c r="C1" s="27"/>
      <c r="D1" s="27"/>
      <c r="E1" s="27"/>
      <c r="F1" s="27"/>
      <c r="G1" s="27"/>
      <c r="H1" s="27"/>
      <c r="I1" s="27"/>
      <c r="J1" s="27"/>
      <c r="K1" s="27"/>
      <c r="L1" s="27"/>
      <c r="M1" s="27"/>
      <c r="N1" s="27"/>
      <c r="O1" s="27"/>
      <c r="P1" s="28"/>
    </row>
    <row r="2" spans="1:22" ht="14.25" x14ac:dyDescent="0.15">
      <c r="A2" s="115" t="s">
        <v>134</v>
      </c>
      <c r="B2" s="115"/>
      <c r="C2" s="115"/>
      <c r="D2" s="115"/>
      <c r="E2" s="115"/>
      <c r="F2" s="115"/>
      <c r="G2" s="115"/>
      <c r="H2" s="115"/>
      <c r="I2" s="115"/>
      <c r="J2" s="115"/>
      <c r="K2" s="115"/>
      <c r="L2" s="115"/>
      <c r="M2" s="115"/>
      <c r="N2" s="115"/>
      <c r="O2" s="115"/>
      <c r="P2" s="115"/>
    </row>
    <row r="3" spans="1:22" x14ac:dyDescent="0.15">
      <c r="A3" s="27"/>
      <c r="B3" s="27"/>
      <c r="C3" s="27"/>
      <c r="D3" s="27"/>
      <c r="E3" s="27"/>
      <c r="F3" s="27"/>
      <c r="G3" s="27"/>
      <c r="H3" s="27"/>
      <c r="I3" s="27"/>
      <c r="J3" s="27"/>
      <c r="K3" s="27"/>
      <c r="L3" s="27"/>
      <c r="M3" s="27"/>
      <c r="N3" s="27"/>
      <c r="O3" s="27"/>
      <c r="P3" s="28"/>
    </row>
    <row r="4" spans="1:22" x14ac:dyDescent="0.15">
      <c r="A4" s="27"/>
      <c r="B4" s="27"/>
      <c r="C4" s="27"/>
      <c r="D4" s="27"/>
      <c r="E4" s="27"/>
      <c r="F4" s="27"/>
      <c r="G4" s="27"/>
      <c r="H4" s="27"/>
      <c r="I4" s="27"/>
      <c r="J4" s="27"/>
      <c r="K4" s="27"/>
      <c r="L4" s="27"/>
      <c r="M4" s="27"/>
      <c r="N4" s="27"/>
      <c r="O4" s="28"/>
      <c r="P4" s="28"/>
    </row>
    <row r="5" spans="1:22" x14ac:dyDescent="0.15">
      <c r="A5" s="62"/>
      <c r="B5" s="29"/>
      <c r="C5" s="29"/>
      <c r="D5" s="30"/>
      <c r="E5" s="30"/>
      <c r="F5" s="30"/>
      <c r="G5" s="30"/>
      <c r="H5" s="116" t="s">
        <v>69</v>
      </c>
      <c r="I5" s="117"/>
      <c r="J5" s="117"/>
      <c r="K5" s="117"/>
      <c r="L5" s="117"/>
      <c r="M5" s="117"/>
      <c r="N5" s="118"/>
      <c r="O5" s="30"/>
      <c r="P5" s="30"/>
    </row>
    <row r="6" spans="1:22" ht="40.5" x14ac:dyDescent="0.15">
      <c r="A6" s="119" t="s">
        <v>113</v>
      </c>
      <c r="B6" s="120" t="s">
        <v>70</v>
      </c>
      <c r="C6" s="121" t="s">
        <v>114</v>
      </c>
      <c r="D6" s="111" t="s">
        <v>71</v>
      </c>
      <c r="E6" s="111" t="s">
        <v>115</v>
      </c>
      <c r="F6" s="111" t="s">
        <v>72</v>
      </c>
      <c r="G6" s="112" t="s">
        <v>116</v>
      </c>
      <c r="H6" s="112" t="s">
        <v>73</v>
      </c>
      <c r="I6" s="74" t="s">
        <v>74</v>
      </c>
      <c r="J6" s="74" t="s">
        <v>75</v>
      </c>
      <c r="K6" s="107" t="s">
        <v>76</v>
      </c>
      <c r="L6" s="108"/>
      <c r="M6" s="109"/>
      <c r="N6" s="110" t="s">
        <v>77</v>
      </c>
      <c r="O6" s="111" t="s">
        <v>78</v>
      </c>
      <c r="P6" s="112" t="s">
        <v>79</v>
      </c>
    </row>
    <row r="7" spans="1:22" ht="27" x14ac:dyDescent="0.15">
      <c r="A7" s="119"/>
      <c r="B7" s="120"/>
      <c r="C7" s="121"/>
      <c r="D7" s="111"/>
      <c r="E7" s="111"/>
      <c r="F7" s="111"/>
      <c r="G7" s="111"/>
      <c r="H7" s="112"/>
      <c r="I7" s="75" t="s">
        <v>80</v>
      </c>
      <c r="J7" s="75" t="s">
        <v>80</v>
      </c>
      <c r="K7" s="76" t="s">
        <v>81</v>
      </c>
      <c r="L7" s="76" t="s">
        <v>82</v>
      </c>
      <c r="M7" s="75" t="s">
        <v>80</v>
      </c>
      <c r="N7" s="110"/>
      <c r="O7" s="111"/>
      <c r="P7" s="111"/>
    </row>
    <row r="8" spans="1:22" x14ac:dyDescent="0.15">
      <c r="A8" s="63"/>
      <c r="B8" s="31"/>
      <c r="C8" s="31"/>
      <c r="D8" s="32" t="s">
        <v>83</v>
      </c>
      <c r="E8" s="32" t="s">
        <v>84</v>
      </c>
      <c r="F8" s="33" t="s">
        <v>85</v>
      </c>
      <c r="G8" s="32" t="s">
        <v>86</v>
      </c>
      <c r="H8" s="32"/>
      <c r="I8" s="32"/>
      <c r="J8" s="32"/>
      <c r="K8" s="32"/>
      <c r="L8" s="32"/>
      <c r="M8" s="32"/>
      <c r="N8" s="32" t="s">
        <v>117</v>
      </c>
      <c r="O8" s="32" t="s">
        <v>87</v>
      </c>
      <c r="P8" s="32" t="s">
        <v>118</v>
      </c>
    </row>
    <row r="9" spans="1:22" x14ac:dyDescent="0.15">
      <c r="A9" s="64"/>
      <c r="B9" s="34"/>
      <c r="C9" s="34"/>
      <c r="D9" s="35" t="s">
        <v>88</v>
      </c>
      <c r="E9" s="35" t="s">
        <v>88</v>
      </c>
      <c r="F9" s="35" t="s">
        <v>88</v>
      </c>
      <c r="G9" s="35" t="s">
        <v>88</v>
      </c>
      <c r="H9" s="35" t="s">
        <v>25</v>
      </c>
      <c r="I9" s="35" t="s">
        <v>88</v>
      </c>
      <c r="J9" s="35" t="s">
        <v>88</v>
      </c>
      <c r="K9" s="35" t="s">
        <v>89</v>
      </c>
      <c r="L9" s="35" t="s">
        <v>25</v>
      </c>
      <c r="M9" s="35" t="s">
        <v>90</v>
      </c>
      <c r="N9" s="35" t="s">
        <v>90</v>
      </c>
      <c r="O9" s="35" t="s">
        <v>88</v>
      </c>
      <c r="P9" s="35" t="s">
        <v>90</v>
      </c>
    </row>
    <row r="10" spans="1:22" ht="151.5" customHeight="1" x14ac:dyDescent="0.15">
      <c r="A10" s="66"/>
      <c r="B10" s="67">
        <f>'新人（計画）'!B9</f>
        <v>0</v>
      </c>
      <c r="C10" s="68"/>
      <c r="D10" s="69"/>
      <c r="E10" s="69"/>
      <c r="F10" s="69">
        <f>+D10-E10</f>
        <v>0</v>
      </c>
      <c r="G10" s="69"/>
      <c r="H10" s="69"/>
      <c r="I10" s="69"/>
      <c r="J10" s="69">
        <f>ROUNDDOWN(IF(H10&gt;70,70,H10)/5,0)*215000</f>
        <v>0</v>
      </c>
      <c r="K10" s="69"/>
      <c r="L10" s="77">
        <f>IF(ROUNDDOWN(K10/40,0)&gt;30,30,ROUNDDOWN(K10/40,0))</f>
        <v>0</v>
      </c>
      <c r="M10" s="77">
        <f>IF(L10&lt;1,0,IF((1&lt;=L10)*OR(L10&lt;=4),113000,IF((5&lt;=L10)*OR(L10&lt;=9),226000,IF((10&lt;=L10)*OR(L10&lt;=14),566000,IF((15&lt;=L10)*OR(L10&lt;=19),849000,1132000+(L10-20)*45000)))))</f>
        <v>0</v>
      </c>
      <c r="N10" s="77">
        <f>I10+J10+M10</f>
        <v>0</v>
      </c>
      <c r="O10" s="77">
        <f>MINA(F10,G10,N10)</f>
        <v>0</v>
      </c>
      <c r="P10" s="77">
        <f>ROUNDDOWN(+ROUNDDOWN(O10,-3)*0.5,-3)</f>
        <v>0</v>
      </c>
      <c r="R10" s="9" t="s">
        <v>29</v>
      </c>
      <c r="S10" s="10" t="s">
        <v>30</v>
      </c>
      <c r="T10" s="11" t="s">
        <v>119</v>
      </c>
      <c r="U10" s="12" t="s">
        <v>31</v>
      </c>
      <c r="V10" s="10" t="s">
        <v>32</v>
      </c>
    </row>
    <row r="11" spans="1:22" x14ac:dyDescent="0.15">
      <c r="A11" s="70"/>
      <c r="B11" s="71"/>
      <c r="C11" s="71"/>
      <c r="D11" s="72"/>
      <c r="E11" s="72"/>
      <c r="F11" s="72"/>
      <c r="G11" s="72"/>
      <c r="H11" s="72"/>
      <c r="I11" s="72"/>
      <c r="J11" s="72"/>
      <c r="K11" s="72"/>
      <c r="L11" s="72"/>
      <c r="M11" s="72"/>
      <c r="N11" s="72"/>
      <c r="O11" s="72"/>
      <c r="P11" s="73">
        <f>ROUNDDOWN(+ROUNDDOWN(O10,-3)*0.5,-3)</f>
        <v>0</v>
      </c>
      <c r="R11" s="9" t="s">
        <v>33</v>
      </c>
      <c r="S11" s="10" t="s">
        <v>34</v>
      </c>
      <c r="T11" s="11" t="s">
        <v>105</v>
      </c>
      <c r="U11" s="12" t="s">
        <v>35</v>
      </c>
      <c r="V11" s="10" t="s">
        <v>36</v>
      </c>
    </row>
    <row r="12" spans="1:22" x14ac:dyDescent="0.15">
      <c r="A12" s="36" t="s">
        <v>91</v>
      </c>
      <c r="B12" s="37"/>
      <c r="C12" s="37"/>
      <c r="D12" s="38"/>
      <c r="E12" s="38"/>
      <c r="F12" s="38"/>
      <c r="G12" s="38"/>
      <c r="H12" s="38"/>
      <c r="I12" s="38"/>
      <c r="J12" s="38"/>
      <c r="K12" s="38"/>
      <c r="L12" s="38"/>
      <c r="M12" s="38"/>
      <c r="N12" s="38"/>
      <c r="O12" s="38"/>
      <c r="P12" s="28"/>
      <c r="R12" s="9" t="s">
        <v>37</v>
      </c>
      <c r="S12" s="10" t="s">
        <v>38</v>
      </c>
      <c r="T12" s="11" t="s">
        <v>106</v>
      </c>
      <c r="U12" s="16"/>
      <c r="V12" s="10" t="s">
        <v>39</v>
      </c>
    </row>
    <row r="13" spans="1:22" x14ac:dyDescent="0.15">
      <c r="A13" s="1" t="s">
        <v>120</v>
      </c>
      <c r="B13" s="36"/>
      <c r="C13" s="36"/>
      <c r="D13" s="36"/>
      <c r="E13" s="36"/>
      <c r="F13" s="36"/>
      <c r="G13" s="36"/>
      <c r="H13" s="36"/>
      <c r="I13" s="36"/>
      <c r="J13" s="36"/>
      <c r="K13" s="36"/>
      <c r="L13" s="36"/>
      <c r="M13" s="36"/>
      <c r="N13" s="36"/>
      <c r="O13" s="36"/>
      <c r="P13" s="28"/>
      <c r="R13" s="9" t="s">
        <v>40</v>
      </c>
      <c r="S13" s="10" t="s">
        <v>41</v>
      </c>
      <c r="T13" s="11" t="s">
        <v>107</v>
      </c>
      <c r="U13" s="17"/>
      <c r="V13" s="10" t="s">
        <v>42</v>
      </c>
    </row>
    <row r="14" spans="1:22" x14ac:dyDescent="0.15">
      <c r="A14" s="1" t="s">
        <v>121</v>
      </c>
      <c r="B14" s="65"/>
      <c r="C14" s="65"/>
      <c r="D14" s="36"/>
      <c r="E14" s="36"/>
      <c r="F14" s="36"/>
      <c r="G14" s="36"/>
      <c r="H14" s="36"/>
      <c r="I14" s="36"/>
      <c r="J14" s="36"/>
      <c r="K14" s="36"/>
      <c r="L14" s="36"/>
      <c r="M14" s="36"/>
      <c r="N14" s="36"/>
      <c r="O14" s="36"/>
      <c r="P14" s="28"/>
      <c r="R14" s="9" t="s">
        <v>43</v>
      </c>
      <c r="S14" s="10" t="s">
        <v>44</v>
      </c>
      <c r="T14" s="11" t="s">
        <v>108</v>
      </c>
      <c r="U14" s="17"/>
      <c r="V14" s="10" t="s">
        <v>45</v>
      </c>
    </row>
    <row r="15" spans="1:22" x14ac:dyDescent="0.15">
      <c r="A15" s="1" t="s">
        <v>121</v>
      </c>
      <c r="B15" s="65"/>
      <c r="C15" s="65"/>
      <c r="D15" s="36"/>
      <c r="E15" s="36"/>
      <c r="F15" s="36"/>
      <c r="G15" s="36"/>
      <c r="H15" s="36"/>
      <c r="I15" s="36"/>
      <c r="J15" s="36"/>
      <c r="K15" s="36"/>
      <c r="L15" s="36"/>
      <c r="M15" s="36"/>
      <c r="N15" s="36"/>
      <c r="O15" s="36"/>
      <c r="P15" s="28"/>
      <c r="R15" s="39"/>
      <c r="S15" s="18" t="s">
        <v>46</v>
      </c>
      <c r="T15" s="40"/>
      <c r="U15" s="17"/>
      <c r="V15" s="10"/>
    </row>
    <row r="16" spans="1:22" x14ac:dyDescent="0.15">
      <c r="A16" s="46"/>
      <c r="B16" s="65"/>
      <c r="C16" s="65"/>
      <c r="D16" s="36"/>
      <c r="E16" s="36"/>
      <c r="F16" s="36"/>
      <c r="G16" s="36"/>
      <c r="H16" s="36"/>
      <c r="I16" s="36"/>
      <c r="J16" s="36"/>
      <c r="K16" s="36"/>
      <c r="L16" s="36"/>
      <c r="M16" s="36"/>
      <c r="N16" s="36"/>
      <c r="O16" s="36"/>
      <c r="P16" s="28"/>
      <c r="R16" s="17"/>
      <c r="S16" s="10" t="s">
        <v>48</v>
      </c>
      <c r="T16" s="19"/>
      <c r="U16" s="17"/>
      <c r="V16" s="10" t="s">
        <v>47</v>
      </c>
    </row>
    <row r="17" spans="1:22" x14ac:dyDescent="0.15">
      <c r="A17" s="46"/>
      <c r="B17" s="65"/>
      <c r="C17" s="65"/>
      <c r="D17" s="36"/>
      <c r="E17" s="36"/>
      <c r="F17" s="36"/>
      <c r="G17" s="36"/>
      <c r="H17" s="36"/>
      <c r="I17" s="36"/>
      <c r="J17" s="36"/>
      <c r="K17" s="36"/>
      <c r="L17" s="36"/>
      <c r="M17" s="36"/>
      <c r="N17" s="36"/>
      <c r="O17" s="36"/>
      <c r="P17" s="28"/>
      <c r="R17" s="17"/>
      <c r="S17" s="10" t="s">
        <v>49</v>
      </c>
      <c r="T17" s="20"/>
      <c r="U17" s="17"/>
      <c r="V17" s="17"/>
    </row>
    <row r="18" spans="1:22" x14ac:dyDescent="0.15">
      <c r="A18" s="113"/>
      <c r="B18" s="113"/>
      <c r="C18" s="113"/>
      <c r="D18" s="113"/>
      <c r="E18" s="113"/>
      <c r="F18" s="113"/>
      <c r="G18" s="113"/>
      <c r="H18" s="113"/>
      <c r="I18" s="113"/>
      <c r="J18" s="113"/>
      <c r="K18" s="113"/>
      <c r="L18" s="113"/>
      <c r="M18" s="113"/>
      <c r="N18" s="113"/>
      <c r="O18" s="113"/>
      <c r="P18" s="113"/>
      <c r="R18" s="17"/>
      <c r="S18" s="19" t="s">
        <v>50</v>
      </c>
      <c r="T18" s="20"/>
      <c r="U18" s="17"/>
      <c r="V18" s="17"/>
    </row>
    <row r="19" spans="1:22" ht="30.2" customHeight="1" x14ac:dyDescent="0.15">
      <c r="A19" s="114"/>
      <c r="B19" s="114"/>
      <c r="C19" s="114"/>
      <c r="D19" s="114"/>
      <c r="E19" s="114"/>
      <c r="F19" s="114"/>
      <c r="G19" s="114"/>
      <c r="H19" s="114"/>
      <c r="I19" s="114"/>
      <c r="J19" s="114"/>
      <c r="K19" s="114"/>
      <c r="L19" s="114"/>
      <c r="M19" s="114"/>
      <c r="N19" s="114"/>
      <c r="O19" s="114"/>
      <c r="P19" s="114"/>
      <c r="R19" s="17"/>
      <c r="S19" s="19" t="s">
        <v>51</v>
      </c>
      <c r="T19" s="17"/>
      <c r="U19" s="17"/>
      <c r="V19" s="17"/>
    </row>
    <row r="20" spans="1:22" ht="27" customHeight="1" x14ac:dyDescent="0.15">
      <c r="A20" s="106"/>
      <c r="B20" s="106"/>
      <c r="C20" s="106"/>
      <c r="D20" s="106"/>
      <c r="E20" s="106"/>
      <c r="F20" s="106"/>
      <c r="G20" s="106"/>
      <c r="H20" s="106"/>
      <c r="I20" s="106"/>
      <c r="J20" s="106"/>
      <c r="K20" s="106"/>
      <c r="L20" s="106"/>
      <c r="M20" s="106"/>
      <c r="N20" s="106"/>
      <c r="O20" s="106"/>
      <c r="P20" s="106"/>
      <c r="R20" s="17"/>
      <c r="S20" s="10" t="s">
        <v>52</v>
      </c>
      <c r="T20" s="17"/>
      <c r="U20" s="17"/>
      <c r="V20" s="17"/>
    </row>
    <row r="21" spans="1:22" ht="13.7" customHeight="1" x14ac:dyDescent="0.15">
      <c r="A21" s="46"/>
      <c r="B21" s="41"/>
      <c r="C21" s="41"/>
      <c r="D21" s="41"/>
      <c r="E21" s="41"/>
      <c r="F21" s="41"/>
      <c r="G21" s="41"/>
      <c r="H21" s="41"/>
      <c r="I21" s="41"/>
      <c r="J21" s="41"/>
      <c r="K21" s="41"/>
      <c r="L21" s="41"/>
      <c r="M21" s="41"/>
      <c r="N21" s="41"/>
      <c r="O21" s="41"/>
      <c r="P21" s="41"/>
      <c r="R21" s="17"/>
      <c r="S21" s="10" t="s">
        <v>53</v>
      </c>
      <c r="T21" s="17"/>
      <c r="U21" s="17"/>
      <c r="V21" s="17"/>
    </row>
    <row r="22" spans="1:22" x14ac:dyDescent="0.15">
      <c r="A22" s="46"/>
      <c r="B22" s="65"/>
      <c r="C22" s="65"/>
      <c r="D22" s="36"/>
      <c r="E22" s="36"/>
      <c r="F22" s="36"/>
      <c r="G22" s="36"/>
      <c r="H22" s="36"/>
      <c r="I22" s="36"/>
      <c r="J22" s="36"/>
      <c r="K22" s="36"/>
      <c r="L22" s="36"/>
      <c r="M22" s="36"/>
      <c r="N22" s="36"/>
      <c r="O22" s="36"/>
      <c r="P22" s="28"/>
      <c r="R22" s="17"/>
      <c r="S22" s="10" t="s">
        <v>54</v>
      </c>
      <c r="T22" s="17"/>
      <c r="U22" s="17"/>
      <c r="V22" s="17"/>
    </row>
    <row r="23" spans="1:22" x14ac:dyDescent="0.15">
      <c r="A23" s="46"/>
      <c r="B23" s="36"/>
      <c r="C23" s="36"/>
      <c r="D23" s="36"/>
      <c r="E23" s="36"/>
      <c r="F23" s="36"/>
      <c r="G23" s="36"/>
      <c r="H23" s="36"/>
      <c r="I23" s="36"/>
      <c r="J23" s="36"/>
      <c r="K23" s="36"/>
      <c r="L23" s="36"/>
      <c r="M23" s="36"/>
      <c r="N23" s="36"/>
      <c r="O23" s="36"/>
      <c r="P23" s="28"/>
      <c r="R23" s="17"/>
      <c r="S23" s="10" t="s">
        <v>55</v>
      </c>
      <c r="T23" s="17"/>
      <c r="U23" s="17"/>
      <c r="V23" s="17"/>
    </row>
    <row r="24" spans="1:22" x14ac:dyDescent="0.15">
      <c r="A24" s="46"/>
      <c r="R24" s="17"/>
      <c r="S24" s="10" t="s">
        <v>56</v>
      </c>
      <c r="T24" s="17"/>
      <c r="U24" s="17"/>
      <c r="V24" s="17"/>
    </row>
    <row r="25" spans="1:22" x14ac:dyDescent="0.15">
      <c r="R25" s="17"/>
      <c r="S25" s="10" t="s">
        <v>57</v>
      </c>
      <c r="T25" s="17"/>
      <c r="U25" s="17"/>
      <c r="V25" s="17"/>
    </row>
    <row r="26" spans="1:22" x14ac:dyDescent="0.15">
      <c r="R26" s="17"/>
      <c r="S26" s="10" t="s">
        <v>58</v>
      </c>
      <c r="T26" s="17"/>
      <c r="U26" s="17"/>
      <c r="V26" s="17"/>
    </row>
    <row r="27" spans="1:22" x14ac:dyDescent="0.15">
      <c r="R27" s="17"/>
      <c r="S27" s="10" t="s">
        <v>59</v>
      </c>
      <c r="T27" s="17"/>
      <c r="U27" s="17"/>
      <c r="V27" s="17"/>
    </row>
    <row r="28" spans="1:22" x14ac:dyDescent="0.15">
      <c r="R28" s="2"/>
      <c r="T28" s="2"/>
      <c r="U28" s="2"/>
      <c r="V28" s="2"/>
    </row>
    <row r="29" spans="1:22" x14ac:dyDescent="0.15">
      <c r="R29" s="2"/>
      <c r="T29" s="2"/>
      <c r="U29" s="2"/>
      <c r="V29" s="2"/>
    </row>
  </sheetData>
  <dataConsolidate/>
  <mergeCells count="17">
    <mergeCell ref="A2:P2"/>
    <mergeCell ref="H5:N5"/>
    <mergeCell ref="A6:A7"/>
    <mergeCell ref="B6:B7"/>
    <mergeCell ref="C6:C7"/>
    <mergeCell ref="D6:D7"/>
    <mergeCell ref="E6:E7"/>
    <mergeCell ref="F6:F7"/>
    <mergeCell ref="G6:G7"/>
    <mergeCell ref="H6:H7"/>
    <mergeCell ref="A20:P20"/>
    <mergeCell ref="K6:M6"/>
    <mergeCell ref="N6:N7"/>
    <mergeCell ref="O6:O7"/>
    <mergeCell ref="P6:P7"/>
    <mergeCell ref="A18:P18"/>
    <mergeCell ref="A19:P19"/>
  </mergeCells>
  <phoneticPr fontId="1"/>
  <dataValidations count="4">
    <dataValidation type="list" allowBlank="1" showInputMessage="1" showErrorMessage="1" sqref="A10" xr:uid="{00000000-0002-0000-0100-000000000000}">
      <formula1>$R$10:$R$14</formula1>
    </dataValidation>
    <dataValidation type="whole" operator="greaterThan" allowBlank="1" showInputMessage="1" showErrorMessage="1" sqref="H10:H11 I10 K10" xr:uid="{00000000-0002-0000-0100-000001000000}">
      <formula1>0</formula1>
    </dataValidation>
    <dataValidation type="list" allowBlank="1" showInputMessage="1" showErrorMessage="1" sqref="C10" xr:uid="{00000000-0002-0000-0100-000002000000}">
      <formula1>$S$10:$S$27</formula1>
    </dataValidation>
    <dataValidation operator="greaterThan" allowBlank="1" showInputMessage="1" showErrorMessage="1" sqref="J10" xr:uid="{00000000-0002-0000-0100-000003000000}"/>
  </dataValidations>
  <pageMargins left="0.70866141732283472" right="0.70866141732283472" top="0.74803149606299213" bottom="0.74803149606299213" header="0.31496062992125984" footer="0.31496062992125984"/>
  <pageSetup paperSize="9" scale="8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topLeftCell="A31" workbookViewId="0">
      <selection activeCell="O16" sqref="O16"/>
    </sheetView>
  </sheetViews>
  <sheetFormatPr defaultRowHeight="13.5" x14ac:dyDescent="0.15"/>
  <cols>
    <col min="1" max="1" width="5" customWidth="1"/>
    <col min="2" max="2" width="54" customWidth="1"/>
    <col min="3" max="3" width="15.375" customWidth="1"/>
  </cols>
  <sheetData>
    <row r="1" spans="1:3" x14ac:dyDescent="0.15">
      <c r="A1" s="78" t="s">
        <v>137</v>
      </c>
      <c r="B1" s="78"/>
      <c r="C1" s="78"/>
    </row>
    <row r="2" spans="1:3" x14ac:dyDescent="0.15">
      <c r="A2" s="79"/>
      <c r="B2" s="79"/>
      <c r="C2" s="79"/>
    </row>
    <row r="3" spans="1:3" ht="14.25" x14ac:dyDescent="0.15">
      <c r="A3" s="181" t="s">
        <v>138</v>
      </c>
      <c r="B3" s="181"/>
      <c r="C3" s="181"/>
    </row>
    <row r="4" spans="1:3" ht="13.5" customHeight="1" thickBot="1" x14ac:dyDescent="0.2">
      <c r="A4" s="79"/>
      <c r="B4" s="79"/>
      <c r="C4" s="79"/>
    </row>
    <row r="5" spans="1:3" ht="25.5" customHeight="1" thickBot="1" x14ac:dyDescent="0.2">
      <c r="A5" s="80" t="s">
        <v>139</v>
      </c>
      <c r="B5" s="190" t="s">
        <v>140</v>
      </c>
      <c r="C5" s="191"/>
    </row>
    <row r="6" spans="1:3" ht="25.5" customHeight="1" thickTop="1" x14ac:dyDescent="0.15">
      <c r="A6" s="81">
        <v>1</v>
      </c>
      <c r="B6" s="192" t="s">
        <v>29</v>
      </c>
      <c r="C6" s="193"/>
    </row>
    <row r="7" spans="1:3" ht="25.5" customHeight="1" x14ac:dyDescent="0.15">
      <c r="A7" s="82">
        <v>2</v>
      </c>
      <c r="B7" s="194" t="s">
        <v>33</v>
      </c>
      <c r="C7" s="195"/>
    </row>
    <row r="8" spans="1:3" ht="25.5" customHeight="1" x14ac:dyDescent="0.15">
      <c r="A8" s="83">
        <v>3</v>
      </c>
      <c r="B8" s="188" t="s">
        <v>37</v>
      </c>
      <c r="C8" s="189"/>
    </row>
    <row r="9" spans="1:3" ht="25.5" customHeight="1" x14ac:dyDescent="0.15">
      <c r="A9" s="83">
        <v>4</v>
      </c>
      <c r="B9" s="188" t="s">
        <v>40</v>
      </c>
      <c r="C9" s="189"/>
    </row>
    <row r="10" spans="1:3" ht="25.5" customHeight="1" thickBot="1" x14ac:dyDescent="0.2">
      <c r="A10" s="84">
        <v>5</v>
      </c>
      <c r="B10" s="178" t="s">
        <v>43</v>
      </c>
      <c r="C10" s="179"/>
    </row>
    <row r="11" spans="1:3" ht="25.5" customHeight="1" x14ac:dyDescent="0.15">
      <c r="A11" s="180" t="s">
        <v>141</v>
      </c>
      <c r="B11" s="180"/>
      <c r="C11" s="180"/>
    </row>
    <row r="12" spans="1:3" x14ac:dyDescent="0.15">
      <c r="A12" s="85"/>
      <c r="B12" s="2"/>
      <c r="C12" s="2"/>
    </row>
    <row r="13" spans="1:3" ht="17.25" customHeight="1" x14ac:dyDescent="0.15">
      <c r="A13" s="181" t="s">
        <v>142</v>
      </c>
      <c r="B13" s="181"/>
      <c r="C13" s="181"/>
    </row>
    <row r="14" spans="1:3" ht="14.25" thickBot="1" x14ac:dyDescent="0.2">
      <c r="A14" s="78"/>
      <c r="B14" s="78"/>
      <c r="C14" s="78"/>
    </row>
    <row r="15" spans="1:3" ht="18.75" customHeight="1" thickBot="1" x14ac:dyDescent="0.2">
      <c r="A15" s="86" t="s">
        <v>139</v>
      </c>
      <c r="B15" s="87" t="s">
        <v>143</v>
      </c>
      <c r="C15" s="88" t="s">
        <v>144</v>
      </c>
    </row>
    <row r="16" spans="1:3" ht="18.75" customHeight="1" thickTop="1" x14ac:dyDescent="0.15">
      <c r="A16" s="89">
        <v>1</v>
      </c>
      <c r="B16" s="90" t="s">
        <v>145</v>
      </c>
      <c r="C16" s="91" t="s">
        <v>145</v>
      </c>
    </row>
    <row r="17" spans="1:3" ht="18.75" customHeight="1" x14ac:dyDescent="0.15">
      <c r="A17" s="82">
        <v>2</v>
      </c>
      <c r="B17" s="92" t="s">
        <v>146</v>
      </c>
      <c r="C17" s="93" t="s">
        <v>147</v>
      </c>
    </row>
    <row r="18" spans="1:3" ht="18.75" customHeight="1" x14ac:dyDescent="0.15">
      <c r="A18" s="182">
        <v>3</v>
      </c>
      <c r="B18" s="94" t="s">
        <v>148</v>
      </c>
      <c r="C18" s="185" t="s">
        <v>149</v>
      </c>
    </row>
    <row r="19" spans="1:3" ht="18.75" customHeight="1" x14ac:dyDescent="0.15">
      <c r="A19" s="183"/>
      <c r="B19" s="95" t="s">
        <v>150</v>
      </c>
      <c r="C19" s="186"/>
    </row>
    <row r="20" spans="1:3" ht="28.5" customHeight="1" x14ac:dyDescent="0.15">
      <c r="A20" s="183"/>
      <c r="B20" s="95" t="s">
        <v>151</v>
      </c>
      <c r="C20" s="186"/>
    </row>
    <row r="21" spans="1:3" ht="18.75" customHeight="1" x14ac:dyDescent="0.15">
      <c r="A21" s="184"/>
      <c r="B21" s="90" t="s">
        <v>152</v>
      </c>
      <c r="C21" s="187"/>
    </row>
    <row r="22" spans="1:3" ht="18.75" customHeight="1" x14ac:dyDescent="0.15">
      <c r="A22" s="89">
        <v>4</v>
      </c>
      <c r="B22" s="90" t="s">
        <v>153</v>
      </c>
      <c r="C22" s="91" t="s">
        <v>41</v>
      </c>
    </row>
    <row r="23" spans="1:3" ht="18.75" customHeight="1" x14ac:dyDescent="0.15">
      <c r="A23" s="89">
        <v>5</v>
      </c>
      <c r="B23" s="92" t="s">
        <v>154</v>
      </c>
      <c r="C23" s="93" t="s">
        <v>155</v>
      </c>
    </row>
    <row r="24" spans="1:3" ht="18.75" customHeight="1" x14ac:dyDescent="0.15">
      <c r="A24" s="82">
        <v>6</v>
      </c>
      <c r="B24" s="92" t="s">
        <v>156</v>
      </c>
      <c r="C24" s="93" t="s">
        <v>157</v>
      </c>
    </row>
    <row r="25" spans="1:3" ht="18.75" customHeight="1" x14ac:dyDescent="0.15">
      <c r="A25" s="96">
        <v>7</v>
      </c>
      <c r="B25" s="94" t="s">
        <v>158</v>
      </c>
      <c r="C25" s="97" t="s">
        <v>48</v>
      </c>
    </row>
    <row r="26" spans="1:3" ht="18.75" customHeight="1" x14ac:dyDescent="0.15">
      <c r="A26" s="83">
        <v>8</v>
      </c>
      <c r="B26" s="94" t="s">
        <v>159</v>
      </c>
      <c r="C26" s="98" t="s">
        <v>160</v>
      </c>
    </row>
    <row r="27" spans="1:3" ht="18.75" customHeight="1" x14ac:dyDescent="0.15">
      <c r="A27" s="99"/>
      <c r="B27" s="95" t="s">
        <v>161</v>
      </c>
      <c r="C27" s="100"/>
    </row>
    <row r="28" spans="1:3" ht="18.75" customHeight="1" x14ac:dyDescent="0.15">
      <c r="A28" s="99"/>
      <c r="B28" s="95" t="s">
        <v>162</v>
      </c>
      <c r="C28" s="100"/>
    </row>
    <row r="29" spans="1:3" ht="18.75" customHeight="1" x14ac:dyDescent="0.15">
      <c r="A29" s="101"/>
      <c r="B29" s="90" t="s">
        <v>163</v>
      </c>
      <c r="C29" s="102"/>
    </row>
    <row r="30" spans="1:3" ht="18.75" customHeight="1" x14ac:dyDescent="0.15">
      <c r="A30" s="82">
        <v>9</v>
      </c>
      <c r="B30" s="92" t="s">
        <v>164</v>
      </c>
      <c r="C30" s="93" t="s">
        <v>165</v>
      </c>
    </row>
    <row r="31" spans="1:3" ht="18.75" customHeight="1" x14ac:dyDescent="0.15">
      <c r="A31" s="82">
        <v>10</v>
      </c>
      <c r="B31" s="92" t="s">
        <v>166</v>
      </c>
      <c r="C31" s="93" t="s">
        <v>167</v>
      </c>
    </row>
    <row r="32" spans="1:3" ht="18.75" customHeight="1" x14ac:dyDescent="0.15">
      <c r="A32" s="82">
        <v>11</v>
      </c>
      <c r="B32" s="92" t="s">
        <v>168</v>
      </c>
      <c r="C32" s="93" t="s">
        <v>169</v>
      </c>
    </row>
    <row r="33" spans="1:3" ht="18.75" customHeight="1" x14ac:dyDescent="0.15">
      <c r="A33" s="82">
        <v>12</v>
      </c>
      <c r="B33" s="92" t="s">
        <v>170</v>
      </c>
      <c r="C33" s="93" t="s">
        <v>171</v>
      </c>
    </row>
    <row r="34" spans="1:3" ht="18.75" customHeight="1" x14ac:dyDescent="0.15">
      <c r="A34" s="82">
        <v>13</v>
      </c>
      <c r="B34" s="92" t="s">
        <v>172</v>
      </c>
      <c r="C34" s="93" t="s">
        <v>172</v>
      </c>
    </row>
    <row r="35" spans="1:3" ht="18.75" customHeight="1" x14ac:dyDescent="0.15">
      <c r="A35" s="82">
        <v>14</v>
      </c>
      <c r="B35" s="92" t="s">
        <v>173</v>
      </c>
      <c r="C35" s="93" t="s">
        <v>174</v>
      </c>
    </row>
    <row r="36" spans="1:3" ht="18.75" customHeight="1" x14ac:dyDescent="0.15">
      <c r="A36" s="82">
        <v>15</v>
      </c>
      <c r="B36" s="92" t="s">
        <v>175</v>
      </c>
      <c r="C36" s="93" t="s">
        <v>176</v>
      </c>
    </row>
    <row r="37" spans="1:3" ht="18.75" customHeight="1" x14ac:dyDescent="0.15">
      <c r="A37" s="82">
        <v>16</v>
      </c>
      <c r="B37" s="92" t="s">
        <v>177</v>
      </c>
      <c r="C37" s="93" t="s">
        <v>47</v>
      </c>
    </row>
    <row r="38" spans="1:3" ht="18.75" customHeight="1" x14ac:dyDescent="0.15">
      <c r="A38" s="82">
        <v>17</v>
      </c>
      <c r="B38" s="92" t="s">
        <v>178</v>
      </c>
      <c r="C38" s="93" t="s">
        <v>178</v>
      </c>
    </row>
    <row r="39" spans="1:3" ht="18.75" customHeight="1" thickBot="1" x14ac:dyDescent="0.2">
      <c r="A39" s="103">
        <v>18</v>
      </c>
      <c r="B39" s="104" t="s">
        <v>179</v>
      </c>
      <c r="C39" s="105" t="s">
        <v>180</v>
      </c>
    </row>
  </sheetData>
  <mergeCells count="11">
    <mergeCell ref="B9:C9"/>
    <mergeCell ref="A3:C3"/>
    <mergeCell ref="B5:C5"/>
    <mergeCell ref="B6:C6"/>
    <mergeCell ref="B7:C7"/>
    <mergeCell ref="B8:C8"/>
    <mergeCell ref="B10:C10"/>
    <mergeCell ref="A11:C11"/>
    <mergeCell ref="A13:C13"/>
    <mergeCell ref="A18:A21"/>
    <mergeCell ref="C18:C21"/>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新人（計画）</vt:lpstr>
      <vt:lpstr>新人（所要額）</vt:lpstr>
      <vt:lpstr>別添</vt:lpstr>
      <vt:lpstr>'新人（計画）'!Print_Area</vt:lpstr>
      <vt:lpstr>'新人（所要額）'!Print_Area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倉本　理花子</cp:lastModifiedBy>
  <cp:lastPrinted>2021-02-26T00:58:49Z</cp:lastPrinted>
  <dcterms:created xsi:type="dcterms:W3CDTF">2015-10-06T01:43:07Z</dcterms:created>
  <dcterms:modified xsi:type="dcterms:W3CDTF">2026-02-25T02:36:41Z</dcterms:modified>
</cp:coreProperties>
</file>