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dss\IdssClient\work\kx_tmp564B.tmpd\"/>
    </mc:Choice>
  </mc:AlternateContent>
  <xr:revisionPtr revIDLastSave="0" documentId="13_ncr:1_{0F908FA1-BE1D-4722-B2E8-05EAC5D06BD9}" xr6:coauthVersionLast="47" xr6:coauthVersionMax="47" xr10:uidLastSave="{00000000-0000-0000-0000-000000000000}"/>
  <bookViews>
    <workbookView xWindow="2085" yWindow="1275" windowWidth="21600" windowHeight="14205" xr2:uid="{00000000-000D-0000-FFFF-FFFF00000000}"/>
  </bookViews>
  <sheets>
    <sheet name="別紙1 " sheetId="9" r:id="rId1"/>
    <sheet name="別紙2 " sheetId="3" r:id="rId2"/>
    <sheet name="別紙３" sheetId="7" r:id="rId3"/>
    <sheet name="別紙４" sheetId="1" r:id="rId4"/>
    <sheet name="別紙５" sheetId="4" r:id="rId5"/>
    <sheet name="別紙６" sheetId="8" r:id="rId6"/>
  </sheets>
  <definedNames>
    <definedName name="_Key1" localSheetId="0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1">'別紙2 '!$A$1:$M$19</definedName>
    <definedName name="_xlnm.Print_Area" localSheetId="3">別紙４!$B$1:$E$36</definedName>
    <definedName name="_xlnm.Print_Area" localSheetId="4">別紙５!$A$1:$P$19</definedName>
    <definedName name="別紙" localSheetId="0" hidden="1">#REF!</definedName>
    <definedName name="別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D27" i="9" s="1"/>
  <c r="H10" i="4" l="1"/>
  <c r="H9" i="3" l="1"/>
  <c r="I9" i="3" s="1"/>
  <c r="H10" i="3"/>
  <c r="I10" i="3" s="1"/>
  <c r="F10" i="3"/>
  <c r="G11" i="3" l="1"/>
  <c r="E11" i="3"/>
  <c r="D11" i="3"/>
  <c r="H9" i="4"/>
  <c r="G11" i="4" l="1"/>
  <c r="E11" i="4"/>
  <c r="D11" i="4"/>
  <c r="I10" i="4"/>
  <c r="F10" i="4"/>
  <c r="I9" i="4"/>
  <c r="F9" i="4"/>
  <c r="F9" i="3"/>
  <c r="J9" i="3" s="1"/>
  <c r="L9" i="3" s="1"/>
  <c r="F11" i="3" l="1"/>
  <c r="J9" i="4"/>
  <c r="L9" i="4" s="1"/>
  <c r="O9" i="4" s="1"/>
  <c r="J10" i="4"/>
  <c r="F11" i="4"/>
  <c r="J10" i="3"/>
  <c r="L10" i="3" s="1"/>
  <c r="L11" i="3" l="1"/>
  <c r="L10" i="4"/>
  <c r="L11" i="4" s="1"/>
  <c r="M11" i="4"/>
  <c r="D24" i="1"/>
  <c r="D27" i="1" s="1"/>
  <c r="O10" i="4" l="1"/>
  <c r="O11" i="4" s="1"/>
  <c r="N11" i="4"/>
</calcChain>
</file>

<file path=xl/sharedStrings.xml><?xml version="1.0" encoding="utf-8"?>
<sst xmlns="http://schemas.openxmlformats.org/spreadsheetml/2006/main" count="233" uniqueCount="131">
  <si>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</si>
  <si>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</si>
  <si>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</si>
  <si>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</si>
  <si>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</si>
  <si>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</si>
  <si>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</si>
  <si>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</si>
  <si>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</si>
  <si>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</si>
  <si>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</si>
  <si>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</si>
  <si>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</si>
  <si>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</si>
  <si>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</si>
  <si>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</si>
  <si>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</si>
  <si>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</si>
  <si>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</si>
  <si>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　代替職員氏名</t>
    <rPh sb="1" eb="3">
      <t>ダイタイ</t>
    </rPh>
    <rPh sb="3" eb="5">
      <t>ショクイン</t>
    </rPh>
    <rPh sb="5" eb="7">
      <t>シメイ</t>
    </rPh>
    <phoneticPr fontId="2"/>
  </si>
  <si>
    <r>
      <t xml:space="preserve">　雇用期間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キカン</t>
    </rPh>
    <rPh sb="9" eb="11">
      <t>ホジョ</t>
    </rPh>
    <rPh sb="11" eb="13">
      <t>タイショウ</t>
    </rPh>
    <rPh sb="16" eb="18">
      <t>コヨウ</t>
    </rPh>
    <rPh sb="18" eb="20">
      <t>キカン</t>
    </rPh>
    <phoneticPr fontId="2"/>
  </si>
  <si>
    <t>事業計画書</t>
    <rPh sb="0" eb="2">
      <t>ジギョウ</t>
    </rPh>
    <rPh sb="2" eb="5">
      <t>ケイカクショ</t>
    </rPh>
    <phoneticPr fontId="2"/>
  </si>
  <si>
    <t>　①研修受講</t>
    <rPh sb="2" eb="4">
      <t>ケンシュウ</t>
    </rPh>
    <rPh sb="4" eb="6">
      <t>ジュコウ</t>
    </rPh>
    <phoneticPr fontId="2"/>
  </si>
  <si>
    <t>研　修 期　間</t>
    <rPh sb="0" eb="1">
      <t>ケン</t>
    </rPh>
    <rPh sb="2" eb="3">
      <t>オサム</t>
    </rPh>
    <rPh sb="4" eb="5">
      <t>キ</t>
    </rPh>
    <rPh sb="6" eb="7">
      <t>アイダ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</si>
  <si>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</si>
  <si>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</si>
  <si>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事業実績書</t>
    <rPh sb="0" eb="2">
      <t>ジギョウ</t>
    </rPh>
    <rPh sb="2" eb="4">
      <t>ジッセキ</t>
    </rPh>
    <rPh sb="4" eb="5">
      <t>ショ</t>
    </rPh>
    <phoneticPr fontId="2"/>
  </si>
  <si>
    <t>研　修 予　定　期　間</t>
    <rPh sb="0" eb="1">
      <t>ケン</t>
    </rPh>
    <rPh sb="2" eb="3">
      <t>オサム</t>
    </rPh>
    <rPh sb="4" eb="5">
      <t>ヨ</t>
    </rPh>
    <rPh sb="6" eb="7">
      <t>サダ</t>
    </rPh>
    <rPh sb="8" eb="9">
      <t>キ</t>
    </rPh>
    <rPh sb="10" eb="11">
      <t>アイダ</t>
    </rPh>
    <phoneticPr fontId="2"/>
  </si>
  <si>
    <r>
      <t xml:space="preserve">　雇用予定期間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ヨテイ</t>
    </rPh>
    <rPh sb="5" eb="7">
      <t>キカン</t>
    </rPh>
    <rPh sb="11" eb="13">
      <t>ホジョ</t>
    </rPh>
    <rPh sb="13" eb="15">
      <t>タイショウ</t>
    </rPh>
    <rPh sb="18" eb="20">
      <t>コヨウ</t>
    </rPh>
    <rPh sb="20" eb="22">
      <t>キカン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</si>
  <si>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</si>
  <si>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</si>
  <si>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選定額</t>
    <rPh sb="0" eb="2">
      <t>センテイ</t>
    </rPh>
    <rPh sb="2" eb="3">
      <t>ガク</t>
    </rPh>
    <phoneticPr fontId="2"/>
  </si>
  <si>
    <t>県補助
所要額</t>
    <rPh sb="0" eb="1">
      <t>ケン</t>
    </rPh>
    <rPh sb="1" eb="3">
      <t>ホジョ</t>
    </rPh>
    <rPh sb="4" eb="7">
      <t>ショヨウガク</t>
    </rPh>
    <phoneticPr fontId="2"/>
  </si>
  <si>
    <t>①</t>
    <phoneticPr fontId="2"/>
  </si>
  <si>
    <t>研修受講</t>
    <rPh sb="0" eb="2">
      <t>ケンシュウ</t>
    </rPh>
    <rPh sb="2" eb="4">
      <t>ジュコウ</t>
    </rPh>
    <phoneticPr fontId="2"/>
  </si>
  <si>
    <t>②</t>
    <phoneticPr fontId="2"/>
  </si>
  <si>
    <t>代替職員雇用</t>
    <rPh sb="0" eb="2">
      <t>ダイタイ</t>
    </rPh>
    <rPh sb="2" eb="4">
      <t>ショクイン</t>
    </rPh>
    <rPh sb="4" eb="6">
      <t>コヨウ</t>
    </rPh>
    <phoneticPr fontId="2"/>
  </si>
  <si>
    <t>(注）</t>
    <rPh sb="1" eb="2">
      <t>チュウ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</si>
  <si>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</si>
  <si>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</t>
    <rPh sb="0" eb="2">
      <t>サシヒキ</t>
    </rPh>
    <rPh sb="2" eb="3">
      <t>ガク</t>
    </rPh>
    <phoneticPr fontId="2"/>
  </si>
  <si>
    <t>総事業費</t>
    <rPh sb="0" eb="4">
      <t>ソウジギョウヒ</t>
    </rPh>
    <phoneticPr fontId="2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</si>
  <si>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2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</si>
  <si>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</si>
  <si>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</si>
  <si>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</si>
  <si>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</si>
  <si>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</si>
  <si>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(C)=(A)-(B)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</si>
  <si>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</si>
  <si>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</si>
  <si>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</si>
  <si>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</si>
  <si>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(J)</t>
    <phoneticPr fontId="2"/>
  </si>
  <si>
    <t>(K)</t>
    <phoneticPr fontId="2"/>
  </si>
  <si>
    <t>(L)=(I)-(K)</t>
    <phoneticPr fontId="2"/>
  </si>
  <si>
    <t>１．色のついたセルには計算式等が入っているため、記入しないこと。</t>
    <rPh sb="2" eb="3">
      <t>イロ</t>
    </rPh>
    <rPh sb="11" eb="13">
      <t>ケイサン</t>
    </rPh>
    <rPh sb="13" eb="14">
      <t>シキ</t>
    </rPh>
    <rPh sb="14" eb="15">
      <t>トウ</t>
    </rPh>
    <rPh sb="16" eb="17">
      <t>ハイ</t>
    </rPh>
    <rPh sb="24" eb="26">
      <t>キニュウ</t>
    </rPh>
    <phoneticPr fontId="2"/>
  </si>
  <si>
    <t>対象経費の  支出予定額</t>
    <rPh sb="0" eb="2">
      <t>タイショウ</t>
    </rPh>
    <rPh sb="2" eb="4">
      <t>ケイヒ</t>
    </rPh>
    <rPh sb="7" eb="9">
      <t>シシュツ</t>
    </rPh>
    <rPh sb="9" eb="12">
      <t>ヨテイガク</t>
    </rPh>
    <phoneticPr fontId="2"/>
  </si>
  <si>
    <t>計</t>
    <rPh sb="0" eb="1">
      <t>ケイ</t>
    </rPh>
    <phoneticPr fontId="2"/>
  </si>
  <si>
    <t>３．「対象経費の実支出額(D)」欄には、別記第２号様式の「病院負担額」欄の合計額を記入すること。</t>
    <rPh sb="3" eb="5">
      <t>タイショウ</t>
    </rPh>
    <rPh sb="5" eb="7">
      <t>ケイヒ</t>
    </rPh>
    <rPh sb="8" eb="9">
      <t>ジツ</t>
    </rPh>
    <rPh sb="9" eb="11">
      <t>シシュツ</t>
    </rPh>
    <rPh sb="16" eb="17">
      <t>ラン</t>
    </rPh>
    <rPh sb="20" eb="22">
      <t>ベッキ</t>
    </rPh>
    <rPh sb="22" eb="23">
      <t>ダイ</t>
    </rPh>
    <rPh sb="24" eb="25">
      <t>ゴウ</t>
    </rPh>
    <rPh sb="25" eb="27">
      <t>ヨウシキ</t>
    </rPh>
    <rPh sb="35" eb="36">
      <t>ラン</t>
    </rPh>
    <rPh sb="37" eb="39">
      <t>ゴウケイ</t>
    </rPh>
    <rPh sb="39" eb="40">
      <t>ガク</t>
    </rPh>
    <rPh sb="41" eb="43">
      <t>キニュウ</t>
    </rPh>
    <phoneticPr fontId="2"/>
  </si>
  <si>
    <t>対象経費の  実支出額</t>
    <rPh sb="0" eb="2">
      <t>タイショウ</t>
    </rPh>
    <rPh sb="2" eb="4">
      <t>ケイヒ</t>
    </rPh>
    <rPh sb="7" eb="8">
      <t>ジツ</t>
    </rPh>
    <rPh sb="8" eb="10">
      <t>シシュツ</t>
    </rPh>
    <phoneticPr fontId="2"/>
  </si>
  <si>
    <t>県補助
基本額</t>
    <rPh sb="0" eb="1">
      <t>ケン</t>
    </rPh>
    <rPh sb="1" eb="3">
      <t>ホジョ</t>
    </rPh>
    <rPh sb="4" eb="6">
      <t>キホン</t>
    </rPh>
    <rPh sb="6" eb="7">
      <t>ガク</t>
    </rPh>
    <phoneticPr fontId="2"/>
  </si>
  <si>
    <t>(H)</t>
    <phoneticPr fontId="2"/>
  </si>
  <si>
    <t xml:space="preserve">(I)=(G)×(H) </t>
    <phoneticPr fontId="2"/>
  </si>
  <si>
    <t>1/2</t>
    <phoneticPr fontId="2"/>
  </si>
  <si>
    <t>　　算出額に1,000円未満の端数が生じた場合には、区分ごとにこれを切り捨てた額を記入すること。</t>
    <phoneticPr fontId="2"/>
  </si>
  <si>
    <t>県補助
所要額</t>
    <phoneticPr fontId="2"/>
  </si>
  <si>
    <t>1/2</t>
    <phoneticPr fontId="2"/>
  </si>
  <si>
    <t>1/2</t>
    <phoneticPr fontId="2"/>
  </si>
  <si>
    <t xml:space="preserve">(I)=(G)×(H) 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</si>
  <si>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</si>
  <si>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２．「総事業費(A)」欄には、本事業にかかったすべての経費の合計金額を記入すること。</t>
    <rPh sb="3" eb="6">
      <t>ソウジギョウ</t>
    </rPh>
    <rPh sb="6" eb="7">
      <t>ヒ</t>
    </rPh>
    <rPh sb="11" eb="12">
      <t>ラン</t>
    </rPh>
    <rPh sb="15" eb="16">
      <t>ホン</t>
    </rPh>
    <rPh sb="16" eb="18">
      <t>ジギョウ</t>
    </rPh>
    <rPh sb="27" eb="29">
      <t>ケイヒ</t>
    </rPh>
    <rPh sb="30" eb="32">
      <t>ゴウケイ</t>
    </rPh>
    <rPh sb="32" eb="34">
      <t>キンガク</t>
    </rPh>
    <rPh sb="35" eb="37">
      <t>キニュウ</t>
    </rPh>
    <phoneticPr fontId="2"/>
  </si>
  <si>
    <t>経費所要見込額</t>
    <rPh sb="0" eb="2">
      <t>ケイヒ</t>
    </rPh>
    <rPh sb="2" eb="4">
      <t>ショヨウ</t>
    </rPh>
    <rPh sb="4" eb="6">
      <t>ミコミ</t>
    </rPh>
    <rPh sb="6" eb="7">
      <t>ガク</t>
    </rPh>
    <phoneticPr fontId="2"/>
  </si>
  <si>
    <t>　代替職員（予定）氏名</t>
    <rPh sb="1" eb="3">
      <t>ダイタイ</t>
    </rPh>
    <rPh sb="3" eb="5">
      <t>ショクイン</t>
    </rPh>
    <rPh sb="6" eb="8">
      <t>ヨテイ</t>
    </rPh>
    <rPh sb="9" eb="11">
      <t>シメイ</t>
    </rPh>
    <phoneticPr fontId="2"/>
  </si>
  <si>
    <t>配属先</t>
    <rPh sb="0" eb="2">
      <t>ハイゾク</t>
    </rPh>
    <rPh sb="2" eb="3">
      <t>サキ</t>
    </rPh>
    <phoneticPr fontId="2"/>
  </si>
  <si>
    <t>代替職員の配属先（予定）</t>
    <rPh sb="0" eb="2">
      <t>ダイタイ</t>
    </rPh>
    <rPh sb="2" eb="4">
      <t>ショクイン</t>
    </rPh>
    <rPh sb="5" eb="7">
      <t>ハイゾク</t>
    </rPh>
    <rPh sb="7" eb="8">
      <t>サキ</t>
    </rPh>
    <rPh sb="9" eb="11">
      <t>ヨテイ</t>
    </rPh>
    <phoneticPr fontId="2"/>
  </si>
  <si>
    <t>配属先</t>
    <rPh sb="0" eb="2">
      <t>ハイゾク</t>
    </rPh>
    <rPh sb="2" eb="3">
      <t>サキ</t>
    </rPh>
    <phoneticPr fontId="2"/>
  </si>
  <si>
    <t>　代替職員配属先</t>
    <rPh sb="1" eb="3">
      <t>ダイタイ</t>
    </rPh>
    <rPh sb="3" eb="5">
      <t>ショクイン</t>
    </rPh>
    <rPh sb="5" eb="7">
      <t>ハイゾク</t>
    </rPh>
    <rPh sb="7" eb="8">
      <t>サキ</t>
    </rPh>
    <phoneticPr fontId="2"/>
  </si>
  <si>
    <t>４．「選定額（F)」欄は、「対象経費の支出予定額（D)」欄と「基準額（E)」欄を比較して少ない方の額となる。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1">
      <t>シシュツ</t>
    </rPh>
    <rPh sb="21" eb="23">
      <t>ヨテイ</t>
    </rPh>
    <rPh sb="23" eb="24">
      <t>ガク</t>
    </rPh>
    <rPh sb="28" eb="29">
      <t>ラン</t>
    </rPh>
    <rPh sb="31" eb="33">
      <t>キジュン</t>
    </rPh>
    <rPh sb="33" eb="34">
      <t>ガク</t>
    </rPh>
    <rPh sb="38" eb="39">
      <t>ラン</t>
    </rPh>
    <rPh sb="40" eb="42">
      <t>ヒカク</t>
    </rPh>
    <rPh sb="44" eb="45">
      <t>スク</t>
    </rPh>
    <rPh sb="47" eb="48">
      <t>ホウ</t>
    </rPh>
    <rPh sb="49" eb="50">
      <t>ガク</t>
    </rPh>
    <phoneticPr fontId="2"/>
  </si>
  <si>
    <t>５．「県補助基本額（G)」欄は、「差引額（C)」欄と「選定額（F)」欄を比較して少ない方の額となる。</t>
    <rPh sb="3" eb="4">
      <t>ケン</t>
    </rPh>
    <rPh sb="4" eb="6">
      <t>ホジョ</t>
    </rPh>
    <rPh sb="6" eb="8">
      <t>キホン</t>
    </rPh>
    <rPh sb="8" eb="9">
      <t>ガク</t>
    </rPh>
    <rPh sb="13" eb="14">
      <t>ラン</t>
    </rPh>
    <rPh sb="17" eb="19">
      <t>サシヒキ</t>
    </rPh>
    <rPh sb="19" eb="20">
      <t>ガク</t>
    </rPh>
    <rPh sb="24" eb="25">
      <t>ラン</t>
    </rPh>
    <rPh sb="27" eb="29">
      <t>センテイ</t>
    </rPh>
    <rPh sb="29" eb="30">
      <t>ガク</t>
    </rPh>
    <rPh sb="34" eb="35">
      <t>ラン</t>
    </rPh>
    <rPh sb="36" eb="38">
      <t>ヒカク</t>
    </rPh>
    <rPh sb="40" eb="41">
      <t>スク</t>
    </rPh>
    <rPh sb="43" eb="44">
      <t>ホウ</t>
    </rPh>
    <rPh sb="45" eb="46">
      <t>ガク</t>
    </rPh>
    <phoneticPr fontId="2"/>
  </si>
  <si>
    <t>６．「県補助所要額（I)」欄は、「県補助基本額（G)」欄に記載された額に「補助率（H）」欄の補助率を乗じて得た額となるが、</t>
    <rPh sb="3" eb="4">
      <t>ケン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ケン</t>
    </rPh>
    <rPh sb="18" eb="20">
      <t>ホジョ</t>
    </rPh>
    <rPh sb="20" eb="22">
      <t>キホン</t>
    </rPh>
    <rPh sb="22" eb="23">
      <t>ガク</t>
    </rPh>
    <rPh sb="27" eb="28">
      <t>ラン</t>
    </rPh>
    <rPh sb="29" eb="31">
      <t>キサイ</t>
    </rPh>
    <rPh sb="34" eb="35">
      <t>ガク</t>
    </rPh>
    <rPh sb="37" eb="39">
      <t>ホジョ</t>
    </rPh>
    <rPh sb="39" eb="40">
      <t>リツ</t>
    </rPh>
    <rPh sb="44" eb="45">
      <t>ラン</t>
    </rPh>
    <rPh sb="46" eb="48">
      <t>ホジョ</t>
    </rPh>
    <rPh sb="48" eb="49">
      <t>リツ</t>
    </rPh>
    <rPh sb="50" eb="51">
      <t>ジョウ</t>
    </rPh>
    <rPh sb="53" eb="54">
      <t>エ</t>
    </rPh>
    <rPh sb="55" eb="56">
      <t>ガク</t>
    </rPh>
    <phoneticPr fontId="2"/>
  </si>
  <si>
    <t>４．「選定額（F)」欄は、「対象経費の実支出額（D)」欄と「基準額（E)」欄を比較して少ない方の額となる。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0">
      <t>ジツ</t>
    </rPh>
    <rPh sb="20" eb="23">
      <t>シシュツガク</t>
    </rPh>
    <rPh sb="23" eb="24">
      <t>テイガク</t>
    </rPh>
    <rPh sb="27" eb="28">
      <t>ラン</t>
    </rPh>
    <rPh sb="30" eb="32">
      <t>キジュン</t>
    </rPh>
    <rPh sb="32" eb="33">
      <t>ガク</t>
    </rPh>
    <rPh sb="37" eb="38">
      <t>ラン</t>
    </rPh>
    <rPh sb="39" eb="41">
      <t>ヒカク</t>
    </rPh>
    <rPh sb="43" eb="44">
      <t>スク</t>
    </rPh>
    <rPh sb="46" eb="47">
      <t>ホウ</t>
    </rPh>
    <rPh sb="48" eb="49">
      <t>ガク</t>
    </rPh>
    <phoneticPr fontId="2"/>
  </si>
  <si>
    <t>円</t>
    <rPh sb="0" eb="1">
      <t>エン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</si>
  <si>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</si>
  <si>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</si>
  <si>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</si>
  <si>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</si>
  <si>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職種</t>
    <rPh sb="0" eb="2">
      <t>ショクシュ</t>
    </rPh>
    <phoneticPr fontId="2"/>
  </si>
  <si>
    <t>別表１に定める基準額</t>
    <phoneticPr fontId="2"/>
  </si>
  <si>
    <t>別表１に定める補助率</t>
    <rPh sb="0" eb="2">
      <t>ベッピョウ</t>
    </rPh>
    <rPh sb="4" eb="5">
      <t>サダ</t>
    </rPh>
    <rPh sb="7" eb="9">
      <t>ホジョ</t>
    </rPh>
    <rPh sb="9" eb="10">
      <t>リツ</t>
    </rPh>
    <phoneticPr fontId="2"/>
  </si>
  <si>
    <t>別紙１（第４条関係）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</si>
  <si>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別紙２（第４条関係）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</si>
  <si>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2"/>
  </si>
  <si>
    <t>※賃金、諸手当等の支出予定の内訳を別紙（様式自由）として添付してください。</t>
    <rPh sb="1" eb="3">
      <t>チンギン</t>
    </rPh>
    <rPh sb="4" eb="7">
      <t>ショテアテ</t>
    </rPh>
    <rPh sb="7" eb="8">
      <t>トウ</t>
    </rPh>
    <rPh sb="9" eb="11">
      <t>シシュツ</t>
    </rPh>
    <rPh sb="11" eb="13">
      <t>ヨテイ</t>
    </rPh>
    <rPh sb="14" eb="16">
      <t>ウチワケ</t>
    </rPh>
    <rPh sb="17" eb="19">
      <t>ベッシ</t>
    </rPh>
    <rPh sb="20" eb="22">
      <t>ヨウシキ</t>
    </rPh>
    <rPh sb="22" eb="24">
      <t>ジユウ</t>
    </rPh>
    <rPh sb="28" eb="30">
      <t>テンプ</t>
    </rPh>
    <phoneticPr fontId="2"/>
  </si>
  <si>
    <t>３．「対象経費の支出予定額(D)」欄には、別紙１の「病院負担額」欄の合計額を記入すること。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7" eb="18">
      <t>ラン</t>
    </rPh>
    <rPh sb="21" eb="23">
      <t>ベッシ</t>
    </rPh>
    <rPh sb="32" eb="33">
      <t>ラン</t>
    </rPh>
    <rPh sb="34" eb="36">
      <t>ゴウケイ</t>
    </rPh>
    <rPh sb="36" eb="37">
      <t>ガク</t>
    </rPh>
    <rPh sb="38" eb="40">
      <t>キニュウ</t>
    </rPh>
    <phoneticPr fontId="2"/>
  </si>
  <si>
    <t>１　収入</t>
    <rPh sb="2" eb="4">
      <t>シュウニュウ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</si>
  <si>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</si>
  <si>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</si>
  <si>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</si>
  <si>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</si>
  <si>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備　　　考</t>
    <rPh sb="0" eb="1">
      <t>ソノウ</t>
    </rPh>
    <rPh sb="4" eb="5">
      <t>コウ</t>
    </rPh>
    <phoneticPr fontId="2"/>
  </si>
  <si>
    <t>県費補助金</t>
    <rPh sb="0" eb="2">
      <t>ケンヒ</t>
    </rPh>
    <rPh sb="2" eb="5">
      <t>ホジョキン</t>
    </rPh>
    <phoneticPr fontId="2"/>
  </si>
  <si>
    <t>合　　　　計</t>
    <rPh sb="0" eb="1">
      <t>ゴウ</t>
    </rPh>
    <rPh sb="5" eb="6">
      <t>ケイ</t>
    </rPh>
    <phoneticPr fontId="2"/>
  </si>
  <si>
    <t>２　支　出</t>
    <rPh sb="2" eb="3">
      <t>シ</t>
    </rPh>
    <rPh sb="4" eb="5">
      <t>デ</t>
    </rPh>
    <phoneticPr fontId="2"/>
  </si>
  <si>
    <t>別紙３（第４条関係）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</si>
  <si>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別紙４（第１０条関係）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</si>
  <si>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入 学 料</t>
    <rPh sb="0" eb="1">
      <t>イリ</t>
    </rPh>
    <rPh sb="2" eb="3">
      <t>ガク</t>
    </rPh>
    <rPh sb="4" eb="5">
      <t>リョウ</t>
    </rPh>
    <phoneticPr fontId="2"/>
  </si>
  <si>
    <t>別紙５（第１０条関係）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</si>
  <si>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別表１に定める基準額</t>
    <rPh sb="0" eb="2">
      <t>ベッピョウ</t>
    </rPh>
    <rPh sb="4" eb="5">
      <t>サダ</t>
    </rPh>
    <rPh sb="7" eb="9">
      <t>キジュン</t>
    </rPh>
    <rPh sb="9" eb="10">
      <t>ガク</t>
    </rPh>
    <phoneticPr fontId="2"/>
  </si>
  <si>
    <t>別表1に定める補助率</t>
    <rPh sb="0" eb="2">
      <t>ベッピョウ</t>
    </rPh>
    <rPh sb="4" eb="5">
      <t>サダ</t>
    </rPh>
    <rPh sb="7" eb="9">
      <t>ホジョ</t>
    </rPh>
    <rPh sb="9" eb="10">
      <t>リツ</t>
    </rPh>
    <phoneticPr fontId="2"/>
  </si>
  <si>
    <t>円</t>
    <rPh sb="0" eb="1">
      <t>エン</t>
    </rPh>
    <phoneticPr fontId="2"/>
  </si>
  <si>
    <t>円</t>
    <rPh sb="0" eb="1">
      <t>エン</t>
    </rPh>
    <phoneticPr fontId="2"/>
  </si>
  <si>
    <t>　所　要　額　精　算　書</t>
    <rPh sb="1" eb="2">
      <t>ショ</t>
    </rPh>
    <rPh sb="3" eb="4">
      <t>ヨウ</t>
    </rPh>
    <rPh sb="5" eb="6">
      <t>ガク</t>
    </rPh>
    <rPh sb="7" eb="8">
      <t>セイ</t>
    </rPh>
    <rPh sb="9" eb="10">
      <t>サン</t>
    </rPh>
    <rPh sb="11" eb="12">
      <t>ショ</t>
    </rPh>
    <phoneticPr fontId="2"/>
  </si>
  <si>
    <t>収支精算書</t>
    <rPh sb="0" eb="2">
      <t>シュウシ</t>
    </rPh>
    <rPh sb="2" eb="5">
      <t>セイサンショ</t>
    </rPh>
    <phoneticPr fontId="2"/>
  </si>
  <si>
    <t>費　　目</t>
    <rPh sb="0" eb="1">
      <t>ヒ</t>
    </rPh>
    <rPh sb="3" eb="4">
      <t>メ</t>
    </rPh>
    <phoneticPr fontId="2"/>
  </si>
  <si>
    <t>精算額（円）</t>
    <rPh sb="0" eb="2">
      <t>セイサン</t>
    </rPh>
    <rPh sb="2" eb="3">
      <t>ガク</t>
    </rPh>
    <rPh sb="4" eb="5">
      <t>エン</t>
    </rPh>
    <phoneticPr fontId="2"/>
  </si>
  <si>
    <t>予算額（円）</t>
    <rPh sb="0" eb="3">
      <t>ヨサンガク</t>
    </rPh>
    <rPh sb="4" eb="5">
      <t>エン</t>
    </rPh>
    <phoneticPr fontId="2"/>
  </si>
  <si>
    <t>増減（円）</t>
    <rPh sb="0" eb="2">
      <t>ゾウゲン</t>
    </rPh>
    <rPh sb="3" eb="4">
      <t>エン</t>
    </rPh>
    <phoneticPr fontId="2"/>
  </si>
  <si>
    <t>県費補助金</t>
    <rPh sb="0" eb="1">
      <t>ケン</t>
    </rPh>
    <rPh sb="1" eb="2">
      <t>ヒ</t>
    </rPh>
    <rPh sb="2" eb="5">
      <t>ホジョキン</t>
    </rPh>
    <phoneticPr fontId="2"/>
  </si>
  <si>
    <t>合　　計</t>
    <rPh sb="0" eb="1">
      <t>ゴウ</t>
    </rPh>
    <rPh sb="3" eb="4">
      <t>ケイ</t>
    </rPh>
    <phoneticPr fontId="2"/>
  </si>
  <si>
    <t>２　支出</t>
    <rPh sb="2" eb="4">
      <t>シシュツ</t>
    </rPh>
    <phoneticPr fontId="2"/>
  </si>
  <si>
    <t>別紙６（第１０条関係）</t>
    <rPh sb="0" eb="2">
      <t>ベッシ</t>
    </rPh>
    <rPh sb="4" eb="5">
      <t>ダイ</t>
    </rPh>
    <rPh sb="7" eb="8">
      <t>ジョウ</t>
    </rPh>
    <rPh sb="8" eb="10">
      <t>カンケイ</t>
    </rPh>
    <phoneticPr fontId="2"/>
  </si>
  <si>
    <t>指定研修機関の名称</t>
    <rPh sb="0" eb="2">
      <t>シテイ</t>
    </rPh>
    <rPh sb="2" eb="4">
      <t>ケンシュウ</t>
    </rPh>
    <rPh sb="4" eb="6">
      <t>キカン</t>
    </rPh>
    <rPh sb="7" eb="9">
      <t>メイショウ</t>
    </rPh>
    <phoneticPr fontId="2"/>
  </si>
  <si>
    <t>※賃金、諸手当等の支出内訳を別紙（様式自由）として添付してください。</t>
    <rPh sb="1" eb="3">
      <t>チンギン</t>
    </rPh>
    <rPh sb="4" eb="7">
      <t>ショテアテ</t>
    </rPh>
    <rPh sb="7" eb="8">
      <t>トウ</t>
    </rPh>
    <rPh sb="9" eb="11">
      <t>シシュツ</t>
    </rPh>
    <rPh sb="11" eb="13">
      <t>ウチワケ</t>
    </rPh>
    <rPh sb="14" eb="16">
      <t>ベッシ</t>
    </rPh>
    <rPh sb="17" eb="19">
      <t>ヨウシキ</t>
    </rPh>
    <rPh sb="19" eb="21">
      <t>ジユウ</t>
    </rPh>
    <rPh sb="25" eb="27">
      <t>テンプ</t>
    </rPh>
    <phoneticPr fontId="2"/>
  </si>
  <si>
    <t>□指定研修機関あて　　・　　□看護職員あて　　</t>
    <rPh sb="1" eb="3">
      <t>シテイ</t>
    </rPh>
    <rPh sb="3" eb="5">
      <t>ケンシュウ</t>
    </rPh>
    <rPh sb="5" eb="7">
      <t>キカン</t>
    </rPh>
    <rPh sb="15" eb="17">
      <t>カンゴ</t>
    </rPh>
    <rPh sb="17" eb="19">
      <t>ショクイン</t>
    </rPh>
    <phoneticPr fontId="2"/>
  </si>
  <si>
    <t>経費所要
実績額</t>
    <rPh sb="0" eb="2">
      <t>ケイヒ</t>
    </rPh>
    <rPh sb="2" eb="4">
      <t>ショヨウ</t>
    </rPh>
    <rPh sb="5" eb="8">
      <t>ジッセキガク</t>
    </rPh>
    <phoneticPr fontId="2"/>
  </si>
  <si>
    <t>２　研修内容について</t>
    <rPh sb="2" eb="4">
      <t>ケンシュウ</t>
    </rPh>
    <rPh sb="4" eb="6">
      <t>ナイヨウ</t>
    </rPh>
    <phoneticPr fontId="2"/>
  </si>
  <si>
    <t>ｽﾃｰｼｮﾝ負担額（A)-(B)-(C)</t>
    <rPh sb="6" eb="9">
      <t>フタンガク</t>
    </rPh>
    <phoneticPr fontId="2"/>
  </si>
  <si>
    <t>ｽﾃｰｼｮﾝ等の支出（予定）日</t>
    <rPh sb="6" eb="7">
      <t>トウ</t>
    </rPh>
    <rPh sb="8" eb="10">
      <t>シシュツ</t>
    </rPh>
    <rPh sb="11" eb="13">
      <t>ヨテイ</t>
    </rPh>
    <rPh sb="14" eb="15">
      <t>ヒ</t>
    </rPh>
    <phoneticPr fontId="2"/>
  </si>
  <si>
    <t>ｽﾃｰｼｮﾝ等の支出日</t>
    <rPh sb="6" eb="7">
      <t>トウ</t>
    </rPh>
    <rPh sb="8" eb="10">
      <t>シシュツ</t>
    </rPh>
    <rPh sb="10" eb="11">
      <t>テイジツ</t>
    </rPh>
    <phoneticPr fontId="2"/>
  </si>
  <si>
    <t>１　訪問看護ステーションについて</t>
    <rPh sb="2" eb="4">
      <t>ホウモン</t>
    </rPh>
    <rPh sb="4" eb="6">
      <t>カンゴ</t>
    </rPh>
    <phoneticPr fontId="2"/>
  </si>
  <si>
    <t>１　訪問看護ステーションについて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</si>
</sst>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;[Red]\-#,##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1"/>
      <charset val="128"/>
      <scheme val="minor"/>
    </font>
    <font>
      <sz val="12"/>
      <color theme="1"/>
      <name val="ＭＳ Ｐゴシック"/>
      <family val="1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8" xfId="0" applyBorder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57" fontId="8" fillId="0" borderId="41" xfId="1" applyNumberFormat="1" applyFont="1" applyBorder="1" applyAlignment="1">
      <alignment horizontal="center" vertical="center"/>
    </xf>
    <xf numFmtId="57" fontId="8" fillId="0" borderId="14" xfId="1" applyNumberFormat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14" xfId="3" applyFont="1" applyFill="1" applyBorder="1" applyAlignment="1">
      <alignment horizontal="right" vertical="center"/>
    </xf>
    <xf numFmtId="49" fontId="8" fillId="0" borderId="14" xfId="3" applyNumberFormat="1" applyFont="1" applyFill="1" applyBorder="1" applyAlignment="1">
      <alignment horizontal="right" vertical="center"/>
    </xf>
    <xf numFmtId="38" fontId="8" fillId="0" borderId="14" xfId="3" applyFont="1" applyFill="1" applyBorder="1" applyAlignment="1">
      <alignment horizontal="right" vertical="center" shrinkToFit="1"/>
    </xf>
    <xf numFmtId="38" fontId="8" fillId="0" borderId="10" xfId="3" applyFont="1" applyFill="1" applyBorder="1" applyAlignment="1">
      <alignment horizontal="right" vertical="center"/>
    </xf>
    <xf numFmtId="177" fontId="8" fillId="0" borderId="14" xfId="3" applyNumberFormat="1" applyFont="1" applyFill="1" applyBorder="1" applyAlignment="1">
      <alignment vertical="center"/>
    </xf>
    <xf numFmtId="38" fontId="8" fillId="0" borderId="0" xfId="1" applyFont="1" applyBorder="1" applyAlignment="1">
      <alignment horizontal="center" vertical="center" shrinkToFit="1"/>
    </xf>
    <xf numFmtId="177" fontId="8" fillId="0" borderId="10" xfId="3" applyNumberFormat="1" applyFont="1" applyFill="1" applyBorder="1" applyAlignment="1">
      <alignment vertical="center" wrapText="1"/>
    </xf>
    <xf numFmtId="177" fontId="8" fillId="0" borderId="10" xfId="3" applyNumberFormat="1" applyFont="1" applyFill="1" applyBorder="1" applyAlignment="1">
      <alignment vertical="center" shrinkToFit="1"/>
    </xf>
    <xf numFmtId="177" fontId="8" fillId="0" borderId="10" xfId="3" applyNumberFormat="1" applyFont="1" applyFill="1" applyBorder="1" applyAlignment="1">
      <alignment vertical="center"/>
    </xf>
    <xf numFmtId="177" fontId="8" fillId="2" borderId="14" xfId="3" applyNumberFormat="1" applyFont="1" applyFill="1" applyBorder="1" applyAlignment="1">
      <alignment vertical="center"/>
    </xf>
    <xf numFmtId="177" fontId="8" fillId="2" borderId="10" xfId="3" applyNumberFormat="1" applyFont="1" applyFill="1" applyBorder="1" applyAlignment="1">
      <alignment vertical="center"/>
    </xf>
    <xf numFmtId="38" fontId="8" fillId="0" borderId="44" xfId="1" applyFont="1" applyBorder="1" applyAlignment="1">
      <alignment horizontal="center" vertical="center" shrinkToFit="1"/>
    </xf>
    <xf numFmtId="57" fontId="8" fillId="0" borderId="26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2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0" fillId="0" borderId="0" xfId="0" applyAlignment="1"/>
    <xf numFmtId="38" fontId="8" fillId="0" borderId="45" xfId="1" applyFont="1" applyBorder="1" applyAlignment="1">
      <alignment horizontal="center" vertical="center" shrinkToFit="1"/>
    </xf>
    <xf numFmtId="38" fontId="8" fillId="0" borderId="26" xfId="3" applyFont="1" applyFill="1" applyBorder="1" applyAlignment="1">
      <alignment horizontal="right" vertical="center"/>
    </xf>
    <xf numFmtId="0" fontId="1" fillId="0" borderId="41" xfId="2" applyBorder="1" applyAlignment="1">
      <alignment horizontal="center" vertical="center"/>
    </xf>
    <xf numFmtId="38" fontId="8" fillId="0" borderId="41" xfId="3" applyFont="1" applyBorder="1" applyAlignment="1">
      <alignment horizontal="center" vertical="center" wrapText="1"/>
    </xf>
    <xf numFmtId="38" fontId="8" fillId="0" borderId="41" xfId="3" applyFont="1" applyFill="1" applyBorder="1" applyAlignment="1">
      <alignment horizontal="center" vertical="center" wrapText="1"/>
    </xf>
    <xf numFmtId="38" fontId="8" fillId="0" borderId="42" xfId="3" applyFont="1" applyBorder="1" applyAlignment="1">
      <alignment horizontal="center" vertical="center" wrapText="1"/>
    </xf>
    <xf numFmtId="38" fontId="8" fillId="0" borderId="11" xfId="3" applyFont="1" applyFill="1" applyBorder="1" applyAlignment="1">
      <alignment horizontal="right" vertical="center" shrinkToFit="1"/>
    </xf>
    <xf numFmtId="38" fontId="8" fillId="0" borderId="32" xfId="1" applyFont="1" applyBorder="1" applyAlignment="1">
      <alignment horizontal="center" vertical="center" textRotation="255"/>
    </xf>
    <xf numFmtId="38" fontId="8" fillId="0" borderId="27" xfId="3" applyFont="1" applyFill="1" applyBorder="1" applyAlignment="1">
      <alignment horizontal="right" vertical="center" shrinkToFit="1"/>
    </xf>
    <xf numFmtId="177" fontId="8" fillId="0" borderId="13" xfId="3" applyNumberFormat="1" applyFont="1" applyFill="1" applyBorder="1" applyAlignment="1">
      <alignment vertical="center"/>
    </xf>
    <xf numFmtId="38" fontId="8" fillId="0" borderId="20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38" fontId="8" fillId="0" borderId="47" xfId="1" applyFont="1" applyBorder="1" applyAlignment="1">
      <alignment horizontal="center" vertical="center" shrinkToFit="1"/>
    </xf>
    <xf numFmtId="177" fontId="8" fillId="0" borderId="3" xfId="3" applyNumberFormat="1" applyFont="1" applyFill="1" applyBorder="1" applyAlignment="1">
      <alignment vertical="center" wrapText="1"/>
    </xf>
    <xf numFmtId="177" fontId="8" fillId="0" borderId="3" xfId="3" applyNumberFormat="1" applyFont="1" applyFill="1" applyBorder="1" applyAlignment="1">
      <alignment vertical="center" shrinkToFit="1"/>
    </xf>
    <xf numFmtId="177" fontId="8" fillId="2" borderId="3" xfId="3" applyNumberFormat="1" applyFont="1" applyFill="1" applyBorder="1" applyAlignment="1">
      <alignment vertical="center"/>
    </xf>
    <xf numFmtId="177" fontId="8" fillId="0" borderId="3" xfId="3" applyNumberFormat="1" applyFont="1" applyFill="1" applyBorder="1" applyAlignment="1">
      <alignment vertical="center"/>
    </xf>
    <xf numFmtId="177" fontId="8" fillId="0" borderId="40" xfId="3" applyNumberFormat="1" applyFont="1" applyFill="1" applyBorder="1" applyAlignment="1">
      <alignment vertical="center"/>
    </xf>
    <xf numFmtId="38" fontId="8" fillId="0" borderId="50" xfId="1" applyFont="1" applyBorder="1" applyAlignment="1">
      <alignment horizontal="center" vertical="center" shrinkToFit="1"/>
    </xf>
    <xf numFmtId="177" fontId="8" fillId="2" borderId="49" xfId="3" applyNumberFormat="1" applyFont="1" applyFill="1" applyBorder="1" applyAlignment="1">
      <alignment vertical="center" wrapText="1"/>
    </xf>
    <xf numFmtId="177" fontId="8" fillId="2" borderId="49" xfId="3" applyNumberFormat="1" applyFont="1" applyFill="1" applyBorder="1" applyAlignment="1">
      <alignment vertical="center"/>
    </xf>
    <xf numFmtId="177" fontId="8" fillId="0" borderId="51" xfId="3" applyNumberFormat="1" applyFont="1" applyFill="1" applyBorder="1" applyAlignment="1">
      <alignment vertical="center"/>
    </xf>
    <xf numFmtId="177" fontId="8" fillId="0" borderId="50" xfId="3" applyNumberFormat="1" applyFont="1" applyFill="1" applyBorder="1" applyAlignment="1">
      <alignment vertical="center"/>
    </xf>
    <xf numFmtId="177" fontId="8" fillId="0" borderId="49" xfId="3" applyNumberFormat="1" applyFont="1" applyFill="1" applyBorder="1" applyAlignment="1">
      <alignment vertical="center"/>
    </xf>
    <xf numFmtId="177" fontId="8" fillId="0" borderId="11" xfId="3" applyNumberFormat="1" applyFont="1" applyFill="1" applyBorder="1" applyAlignment="1">
      <alignment vertical="center"/>
    </xf>
    <xf numFmtId="49" fontId="8" fillId="2" borderId="10" xfId="3" applyNumberFormat="1" applyFont="1" applyFill="1" applyBorder="1" applyAlignment="1">
      <alignment horizontal="center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0" applyFont="1">
      <alignment vertical="center"/>
    </xf>
    <xf numFmtId="38" fontId="8" fillId="0" borderId="26" xfId="3" applyFont="1" applyBorder="1" applyAlignment="1">
      <alignment horizontal="right" vertical="center" textRotation="255"/>
    </xf>
    <xf numFmtId="38" fontId="8" fillId="0" borderId="26" xfId="3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13" fillId="0" borderId="0" xfId="4">
      <alignment vertical="center"/>
    </xf>
    <xf numFmtId="0" fontId="14" fillId="0" borderId="0" xfId="4" applyFont="1" applyAlignment="1">
      <alignment horizontal="right" vertical="center"/>
    </xf>
    <xf numFmtId="0" fontId="13" fillId="0" borderId="0" xfId="4" applyAlignment="1">
      <alignment horizontal="right" vertical="center"/>
    </xf>
    <xf numFmtId="0" fontId="13" fillId="0" borderId="1" xfId="4" applyBorder="1" applyAlignment="1">
      <alignment horizontal="center" vertical="center"/>
    </xf>
    <xf numFmtId="0" fontId="13" fillId="0" borderId="1" xfId="4" applyBorder="1">
      <alignment vertical="center"/>
    </xf>
    <xf numFmtId="38" fontId="15" fillId="0" borderId="1" xfId="5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38" fontId="11" fillId="0" borderId="0" xfId="1" applyFont="1" applyFill="1" applyBorder="1" applyAlignment="1">
      <alignment horizontal="center" vertical="center"/>
    </xf>
    <xf numFmtId="38" fontId="8" fillId="0" borderId="43" xfId="1" applyFont="1" applyBorder="1" applyAlignment="1">
      <alignment horizontal="center" vertical="center" textRotation="255"/>
    </xf>
    <xf numFmtId="38" fontId="8" fillId="0" borderId="46" xfId="1" applyFont="1" applyBorder="1" applyAlignment="1">
      <alignment horizontal="center" vertical="center" textRotation="255"/>
    </xf>
    <xf numFmtId="38" fontId="8" fillId="0" borderId="48" xfId="1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7" fillId="0" borderId="32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tabSelected="1" zoomScaleNormal="100" workbookViewId="0">
      <selection activeCell="D20" sqref="D20:E20"/>
    </sheetView>
  </sheetViews>
  <sheetFormatPr defaultColWidth="9" defaultRowHeight="14.25" x14ac:dyDescent="0.15"/>
  <cols>
    <col min="1" max="1" width="9" style="1" customWidth="1"/>
    <col min="2" max="2" width="10.875" style="1" customWidth="1"/>
    <col min="3" max="3" width="18" style="1" customWidth="1"/>
    <col min="4" max="4" width="33.375" style="1" customWidth="1"/>
    <col min="5" max="5" width="28.375" style="1" customWidth="1"/>
    <col min="6" max="16384" width="9" style="1"/>
  </cols>
  <sheetData>
    <row r="1" spans="2:5" ht="18.75" customHeight="1" x14ac:dyDescent="0.15">
      <c r="B1" s="1" t="s">
        <v>89</v>
      </c>
    </row>
    <row r="2" spans="2:5" s="4" customFormat="1" ht="17.25" x14ac:dyDescent="0.15">
      <c r="B2" s="132" t="s">
        <v>21</v>
      </c>
      <c r="C2" s="132"/>
      <c r="D2" s="132"/>
      <c r="E2" s="132"/>
    </row>
    <row r="3" spans="2:5" ht="9" customHeight="1" thickBot="1" x14ac:dyDescent="0.2"/>
    <row r="4" spans="2:5" s="4" customFormat="1" ht="22.5" customHeight="1" x14ac:dyDescent="0.15">
      <c r="B4" s="133" t="s">
        <v>129</v>
      </c>
      <c r="C4" s="134"/>
      <c r="D4" s="134"/>
      <c r="E4" s="135"/>
    </row>
    <row r="5" spans="2:5" ht="23.25" customHeight="1" x14ac:dyDescent="0.15">
      <c r="B5" s="114" t="s">
        <v>13</v>
      </c>
      <c r="C5" s="115"/>
      <c r="D5" s="115"/>
      <c r="E5" s="116"/>
    </row>
    <row r="6" spans="2:5" ht="23.25" customHeight="1" x14ac:dyDescent="0.15">
      <c r="B6" s="114" t="s">
        <v>8</v>
      </c>
      <c r="C6" s="115"/>
      <c r="D6" s="136" t="s">
        <v>14</v>
      </c>
      <c r="E6" s="137"/>
    </row>
    <row r="7" spans="2:5" ht="23.25" customHeight="1" x14ac:dyDescent="0.15">
      <c r="B7" s="128" t="s">
        <v>0</v>
      </c>
      <c r="C7" s="2" t="s">
        <v>4</v>
      </c>
      <c r="D7" s="115"/>
      <c r="E7" s="116"/>
    </row>
    <row r="8" spans="2:5" ht="23.25" customHeight="1" x14ac:dyDescent="0.15">
      <c r="B8" s="129"/>
      <c r="C8" s="2" t="s">
        <v>1</v>
      </c>
      <c r="D8" s="115"/>
      <c r="E8" s="116"/>
    </row>
    <row r="9" spans="2:5" ht="23.25" customHeight="1" x14ac:dyDescent="0.15">
      <c r="B9" s="129"/>
      <c r="C9" s="2" t="s">
        <v>2</v>
      </c>
      <c r="D9" s="115"/>
      <c r="E9" s="116"/>
    </row>
    <row r="10" spans="2:5" ht="23.25" customHeight="1" x14ac:dyDescent="0.15">
      <c r="B10" s="129"/>
      <c r="C10" s="2" t="s">
        <v>3</v>
      </c>
      <c r="D10" s="115"/>
      <c r="E10" s="116"/>
    </row>
    <row r="11" spans="2:5" ht="23.25" customHeight="1" thickBot="1" x14ac:dyDescent="0.2">
      <c r="B11" s="130"/>
      <c r="C11" s="5" t="s">
        <v>6</v>
      </c>
      <c r="D11" s="88"/>
      <c r="E11" s="131"/>
    </row>
    <row r="12" spans="2:5" ht="8.25" customHeight="1" thickBot="1" x14ac:dyDescent="0.2"/>
    <row r="13" spans="2:5" s="4" customFormat="1" ht="19.5" customHeight="1" x14ac:dyDescent="0.15">
      <c r="B13" s="122" t="s">
        <v>125</v>
      </c>
      <c r="C13" s="123"/>
      <c r="D13" s="123"/>
      <c r="E13" s="124"/>
    </row>
    <row r="14" spans="2:5" s="4" customFormat="1" ht="22.5" customHeight="1" x14ac:dyDescent="0.15">
      <c r="B14" s="9" t="s">
        <v>22</v>
      </c>
      <c r="E14" s="7"/>
    </row>
    <row r="15" spans="2:5" ht="23.25" customHeight="1" x14ac:dyDescent="0.15">
      <c r="B15" s="125" t="s">
        <v>11</v>
      </c>
      <c r="C15" s="2" t="s">
        <v>15</v>
      </c>
      <c r="D15" s="115"/>
      <c r="E15" s="116"/>
    </row>
    <row r="16" spans="2:5" ht="23.25" customHeight="1" x14ac:dyDescent="0.15">
      <c r="B16" s="126"/>
      <c r="C16" s="2" t="s">
        <v>86</v>
      </c>
      <c r="D16" s="100"/>
      <c r="E16" s="101"/>
    </row>
    <row r="17" spans="2:10" ht="23.25" customHeight="1" x14ac:dyDescent="0.15">
      <c r="B17" s="126"/>
      <c r="C17" s="2" t="s">
        <v>5</v>
      </c>
      <c r="D17" s="100"/>
      <c r="E17" s="101"/>
    </row>
    <row r="18" spans="2:10" ht="23.25" customHeight="1" x14ac:dyDescent="0.15">
      <c r="B18" s="127"/>
      <c r="C18" s="2" t="s">
        <v>73</v>
      </c>
      <c r="D18" s="115"/>
      <c r="E18" s="116"/>
    </row>
    <row r="19" spans="2:10" ht="24.75" customHeight="1" x14ac:dyDescent="0.15">
      <c r="B19" s="114" t="s">
        <v>121</v>
      </c>
      <c r="C19" s="115"/>
      <c r="D19" s="115"/>
      <c r="E19" s="116"/>
    </row>
    <row r="20" spans="2:10" ht="24.75" customHeight="1" x14ac:dyDescent="0.15">
      <c r="B20" s="114" t="s">
        <v>9</v>
      </c>
      <c r="C20" s="115"/>
      <c r="D20" s="115"/>
      <c r="E20" s="116"/>
    </row>
    <row r="21" spans="2:10" ht="24.75" customHeight="1" x14ac:dyDescent="0.15">
      <c r="B21" s="114" t="s">
        <v>27</v>
      </c>
      <c r="C21" s="115"/>
      <c r="D21" s="112" t="s">
        <v>82</v>
      </c>
      <c r="E21" s="113"/>
      <c r="J21" s="73"/>
    </row>
    <row r="22" spans="2:10" ht="39.75" customHeight="1" x14ac:dyDescent="0.15">
      <c r="B22" s="117" t="s">
        <v>71</v>
      </c>
      <c r="C22" s="2" t="s">
        <v>105</v>
      </c>
      <c r="D22" s="3"/>
      <c r="E22" s="6" t="s">
        <v>7</v>
      </c>
    </row>
    <row r="23" spans="2:10" ht="39.75" customHeight="1" x14ac:dyDescent="0.15">
      <c r="B23" s="118"/>
      <c r="C23" s="2" t="s">
        <v>10</v>
      </c>
      <c r="D23" s="3"/>
      <c r="E23" s="6" t="s">
        <v>7</v>
      </c>
    </row>
    <row r="24" spans="2:10" ht="39.75" customHeight="1" x14ac:dyDescent="0.15">
      <c r="B24" s="119"/>
      <c r="C24" s="2" t="s">
        <v>17</v>
      </c>
      <c r="D24" s="3">
        <f>SUM(D22:D23)</f>
        <v>0</v>
      </c>
      <c r="E24" s="6" t="s">
        <v>7</v>
      </c>
    </row>
    <row r="25" spans="2:10" ht="24.75" customHeight="1" x14ac:dyDescent="0.15">
      <c r="B25" s="114" t="s">
        <v>16</v>
      </c>
      <c r="C25" s="115"/>
      <c r="D25" s="3"/>
      <c r="E25" s="6" t="s">
        <v>7</v>
      </c>
    </row>
    <row r="26" spans="2:10" ht="24.75" customHeight="1" x14ac:dyDescent="0.15">
      <c r="B26" s="120" t="s">
        <v>18</v>
      </c>
      <c r="C26" s="121"/>
      <c r="D26" s="3"/>
      <c r="E26" s="6" t="s">
        <v>7</v>
      </c>
    </row>
    <row r="27" spans="2:10" ht="24.75" customHeight="1" x14ac:dyDescent="0.15">
      <c r="B27" s="114" t="s">
        <v>126</v>
      </c>
      <c r="C27" s="115"/>
      <c r="D27" s="3">
        <f>D24-D25-D26</f>
        <v>0</v>
      </c>
      <c r="E27" s="6" t="s">
        <v>7</v>
      </c>
    </row>
    <row r="28" spans="2:10" ht="26.25" customHeight="1" x14ac:dyDescent="0.15">
      <c r="B28" s="114" t="s">
        <v>127</v>
      </c>
      <c r="C28" s="115"/>
      <c r="D28" s="112" t="s">
        <v>83</v>
      </c>
      <c r="E28" s="113"/>
    </row>
    <row r="29" spans="2:10" ht="26.25" customHeight="1" thickBot="1" x14ac:dyDescent="0.2">
      <c r="B29" s="87" t="s">
        <v>12</v>
      </c>
      <c r="C29" s="88"/>
      <c r="D29" s="89" t="s">
        <v>123</v>
      </c>
      <c r="E29" s="90"/>
    </row>
    <row r="30" spans="2:10" s="4" customFormat="1" ht="22.5" customHeight="1" x14ac:dyDescent="0.15">
      <c r="B30" s="91" t="s">
        <v>24</v>
      </c>
      <c r="C30" s="92"/>
      <c r="D30" s="92"/>
      <c r="E30" s="93"/>
    </row>
    <row r="31" spans="2:10" ht="26.25" customHeight="1" x14ac:dyDescent="0.15">
      <c r="B31" s="94" t="s">
        <v>72</v>
      </c>
      <c r="C31" s="95"/>
      <c r="D31" s="96"/>
      <c r="E31" s="97"/>
    </row>
    <row r="32" spans="2:10" ht="26.25" customHeight="1" x14ac:dyDescent="0.15">
      <c r="B32" s="98" t="s">
        <v>74</v>
      </c>
      <c r="C32" s="99"/>
      <c r="D32" s="100"/>
      <c r="E32" s="101"/>
    </row>
    <row r="33" spans="2:5" ht="24.75" customHeight="1" x14ac:dyDescent="0.15">
      <c r="B33" s="102" t="s">
        <v>28</v>
      </c>
      <c r="C33" s="103"/>
      <c r="D33" s="105" t="s">
        <v>85</v>
      </c>
      <c r="E33" s="106"/>
    </row>
    <row r="34" spans="2:5" ht="24.75" customHeight="1" x14ac:dyDescent="0.15">
      <c r="B34" s="104"/>
      <c r="C34" s="86"/>
      <c r="D34" s="107" t="s">
        <v>84</v>
      </c>
      <c r="E34" s="108"/>
    </row>
    <row r="35" spans="2:5" ht="21.75" customHeight="1" x14ac:dyDescent="0.15">
      <c r="B35" s="98" t="s">
        <v>25</v>
      </c>
      <c r="C35" s="99"/>
      <c r="D35" s="10"/>
      <c r="E35" s="8" t="s">
        <v>7</v>
      </c>
    </row>
    <row r="36" spans="2:5" ht="24" customHeight="1" thickBot="1" x14ac:dyDescent="0.2">
      <c r="B36" s="109" t="s">
        <v>92</v>
      </c>
      <c r="C36" s="110"/>
      <c r="D36" s="110"/>
      <c r="E36" s="111"/>
    </row>
    <row r="37" spans="2:5" ht="16.5" customHeight="1" x14ac:dyDescent="0.15">
      <c r="B37" s="86"/>
      <c r="C37" s="86"/>
      <c r="D37" s="86"/>
      <c r="E37" s="86"/>
    </row>
  </sheetData>
  <mergeCells count="43">
    <mergeCell ref="B2:E2"/>
    <mergeCell ref="B4:E4"/>
    <mergeCell ref="B5:C5"/>
    <mergeCell ref="D5:E5"/>
    <mergeCell ref="B6:C6"/>
    <mergeCell ref="D6:E6"/>
    <mergeCell ref="B7:B11"/>
    <mergeCell ref="D7:E7"/>
    <mergeCell ref="D8:E8"/>
    <mergeCell ref="D9:E9"/>
    <mergeCell ref="D10:E10"/>
    <mergeCell ref="D11:E11"/>
    <mergeCell ref="B13:E13"/>
    <mergeCell ref="B15:B18"/>
    <mergeCell ref="D15:E15"/>
    <mergeCell ref="D16:E16"/>
    <mergeCell ref="D17:E17"/>
    <mergeCell ref="D18:E18"/>
    <mergeCell ref="D28:E28"/>
    <mergeCell ref="B19:C19"/>
    <mergeCell ref="D19:E19"/>
    <mergeCell ref="B20:C20"/>
    <mergeCell ref="D20:E20"/>
    <mergeCell ref="B21:C21"/>
    <mergeCell ref="D21:E21"/>
    <mergeCell ref="B22:B24"/>
    <mergeCell ref="B25:C25"/>
    <mergeCell ref="B26:C26"/>
    <mergeCell ref="B27:C27"/>
    <mergeCell ref="B28:C28"/>
    <mergeCell ref="B37:E37"/>
    <mergeCell ref="B29:C29"/>
    <mergeCell ref="D29:E29"/>
    <mergeCell ref="B30:E30"/>
    <mergeCell ref="B31:C31"/>
    <mergeCell ref="D31:E31"/>
    <mergeCell ref="B32:C32"/>
    <mergeCell ref="D32:E32"/>
    <mergeCell ref="B33:C34"/>
    <mergeCell ref="D33:E33"/>
    <mergeCell ref="D34:E34"/>
    <mergeCell ref="B35:C35"/>
    <mergeCell ref="B36:E36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zoomScaleNormal="100" workbookViewId="0">
      <selection activeCell="D20" sqref="D20:E20"/>
    </sheetView>
  </sheetViews>
  <sheetFormatPr defaultColWidth="9" defaultRowHeight="13.5" x14ac:dyDescent="0.15"/>
  <cols>
    <col min="1" max="1" width="4.125" customWidth="1"/>
    <col min="2" max="2" width="17.875" customWidth="1"/>
    <col min="3" max="3" width="5" customWidth="1"/>
    <col min="4" max="4" width="13.625" customWidth="1"/>
    <col min="5" max="5" width="12.375" customWidth="1"/>
    <col min="6" max="6" width="12.75" bestFit="1" customWidth="1"/>
    <col min="7" max="9" width="13.625" customWidth="1"/>
    <col min="10" max="10" width="12.75" customWidth="1"/>
    <col min="11" max="11" width="13.875" bestFit="1" customWidth="1"/>
    <col min="12" max="12" width="18.25" customWidth="1"/>
  </cols>
  <sheetData>
    <row r="1" spans="1:13" ht="22.5" customHeight="1" x14ac:dyDescent="0.15">
      <c r="A1" s="11" t="s">
        <v>90</v>
      </c>
    </row>
    <row r="2" spans="1:13" x14ac:dyDescent="0.15">
      <c r="A2" s="11"/>
    </row>
    <row r="3" spans="1:13" s="12" customFormat="1" ht="29.25" customHeight="1" x14ac:dyDescent="0.15">
      <c r="A3" s="144" t="s">
        <v>91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3" ht="26.25" customHeight="1" x14ac:dyDescent="0.15">
      <c r="J4" s="13" t="s">
        <v>69</v>
      </c>
      <c r="K4" s="145"/>
      <c r="L4" s="145"/>
      <c r="M4" s="145"/>
    </row>
    <row r="5" spans="1:13" ht="14.25" thickBot="1" x14ac:dyDescent="0.2"/>
    <row r="6" spans="1:13" s="14" customFormat="1" ht="54.75" customHeight="1" x14ac:dyDescent="0.15">
      <c r="A6" s="139"/>
      <c r="B6" s="20" t="s">
        <v>29</v>
      </c>
      <c r="C6" s="36" t="s">
        <v>30</v>
      </c>
      <c r="D6" s="44" t="s">
        <v>40</v>
      </c>
      <c r="E6" s="45" t="s">
        <v>38</v>
      </c>
      <c r="F6" s="46" t="s">
        <v>39</v>
      </c>
      <c r="G6" s="46" t="s">
        <v>56</v>
      </c>
      <c r="H6" s="46" t="s">
        <v>87</v>
      </c>
      <c r="I6" s="46" t="s">
        <v>31</v>
      </c>
      <c r="J6" s="46" t="s">
        <v>60</v>
      </c>
      <c r="K6" s="45" t="s">
        <v>88</v>
      </c>
      <c r="L6" s="45" t="s">
        <v>65</v>
      </c>
      <c r="M6" s="47" t="s">
        <v>44</v>
      </c>
    </row>
    <row r="7" spans="1:13" s="14" customFormat="1" ht="21.75" customHeight="1" x14ac:dyDescent="0.15">
      <c r="A7" s="140"/>
      <c r="B7" s="21"/>
      <c r="C7" s="42"/>
      <c r="D7" s="25" t="s">
        <v>45</v>
      </c>
      <c r="E7" s="25" t="s">
        <v>46</v>
      </c>
      <c r="F7" s="26" t="s">
        <v>47</v>
      </c>
      <c r="G7" s="25" t="s">
        <v>48</v>
      </c>
      <c r="H7" s="25" t="s">
        <v>49</v>
      </c>
      <c r="I7" s="27" t="s">
        <v>50</v>
      </c>
      <c r="J7" s="27" t="s">
        <v>51</v>
      </c>
      <c r="K7" s="25" t="s">
        <v>61</v>
      </c>
      <c r="L7" s="27" t="s">
        <v>62</v>
      </c>
      <c r="M7" s="48"/>
    </row>
    <row r="8" spans="1:13" s="15" customFormat="1" ht="15" x14ac:dyDescent="0.15">
      <c r="A8" s="49"/>
      <c r="B8" s="37"/>
      <c r="C8" s="30"/>
      <c r="D8" s="71" t="s">
        <v>81</v>
      </c>
      <c r="E8" s="72" t="s">
        <v>81</v>
      </c>
      <c r="F8" s="43" t="s">
        <v>7</v>
      </c>
      <c r="G8" s="43" t="s">
        <v>7</v>
      </c>
      <c r="H8" s="43" t="s">
        <v>7</v>
      </c>
      <c r="I8" s="43" t="s">
        <v>7</v>
      </c>
      <c r="J8" s="43" t="s">
        <v>110</v>
      </c>
      <c r="K8" s="43"/>
      <c r="L8" s="43" t="s">
        <v>7</v>
      </c>
      <c r="M8" s="50"/>
    </row>
    <row r="9" spans="1:13" s="15" customFormat="1" ht="71.25" customHeight="1" x14ac:dyDescent="0.15">
      <c r="A9" s="22" t="s">
        <v>33</v>
      </c>
      <c r="B9" s="23" t="s">
        <v>34</v>
      </c>
      <c r="C9" s="30"/>
      <c r="D9" s="31"/>
      <c r="E9" s="32"/>
      <c r="F9" s="35">
        <f>D9-E9</f>
        <v>0</v>
      </c>
      <c r="G9" s="33"/>
      <c r="H9" s="35">
        <f>800000*C9</f>
        <v>0</v>
      </c>
      <c r="I9" s="35">
        <f>MIN(G9,H9)</f>
        <v>0</v>
      </c>
      <c r="J9" s="35">
        <f>MIN(F9,I9)</f>
        <v>0</v>
      </c>
      <c r="K9" s="67" t="s">
        <v>66</v>
      </c>
      <c r="L9" s="35">
        <f>ROUNDDOWN(J9*0.5,-3)</f>
        <v>0</v>
      </c>
      <c r="M9" s="51"/>
    </row>
    <row r="10" spans="1:13" s="15" customFormat="1" ht="71.25" customHeight="1" thickBot="1" x14ac:dyDescent="0.2">
      <c r="A10" s="52" t="s">
        <v>35</v>
      </c>
      <c r="B10" s="53" t="s">
        <v>36</v>
      </c>
      <c r="C10" s="54"/>
      <c r="D10" s="55"/>
      <c r="E10" s="56"/>
      <c r="F10" s="57">
        <f>D10-E10</f>
        <v>0</v>
      </c>
      <c r="G10" s="58"/>
      <c r="H10" s="57">
        <f>800000*C10</f>
        <v>0</v>
      </c>
      <c r="I10" s="57">
        <f>MIN(G10,H10)</f>
        <v>0</v>
      </c>
      <c r="J10" s="57">
        <f>MIN(F10,I10)</f>
        <v>0</v>
      </c>
      <c r="K10" s="68" t="s">
        <v>67</v>
      </c>
      <c r="L10" s="57">
        <f>ROUNDDOWN(J10*0.5,-3)</f>
        <v>0</v>
      </c>
      <c r="M10" s="59"/>
    </row>
    <row r="11" spans="1:13" s="15" customFormat="1" ht="63.75" customHeight="1" thickBot="1" x14ac:dyDescent="0.2">
      <c r="A11" s="141" t="s">
        <v>57</v>
      </c>
      <c r="B11" s="142"/>
      <c r="C11" s="60"/>
      <c r="D11" s="61">
        <f>SUM(D9:D10)</f>
        <v>0</v>
      </c>
      <c r="E11" s="61">
        <f>SUM(E9:E10)</f>
        <v>0</v>
      </c>
      <c r="F11" s="62">
        <f>SUM(F9:F10)</f>
        <v>0</v>
      </c>
      <c r="G11" s="62">
        <f>SUM(G9:G10)</f>
        <v>0</v>
      </c>
      <c r="H11" s="64"/>
      <c r="I11" s="64"/>
      <c r="J11" s="64"/>
      <c r="K11" s="64"/>
      <c r="L11" s="62">
        <f>SUM(L9:L10)</f>
        <v>0</v>
      </c>
      <c r="M11" s="63"/>
    </row>
    <row r="12" spans="1:13" s="16" customFormat="1" ht="16.5" customHeight="1" x14ac:dyDescent="0.15">
      <c r="A12" s="24"/>
      <c r="B12" s="38"/>
      <c r="C12" s="24"/>
      <c r="D12" s="18"/>
      <c r="E12" s="18"/>
      <c r="F12" s="18"/>
      <c r="G12" s="18"/>
      <c r="H12" s="18"/>
      <c r="I12" s="39"/>
      <c r="J12" s="40"/>
      <c r="K12" s="19"/>
    </row>
    <row r="13" spans="1:13" s="17" customFormat="1" ht="20.100000000000001" customHeight="1" x14ac:dyDescent="0.15">
      <c r="A13" s="69" t="s">
        <v>37</v>
      </c>
      <c r="B13" s="69" t="s">
        <v>55</v>
      </c>
      <c r="C13" s="69"/>
      <c r="D13" s="69"/>
      <c r="E13" s="69"/>
      <c r="F13" s="69"/>
      <c r="G13" s="69"/>
      <c r="H13" s="69"/>
      <c r="I13" s="69"/>
      <c r="J13" s="70"/>
      <c r="K13" s="19"/>
    </row>
    <row r="14" spans="1:13" s="16" customFormat="1" ht="20.100000000000001" customHeight="1" x14ac:dyDescent="0.15">
      <c r="A14" s="69"/>
      <c r="B14" s="69" t="s">
        <v>70</v>
      </c>
      <c r="C14" s="69"/>
      <c r="D14" s="69"/>
      <c r="E14" s="69"/>
      <c r="F14" s="69"/>
      <c r="G14" s="69"/>
      <c r="H14" s="69"/>
      <c r="I14" s="69"/>
      <c r="J14" s="70"/>
      <c r="K14" s="138"/>
    </row>
    <row r="15" spans="1:13" s="17" customFormat="1" ht="20.100000000000001" customHeight="1" x14ac:dyDescent="0.15">
      <c r="A15" s="69"/>
      <c r="B15" s="143" t="s">
        <v>93</v>
      </c>
      <c r="C15" s="143"/>
      <c r="D15" s="143"/>
      <c r="E15" s="143"/>
      <c r="F15" s="143"/>
      <c r="G15" s="143"/>
      <c r="H15" s="143"/>
      <c r="I15" s="143"/>
      <c r="J15" s="70"/>
      <c r="K15" s="138"/>
    </row>
    <row r="16" spans="1:13" s="16" customFormat="1" ht="20.100000000000001" customHeight="1" x14ac:dyDescent="0.15">
      <c r="A16" s="69"/>
      <c r="B16" s="69" t="s">
        <v>77</v>
      </c>
      <c r="C16" s="69"/>
      <c r="D16" s="69"/>
      <c r="E16" s="69"/>
      <c r="F16" s="69"/>
      <c r="G16" s="69"/>
      <c r="H16" s="69"/>
      <c r="I16" s="69"/>
      <c r="J16" s="70"/>
    </row>
    <row r="17" spans="1:11" s="17" customFormat="1" ht="20.100000000000001" customHeight="1" x14ac:dyDescent="0.15">
      <c r="A17" s="69"/>
      <c r="B17" s="69" t="s">
        <v>78</v>
      </c>
      <c r="C17" s="69"/>
      <c r="D17" s="69"/>
      <c r="E17" s="69"/>
      <c r="F17" s="69"/>
      <c r="G17" s="69"/>
      <c r="H17" s="69"/>
      <c r="I17" s="69"/>
      <c r="J17" s="70"/>
    </row>
    <row r="18" spans="1:11" s="17" customFormat="1" ht="20.100000000000001" customHeight="1" x14ac:dyDescent="0.15">
      <c r="A18" s="69"/>
      <c r="B18" s="69" t="s">
        <v>79</v>
      </c>
      <c r="C18" s="69"/>
      <c r="D18" s="69"/>
      <c r="E18" s="69"/>
      <c r="F18" s="69"/>
      <c r="G18" s="69"/>
      <c r="H18" s="69"/>
      <c r="I18" s="69"/>
      <c r="J18" s="70"/>
      <c r="K18" s="19"/>
    </row>
    <row r="19" spans="1:11" ht="20.100000000000001" customHeight="1" x14ac:dyDescent="0.15">
      <c r="A19" s="69"/>
      <c r="B19" s="70" t="s">
        <v>64</v>
      </c>
      <c r="C19" s="70"/>
      <c r="D19" s="70"/>
      <c r="E19" s="70"/>
      <c r="F19" s="70"/>
      <c r="G19" s="70"/>
      <c r="H19" s="69"/>
      <c r="I19" s="69"/>
      <c r="J19" s="70"/>
    </row>
    <row r="20" spans="1:11" ht="16.5" customHeight="1" x14ac:dyDescent="0.15">
      <c r="A20" s="41"/>
      <c r="B20" s="41"/>
      <c r="C20" s="24"/>
      <c r="D20" s="18"/>
      <c r="E20" s="18"/>
      <c r="F20" s="18"/>
      <c r="G20" s="18"/>
      <c r="H20" s="18"/>
      <c r="I20" s="39"/>
    </row>
  </sheetData>
  <mergeCells count="6">
    <mergeCell ref="K14:K15"/>
    <mergeCell ref="A6:A7"/>
    <mergeCell ref="A11:B11"/>
    <mergeCell ref="B15:I15"/>
    <mergeCell ref="A3:K3"/>
    <mergeCell ref="K4:M4"/>
  </mergeCells>
  <phoneticPr fontId="2"/>
  <printOptions horizontalCentered="1"/>
  <pageMargins left="0.42" right="0.4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D20" sqref="D20:E20"/>
    </sheetView>
  </sheetViews>
  <sheetFormatPr defaultRowHeight="13.5" x14ac:dyDescent="0.15"/>
  <cols>
    <col min="1" max="1" width="2.625" style="74" customWidth="1"/>
    <col min="2" max="2" width="24" style="74" customWidth="1"/>
    <col min="3" max="3" width="18.375" style="74" customWidth="1"/>
    <col min="4" max="4" width="32.5" style="74" customWidth="1"/>
    <col min="5" max="16384" width="9" style="74"/>
  </cols>
  <sheetData>
    <row r="1" spans="1:4" x14ac:dyDescent="0.15">
      <c r="A1" s="74" t="s">
        <v>103</v>
      </c>
    </row>
    <row r="2" spans="1:4" ht="23.1" customHeight="1" x14ac:dyDescent="0.15">
      <c r="C2" s="75" t="s">
        <v>95</v>
      </c>
    </row>
    <row r="3" spans="1:4" x14ac:dyDescent="0.15">
      <c r="D3" s="76"/>
    </row>
    <row r="4" spans="1:4" ht="18" customHeight="1" x14ac:dyDescent="0.15">
      <c r="B4" s="74" t="s">
        <v>94</v>
      </c>
      <c r="D4" s="76" t="s">
        <v>96</v>
      </c>
    </row>
    <row r="5" spans="1:4" ht="24.95" customHeight="1" x14ac:dyDescent="0.15">
      <c r="B5" s="77" t="s">
        <v>97</v>
      </c>
      <c r="C5" s="77" t="s">
        <v>98</v>
      </c>
      <c r="D5" s="77" t="s">
        <v>99</v>
      </c>
    </row>
    <row r="6" spans="1:4" ht="24.95" customHeight="1" x14ac:dyDescent="0.15">
      <c r="B6" s="78" t="s">
        <v>100</v>
      </c>
      <c r="C6" s="79"/>
      <c r="D6" s="78"/>
    </row>
    <row r="7" spans="1:4" ht="24.95" customHeight="1" x14ac:dyDescent="0.15">
      <c r="B7" s="78"/>
      <c r="C7" s="79"/>
      <c r="D7" s="78"/>
    </row>
    <row r="8" spans="1:4" ht="24.95" customHeight="1" x14ac:dyDescent="0.15">
      <c r="B8" s="78"/>
      <c r="C8" s="79"/>
      <c r="D8" s="78"/>
    </row>
    <row r="9" spans="1:4" ht="24.95" customHeight="1" x14ac:dyDescent="0.15">
      <c r="B9" s="78"/>
      <c r="C9" s="79"/>
      <c r="D9" s="78"/>
    </row>
    <row r="10" spans="1:4" ht="24.95" customHeight="1" x14ac:dyDescent="0.15">
      <c r="B10" s="77" t="s">
        <v>101</v>
      </c>
      <c r="C10" s="79"/>
      <c r="D10" s="78"/>
    </row>
    <row r="12" spans="1:4" ht="18" customHeight="1" x14ac:dyDescent="0.15">
      <c r="B12" s="74" t="s">
        <v>102</v>
      </c>
      <c r="D12" s="76" t="s">
        <v>96</v>
      </c>
    </row>
    <row r="13" spans="1:4" ht="24.95" customHeight="1" x14ac:dyDescent="0.15">
      <c r="B13" s="77" t="s">
        <v>97</v>
      </c>
      <c r="C13" s="77" t="s">
        <v>98</v>
      </c>
      <c r="D13" s="77" t="s">
        <v>99</v>
      </c>
    </row>
    <row r="14" spans="1:4" ht="24.95" customHeight="1" x14ac:dyDescent="0.15">
      <c r="B14" s="78"/>
      <c r="C14" s="79"/>
      <c r="D14" s="78"/>
    </row>
    <row r="15" spans="1:4" ht="24.95" customHeight="1" x14ac:dyDescent="0.15">
      <c r="B15" s="78"/>
      <c r="C15" s="79"/>
      <c r="D15" s="78"/>
    </row>
    <row r="16" spans="1:4" ht="24.95" customHeight="1" x14ac:dyDescent="0.15">
      <c r="B16" s="78"/>
      <c r="C16" s="79"/>
      <c r="D16" s="78"/>
    </row>
    <row r="17" spans="2:4" ht="24.95" customHeight="1" x14ac:dyDescent="0.15">
      <c r="B17" s="78"/>
      <c r="C17" s="79"/>
      <c r="D17" s="78"/>
    </row>
    <row r="18" spans="2:4" ht="24.95" customHeight="1" x14ac:dyDescent="0.15">
      <c r="B18" s="77" t="s">
        <v>101</v>
      </c>
      <c r="C18" s="79"/>
      <c r="D18" s="78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36"/>
  <sheetViews>
    <sheetView showZeros="0" view="pageBreakPreview" zoomScaleNormal="100" workbookViewId="0">
      <selection activeCell="D20" sqref="D20:E20"/>
    </sheetView>
  </sheetViews>
  <sheetFormatPr defaultColWidth="9" defaultRowHeight="14.25" x14ac:dyDescent="0.15"/>
  <cols>
    <col min="1" max="1" width="9" style="1"/>
    <col min="2" max="2" width="10.875" style="1" customWidth="1"/>
    <col min="3" max="3" width="18.625" style="1" customWidth="1"/>
    <col min="4" max="4" width="33.375" style="1" customWidth="1"/>
    <col min="5" max="5" width="27.875" style="1" customWidth="1"/>
    <col min="6" max="16384" width="9" style="1"/>
  </cols>
  <sheetData>
    <row r="1" spans="2:5" ht="18.75" customHeight="1" x14ac:dyDescent="0.15">
      <c r="B1" s="1" t="s">
        <v>104</v>
      </c>
    </row>
    <row r="2" spans="2:5" s="4" customFormat="1" ht="17.25" x14ac:dyDescent="0.15">
      <c r="B2" s="132" t="s">
        <v>26</v>
      </c>
      <c r="C2" s="132"/>
      <c r="D2" s="132"/>
      <c r="E2" s="132"/>
    </row>
    <row r="3" spans="2:5" ht="9" customHeight="1" thickBot="1" x14ac:dyDescent="0.2"/>
    <row r="4" spans="2:5" s="4" customFormat="1" ht="22.5" customHeight="1" x14ac:dyDescent="0.15">
      <c r="B4" s="133" t="s">
        <v>130</v>
      </c>
      <c r="C4" s="134"/>
      <c r="D4" s="134"/>
      <c r="E4" s="135"/>
    </row>
    <row r="5" spans="2:5" ht="20.25" customHeight="1" x14ac:dyDescent="0.15">
      <c r="B5" s="114" t="s">
        <v>13</v>
      </c>
      <c r="C5" s="115"/>
      <c r="D5" s="115"/>
      <c r="E5" s="116"/>
    </row>
    <row r="6" spans="2:5" ht="20.25" customHeight="1" x14ac:dyDescent="0.15">
      <c r="B6" s="114" t="s">
        <v>8</v>
      </c>
      <c r="C6" s="115"/>
      <c r="D6" s="136" t="s">
        <v>14</v>
      </c>
      <c r="E6" s="137"/>
    </row>
    <row r="7" spans="2:5" ht="20.25" customHeight="1" x14ac:dyDescent="0.15">
      <c r="B7" s="128" t="s">
        <v>0</v>
      </c>
      <c r="C7" s="2" t="s">
        <v>4</v>
      </c>
      <c r="D7" s="115"/>
      <c r="E7" s="116"/>
    </row>
    <row r="8" spans="2:5" ht="20.25" customHeight="1" x14ac:dyDescent="0.15">
      <c r="B8" s="129"/>
      <c r="C8" s="2" t="s">
        <v>1</v>
      </c>
      <c r="D8" s="115"/>
      <c r="E8" s="116"/>
    </row>
    <row r="9" spans="2:5" ht="20.25" customHeight="1" x14ac:dyDescent="0.15">
      <c r="B9" s="129"/>
      <c r="C9" s="2" t="s">
        <v>2</v>
      </c>
      <c r="D9" s="115"/>
      <c r="E9" s="116"/>
    </row>
    <row r="10" spans="2:5" ht="20.25" customHeight="1" x14ac:dyDescent="0.15">
      <c r="B10" s="129"/>
      <c r="C10" s="2" t="s">
        <v>3</v>
      </c>
      <c r="D10" s="115"/>
      <c r="E10" s="116"/>
    </row>
    <row r="11" spans="2:5" ht="20.25" customHeight="1" thickBot="1" x14ac:dyDescent="0.2">
      <c r="B11" s="130"/>
      <c r="C11" s="5" t="s">
        <v>6</v>
      </c>
      <c r="D11" s="88"/>
      <c r="E11" s="131"/>
    </row>
    <row r="12" spans="2:5" ht="14.25" customHeight="1" thickBot="1" x14ac:dyDescent="0.2"/>
    <row r="13" spans="2:5" s="4" customFormat="1" ht="19.5" customHeight="1" x14ac:dyDescent="0.15">
      <c r="B13" s="122" t="s">
        <v>125</v>
      </c>
      <c r="C13" s="123"/>
      <c r="D13" s="123"/>
      <c r="E13" s="124"/>
    </row>
    <row r="14" spans="2:5" s="4" customFormat="1" ht="22.5" customHeight="1" x14ac:dyDescent="0.15">
      <c r="B14" s="9" t="s">
        <v>22</v>
      </c>
      <c r="E14" s="7"/>
    </row>
    <row r="15" spans="2:5" ht="23.25" customHeight="1" x14ac:dyDescent="0.15">
      <c r="B15" s="147" t="s">
        <v>11</v>
      </c>
      <c r="C15" s="2" t="s">
        <v>15</v>
      </c>
      <c r="D15" s="115"/>
      <c r="E15" s="116"/>
    </row>
    <row r="16" spans="2:5" ht="23.25" customHeight="1" x14ac:dyDescent="0.15">
      <c r="B16" s="148"/>
      <c r="C16" s="2" t="s">
        <v>86</v>
      </c>
      <c r="D16" s="100"/>
      <c r="E16" s="101"/>
    </row>
    <row r="17" spans="2:5" ht="23.25" customHeight="1" x14ac:dyDescent="0.15">
      <c r="B17" s="148"/>
      <c r="C17" s="2" t="s">
        <v>5</v>
      </c>
      <c r="D17" s="115"/>
      <c r="E17" s="116"/>
    </row>
    <row r="18" spans="2:5" ht="23.25" customHeight="1" x14ac:dyDescent="0.15">
      <c r="B18" s="149"/>
      <c r="C18" s="2" t="s">
        <v>75</v>
      </c>
      <c r="D18" s="100"/>
      <c r="E18" s="101"/>
    </row>
    <row r="19" spans="2:5" ht="23.25" customHeight="1" x14ac:dyDescent="0.15">
      <c r="B19" s="114" t="s">
        <v>121</v>
      </c>
      <c r="C19" s="115"/>
      <c r="D19" s="115"/>
      <c r="E19" s="116"/>
    </row>
    <row r="20" spans="2:5" ht="23.25" customHeight="1" x14ac:dyDescent="0.15">
      <c r="B20" s="114" t="s">
        <v>9</v>
      </c>
      <c r="C20" s="115"/>
      <c r="D20" s="115"/>
      <c r="E20" s="116"/>
    </row>
    <row r="21" spans="2:5" ht="26.25" customHeight="1" x14ac:dyDescent="0.15">
      <c r="B21" s="114" t="s">
        <v>23</v>
      </c>
      <c r="C21" s="115"/>
      <c r="D21" s="112" t="s">
        <v>82</v>
      </c>
      <c r="E21" s="113"/>
    </row>
    <row r="22" spans="2:5" ht="24.75" customHeight="1" x14ac:dyDescent="0.15">
      <c r="B22" s="146" t="s">
        <v>124</v>
      </c>
      <c r="C22" s="2" t="s">
        <v>105</v>
      </c>
      <c r="D22" s="3"/>
      <c r="E22" s="6" t="s">
        <v>7</v>
      </c>
    </row>
    <row r="23" spans="2:5" ht="24.75" customHeight="1" x14ac:dyDescent="0.15">
      <c r="B23" s="118"/>
      <c r="C23" s="2" t="s">
        <v>10</v>
      </c>
      <c r="D23" s="3"/>
      <c r="E23" s="6" t="s">
        <v>7</v>
      </c>
    </row>
    <row r="24" spans="2:5" ht="24.75" customHeight="1" x14ac:dyDescent="0.15">
      <c r="B24" s="119"/>
      <c r="C24" s="2" t="s">
        <v>17</v>
      </c>
      <c r="D24" s="3">
        <f>SUM(D22:D23)</f>
        <v>0</v>
      </c>
      <c r="E24" s="6" t="s">
        <v>7</v>
      </c>
    </row>
    <row r="25" spans="2:5" ht="24.75" customHeight="1" x14ac:dyDescent="0.15">
      <c r="B25" s="114" t="s">
        <v>16</v>
      </c>
      <c r="C25" s="115"/>
      <c r="D25" s="3"/>
      <c r="E25" s="6" t="s">
        <v>7</v>
      </c>
    </row>
    <row r="26" spans="2:5" ht="24.75" customHeight="1" x14ac:dyDescent="0.15">
      <c r="B26" s="120" t="s">
        <v>18</v>
      </c>
      <c r="C26" s="121"/>
      <c r="D26" s="3"/>
      <c r="E26" s="6" t="s">
        <v>7</v>
      </c>
    </row>
    <row r="27" spans="2:5" ht="24.75" customHeight="1" x14ac:dyDescent="0.15">
      <c r="B27" s="114" t="s">
        <v>126</v>
      </c>
      <c r="C27" s="115"/>
      <c r="D27" s="3">
        <f>D24-D25-D26</f>
        <v>0</v>
      </c>
      <c r="E27" s="6" t="s">
        <v>7</v>
      </c>
    </row>
    <row r="28" spans="2:5" ht="26.25" customHeight="1" x14ac:dyDescent="0.15">
      <c r="B28" s="114" t="s">
        <v>128</v>
      </c>
      <c r="C28" s="115"/>
      <c r="D28" s="112" t="s">
        <v>83</v>
      </c>
      <c r="E28" s="113"/>
    </row>
    <row r="29" spans="2:5" ht="26.25" customHeight="1" thickBot="1" x14ac:dyDescent="0.2">
      <c r="B29" s="87" t="s">
        <v>12</v>
      </c>
      <c r="C29" s="88"/>
      <c r="D29" s="89" t="s">
        <v>123</v>
      </c>
      <c r="E29" s="90"/>
    </row>
    <row r="30" spans="2:5" s="4" customFormat="1" ht="22.5" customHeight="1" x14ac:dyDescent="0.15">
      <c r="B30" s="91" t="s">
        <v>24</v>
      </c>
      <c r="C30" s="92"/>
      <c r="D30" s="92"/>
      <c r="E30" s="93"/>
    </row>
    <row r="31" spans="2:5" ht="26.25" customHeight="1" x14ac:dyDescent="0.15">
      <c r="B31" s="94" t="s">
        <v>19</v>
      </c>
      <c r="C31" s="95"/>
      <c r="D31" s="96"/>
      <c r="E31" s="97"/>
    </row>
    <row r="32" spans="2:5" ht="26.25" customHeight="1" x14ac:dyDescent="0.15">
      <c r="B32" s="120" t="s">
        <v>76</v>
      </c>
      <c r="C32" s="121"/>
      <c r="D32" s="150"/>
      <c r="E32" s="151"/>
    </row>
    <row r="33" spans="2:5" ht="24.75" customHeight="1" x14ac:dyDescent="0.15">
      <c r="B33" s="102" t="s">
        <v>20</v>
      </c>
      <c r="C33" s="103"/>
      <c r="D33" s="105" t="s">
        <v>85</v>
      </c>
      <c r="E33" s="106"/>
    </row>
    <row r="34" spans="2:5" ht="24.75" customHeight="1" x14ac:dyDescent="0.15">
      <c r="B34" s="104"/>
      <c r="C34" s="86"/>
      <c r="D34" s="107" t="s">
        <v>84</v>
      </c>
      <c r="E34" s="108"/>
    </row>
    <row r="35" spans="2:5" ht="21.75" customHeight="1" x14ac:dyDescent="0.15">
      <c r="B35" s="98" t="s">
        <v>25</v>
      </c>
      <c r="C35" s="99"/>
      <c r="D35" s="10"/>
      <c r="E35" s="8" t="s">
        <v>7</v>
      </c>
    </row>
    <row r="36" spans="2:5" ht="22.5" customHeight="1" thickBot="1" x14ac:dyDescent="0.2">
      <c r="B36" s="109" t="s">
        <v>122</v>
      </c>
      <c r="C36" s="110"/>
      <c r="D36" s="110"/>
      <c r="E36" s="111"/>
    </row>
  </sheetData>
  <mergeCells count="42">
    <mergeCell ref="B36:E36"/>
    <mergeCell ref="B25:C25"/>
    <mergeCell ref="B35:C35"/>
    <mergeCell ref="D29:E29"/>
    <mergeCell ref="B28:C28"/>
    <mergeCell ref="B26:C26"/>
    <mergeCell ref="B33:C34"/>
    <mergeCell ref="D33:E33"/>
    <mergeCell ref="D34:E34"/>
    <mergeCell ref="B30:E30"/>
    <mergeCell ref="B31:C31"/>
    <mergeCell ref="D31:E31"/>
    <mergeCell ref="D28:E28"/>
    <mergeCell ref="B32:C32"/>
    <mergeCell ref="D32:E32"/>
    <mergeCell ref="B2:E2"/>
    <mergeCell ref="B19:C19"/>
    <mergeCell ref="B20:C20"/>
    <mergeCell ref="B5:C5"/>
    <mergeCell ref="B6:C6"/>
    <mergeCell ref="D10:E10"/>
    <mergeCell ref="D19:E19"/>
    <mergeCell ref="B7:B11"/>
    <mergeCell ref="D20:E20"/>
    <mergeCell ref="B4:E4"/>
    <mergeCell ref="D6:E6"/>
    <mergeCell ref="D16:E16"/>
    <mergeCell ref="B22:B24"/>
    <mergeCell ref="B29:C29"/>
    <mergeCell ref="D21:E21"/>
    <mergeCell ref="D5:E5"/>
    <mergeCell ref="B27:C27"/>
    <mergeCell ref="B21:C21"/>
    <mergeCell ref="D8:E8"/>
    <mergeCell ref="B15:B18"/>
    <mergeCell ref="D18:E18"/>
    <mergeCell ref="D7:E7"/>
    <mergeCell ref="D9:E9"/>
    <mergeCell ref="D11:E11"/>
    <mergeCell ref="B13:E13"/>
    <mergeCell ref="D15:E15"/>
    <mergeCell ref="D17:E17"/>
  </mergeCells>
  <phoneticPr fontId="2"/>
  <printOptions horizontalCentered="1" verticalCentered="1"/>
  <pageMargins left="0.78740157480314965" right="0.78740157480314965" top="0.78740157480314965" bottom="0.78740157480314965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9"/>
  <sheetViews>
    <sheetView topLeftCell="A7" zoomScaleNormal="100" workbookViewId="0">
      <selection activeCell="D20" sqref="D20:E20"/>
    </sheetView>
  </sheetViews>
  <sheetFormatPr defaultColWidth="9" defaultRowHeight="13.5" x14ac:dyDescent="0.15"/>
  <cols>
    <col min="1" max="1" width="4.125" customWidth="1"/>
    <col min="2" max="2" width="15" customWidth="1"/>
    <col min="3" max="3" width="4.125" customWidth="1"/>
    <col min="4" max="4" width="11.625" bestFit="1" customWidth="1"/>
    <col min="5" max="7" width="12.125" customWidth="1"/>
    <col min="8" max="10" width="10.75" customWidth="1"/>
    <col min="11" max="11" width="10.375" customWidth="1"/>
    <col min="12" max="12" width="12.125" customWidth="1"/>
    <col min="13" max="15" width="10.625" customWidth="1"/>
  </cols>
  <sheetData>
    <row r="1" spans="1:16" ht="22.5" customHeight="1" x14ac:dyDescent="0.15">
      <c r="A1" s="11" t="s">
        <v>106</v>
      </c>
    </row>
    <row r="2" spans="1:16" x14ac:dyDescent="0.15">
      <c r="A2" s="11"/>
    </row>
    <row r="3" spans="1:16" s="12" customFormat="1" ht="29.25" customHeight="1" x14ac:dyDescent="0.15">
      <c r="A3" s="144" t="s">
        <v>111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6" ht="26.25" customHeight="1" x14ac:dyDescent="0.15">
      <c r="K4" s="152" t="s">
        <v>69</v>
      </c>
      <c r="L4" s="152"/>
      <c r="M4" s="152"/>
      <c r="N4" s="152"/>
      <c r="O4" s="152"/>
      <c r="P4" s="152"/>
    </row>
    <row r="5" spans="1:16" ht="14.25" thickBot="1" x14ac:dyDescent="0.2"/>
    <row r="6" spans="1:16" s="14" customFormat="1" ht="68.25" customHeight="1" x14ac:dyDescent="0.15">
      <c r="A6" s="139"/>
      <c r="B6" s="20" t="s">
        <v>29</v>
      </c>
      <c r="C6" s="36" t="s">
        <v>30</v>
      </c>
      <c r="D6" s="44" t="s">
        <v>40</v>
      </c>
      <c r="E6" s="45" t="s">
        <v>38</v>
      </c>
      <c r="F6" s="46" t="s">
        <v>39</v>
      </c>
      <c r="G6" s="46" t="s">
        <v>59</v>
      </c>
      <c r="H6" s="46" t="s">
        <v>107</v>
      </c>
      <c r="I6" s="46" t="s">
        <v>31</v>
      </c>
      <c r="J6" s="46" t="s">
        <v>60</v>
      </c>
      <c r="K6" s="45" t="s">
        <v>108</v>
      </c>
      <c r="L6" s="45" t="s">
        <v>32</v>
      </c>
      <c r="M6" s="45" t="s">
        <v>41</v>
      </c>
      <c r="N6" s="45" t="s">
        <v>42</v>
      </c>
      <c r="O6" s="45" t="s">
        <v>43</v>
      </c>
      <c r="P6" s="47" t="s">
        <v>44</v>
      </c>
    </row>
    <row r="7" spans="1:16" s="14" customFormat="1" ht="51" customHeight="1" x14ac:dyDescent="0.15">
      <c r="A7" s="140"/>
      <c r="B7" s="21"/>
      <c r="C7" s="42"/>
      <c r="D7" s="25" t="s">
        <v>45</v>
      </c>
      <c r="E7" s="25" t="s">
        <v>46</v>
      </c>
      <c r="F7" s="26" t="s">
        <v>47</v>
      </c>
      <c r="G7" s="25" t="s">
        <v>48</v>
      </c>
      <c r="H7" s="25" t="s">
        <v>49</v>
      </c>
      <c r="I7" s="27" t="s">
        <v>50</v>
      </c>
      <c r="J7" s="27" t="s">
        <v>51</v>
      </c>
      <c r="K7" s="25" t="s">
        <v>61</v>
      </c>
      <c r="L7" s="27" t="s">
        <v>68</v>
      </c>
      <c r="M7" s="27" t="s">
        <v>52</v>
      </c>
      <c r="N7" s="27" t="s">
        <v>53</v>
      </c>
      <c r="O7" s="27" t="s">
        <v>54</v>
      </c>
      <c r="P7" s="48"/>
    </row>
    <row r="8" spans="1:16" s="15" customFormat="1" ht="15" x14ac:dyDescent="0.15">
      <c r="A8" s="49"/>
      <c r="B8" s="37"/>
      <c r="C8" s="30"/>
      <c r="D8" s="71" t="s">
        <v>81</v>
      </c>
      <c r="E8" s="72" t="s">
        <v>81</v>
      </c>
      <c r="F8" s="43" t="s">
        <v>7</v>
      </c>
      <c r="G8" s="43" t="s">
        <v>7</v>
      </c>
      <c r="H8" s="43" t="s">
        <v>7</v>
      </c>
      <c r="I8" s="43" t="s">
        <v>7</v>
      </c>
      <c r="J8" s="43" t="s">
        <v>109</v>
      </c>
      <c r="K8" s="43"/>
      <c r="L8" s="43" t="s">
        <v>7</v>
      </c>
      <c r="M8" s="28" t="s">
        <v>7</v>
      </c>
      <c r="N8" s="28" t="s">
        <v>7</v>
      </c>
      <c r="O8" s="28" t="s">
        <v>7</v>
      </c>
      <c r="P8" s="50"/>
    </row>
    <row r="9" spans="1:16" s="15" customFormat="1" ht="71.25" customHeight="1" x14ac:dyDescent="0.15">
      <c r="A9" s="22" t="s">
        <v>33</v>
      </c>
      <c r="B9" s="23" t="s">
        <v>34</v>
      </c>
      <c r="C9" s="30"/>
      <c r="D9" s="31"/>
      <c r="E9" s="32"/>
      <c r="F9" s="35">
        <f>D9-E9</f>
        <v>0</v>
      </c>
      <c r="G9" s="33"/>
      <c r="H9" s="35">
        <f>800000*C9</f>
        <v>0</v>
      </c>
      <c r="I9" s="35">
        <f>MIN(G9,H9)</f>
        <v>0</v>
      </c>
      <c r="J9" s="35">
        <f>MIN(F9,I9)</f>
        <v>0</v>
      </c>
      <c r="K9" s="67" t="s">
        <v>63</v>
      </c>
      <c r="L9" s="35">
        <f>ROUNDDOWN(J9*1/2,-3)</f>
        <v>0</v>
      </c>
      <c r="M9" s="29"/>
      <c r="N9" s="29"/>
      <c r="O9" s="34">
        <f>L9-N9</f>
        <v>0</v>
      </c>
      <c r="P9" s="66"/>
    </row>
    <row r="10" spans="1:16" s="15" customFormat="1" ht="71.25" customHeight="1" thickBot="1" x14ac:dyDescent="0.2">
      <c r="A10" s="52" t="s">
        <v>35</v>
      </c>
      <c r="B10" s="53" t="s">
        <v>36</v>
      </c>
      <c r="C10" s="54"/>
      <c r="D10" s="55"/>
      <c r="E10" s="56"/>
      <c r="F10" s="57">
        <f>D10-E10</f>
        <v>0</v>
      </c>
      <c r="G10" s="58"/>
      <c r="H10" s="57">
        <f>800000*C10</f>
        <v>0</v>
      </c>
      <c r="I10" s="57">
        <f>MIN(G10,H10)</f>
        <v>0</v>
      </c>
      <c r="J10" s="57">
        <f>MIN(F10,I10)</f>
        <v>0</v>
      </c>
      <c r="K10" s="68" t="s">
        <v>63</v>
      </c>
      <c r="L10" s="57">
        <f>ROUNDDOWN(J10*1/2,-3)</f>
        <v>0</v>
      </c>
      <c r="M10" s="58"/>
      <c r="N10" s="58"/>
      <c r="O10" s="57">
        <f>L10-N10</f>
        <v>0</v>
      </c>
      <c r="P10" s="59"/>
    </row>
    <row r="11" spans="1:16" s="15" customFormat="1" ht="63.75" customHeight="1" thickBot="1" x14ac:dyDescent="0.2">
      <c r="A11" s="141" t="s">
        <v>57</v>
      </c>
      <c r="B11" s="142"/>
      <c r="C11" s="60"/>
      <c r="D11" s="61">
        <f>SUM(D9:D10)</f>
        <v>0</v>
      </c>
      <c r="E11" s="61">
        <f>SUM(E9:E10)</f>
        <v>0</v>
      </c>
      <c r="F11" s="62">
        <f>SUM(F9:F10)</f>
        <v>0</v>
      </c>
      <c r="G11" s="62">
        <f>SUM(G9:G10)</f>
        <v>0</v>
      </c>
      <c r="H11" s="64"/>
      <c r="I11" s="64"/>
      <c r="J11" s="64"/>
      <c r="K11" s="64"/>
      <c r="L11" s="62">
        <f>SUM(L9:L10)</f>
        <v>0</v>
      </c>
      <c r="M11" s="65">
        <f t="shared" ref="M11:O11" si="0">SUM(M9:M10)</f>
        <v>0</v>
      </c>
      <c r="N11" s="65">
        <f t="shared" si="0"/>
        <v>0</v>
      </c>
      <c r="O11" s="62">
        <f t="shared" si="0"/>
        <v>0</v>
      </c>
      <c r="P11" s="63"/>
    </row>
    <row r="13" spans="1:16" s="70" customFormat="1" ht="20.100000000000001" customHeight="1" x14ac:dyDescent="0.15">
      <c r="A13" s="69" t="s">
        <v>37</v>
      </c>
      <c r="B13" s="69" t="s">
        <v>55</v>
      </c>
      <c r="C13" s="69"/>
      <c r="D13" s="69"/>
      <c r="E13" s="69"/>
      <c r="F13" s="69"/>
      <c r="G13" s="69"/>
      <c r="H13" s="69"/>
      <c r="I13" s="69"/>
    </row>
    <row r="14" spans="1:16" s="70" customFormat="1" ht="20.100000000000001" customHeight="1" x14ac:dyDescent="0.15">
      <c r="A14" s="69"/>
      <c r="B14" s="69" t="s">
        <v>70</v>
      </c>
      <c r="C14" s="69"/>
      <c r="D14" s="69"/>
      <c r="E14" s="69"/>
      <c r="F14" s="69"/>
      <c r="G14" s="69"/>
      <c r="H14" s="69"/>
      <c r="I14" s="69"/>
    </row>
    <row r="15" spans="1:16" s="70" customFormat="1" ht="20.100000000000001" customHeight="1" x14ac:dyDescent="0.15">
      <c r="A15" s="69"/>
      <c r="B15" s="143" t="s">
        <v>58</v>
      </c>
      <c r="C15" s="143"/>
      <c r="D15" s="143"/>
      <c r="E15" s="143"/>
      <c r="F15" s="143"/>
      <c r="G15" s="143"/>
      <c r="H15" s="143"/>
      <c r="I15" s="143"/>
    </row>
    <row r="16" spans="1:16" s="70" customFormat="1" ht="20.100000000000001" customHeight="1" x14ac:dyDescent="0.15">
      <c r="A16" s="69"/>
      <c r="B16" s="69" t="s">
        <v>80</v>
      </c>
      <c r="C16" s="69"/>
      <c r="D16" s="69"/>
      <c r="E16" s="69"/>
      <c r="F16" s="69"/>
      <c r="G16" s="69"/>
      <c r="H16" s="69"/>
      <c r="I16" s="69"/>
    </row>
    <row r="17" spans="1:9" s="70" customFormat="1" ht="20.100000000000001" customHeight="1" x14ac:dyDescent="0.15">
      <c r="A17" s="69"/>
      <c r="B17" s="69" t="s">
        <v>78</v>
      </c>
      <c r="C17" s="69"/>
      <c r="D17" s="69"/>
      <c r="E17" s="69"/>
      <c r="F17" s="69"/>
      <c r="G17" s="69"/>
      <c r="H17" s="69"/>
      <c r="I17" s="69"/>
    </row>
    <row r="18" spans="1:9" s="70" customFormat="1" ht="20.100000000000001" customHeight="1" x14ac:dyDescent="0.15">
      <c r="A18" s="69"/>
      <c r="B18" s="69" t="s">
        <v>79</v>
      </c>
      <c r="C18" s="69"/>
      <c r="D18" s="69"/>
      <c r="E18" s="69"/>
      <c r="F18" s="69"/>
      <c r="G18" s="69"/>
      <c r="H18" s="69"/>
      <c r="I18" s="69"/>
    </row>
    <row r="19" spans="1:9" s="70" customFormat="1" ht="20.100000000000001" customHeight="1" x14ac:dyDescent="0.15">
      <c r="A19" s="69"/>
      <c r="B19" s="70" t="s">
        <v>64</v>
      </c>
      <c r="H19" s="69"/>
      <c r="I19" s="69"/>
    </row>
  </sheetData>
  <mergeCells count="5">
    <mergeCell ref="A6:A7"/>
    <mergeCell ref="A11:B11"/>
    <mergeCell ref="B15:I15"/>
    <mergeCell ref="A3:J3"/>
    <mergeCell ref="K4:P4"/>
  </mergeCells>
  <phoneticPr fontId="2"/>
  <pageMargins left="0.23" right="0.2" top="0.74803149606299213" bottom="0.74803149606299213" header="0.31496062992125984" footer="0.31496062992125984"/>
  <pageSetup paperSize="9" scale="88" orientation="landscape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workbookViewId="0">
      <selection activeCell="D20" sqref="D20:E20"/>
    </sheetView>
  </sheetViews>
  <sheetFormatPr defaultRowHeight="13.5" x14ac:dyDescent="0.15"/>
  <cols>
    <col min="1" max="1" width="21.625" style="80" customWidth="1"/>
    <col min="2" max="5" width="16.75" style="80" customWidth="1"/>
    <col min="6" max="256" width="9" style="80"/>
    <col min="257" max="257" width="21.625" style="80" customWidth="1"/>
    <col min="258" max="261" width="16.75" style="80" customWidth="1"/>
    <col min="262" max="512" width="9" style="80"/>
    <col min="513" max="513" width="21.625" style="80" customWidth="1"/>
    <col min="514" max="517" width="16.75" style="80" customWidth="1"/>
    <col min="518" max="768" width="9" style="80"/>
    <col min="769" max="769" width="21.625" style="80" customWidth="1"/>
    <col min="770" max="773" width="16.75" style="80" customWidth="1"/>
    <col min="774" max="1024" width="9" style="80"/>
    <col min="1025" max="1025" width="21.625" style="80" customWidth="1"/>
    <col min="1026" max="1029" width="16.75" style="80" customWidth="1"/>
    <col min="1030" max="1280" width="9" style="80"/>
    <col min="1281" max="1281" width="21.625" style="80" customWidth="1"/>
    <col min="1282" max="1285" width="16.75" style="80" customWidth="1"/>
    <col min="1286" max="1536" width="9" style="80"/>
    <col min="1537" max="1537" width="21.625" style="80" customWidth="1"/>
    <col min="1538" max="1541" width="16.75" style="80" customWidth="1"/>
    <col min="1542" max="1792" width="9" style="80"/>
    <col min="1793" max="1793" width="21.625" style="80" customWidth="1"/>
    <col min="1794" max="1797" width="16.75" style="80" customWidth="1"/>
    <col min="1798" max="2048" width="9" style="80"/>
    <col min="2049" max="2049" width="21.625" style="80" customWidth="1"/>
    <col min="2050" max="2053" width="16.75" style="80" customWidth="1"/>
    <col min="2054" max="2304" width="9" style="80"/>
    <col min="2305" max="2305" width="21.625" style="80" customWidth="1"/>
    <col min="2306" max="2309" width="16.75" style="80" customWidth="1"/>
    <col min="2310" max="2560" width="9" style="80"/>
    <col min="2561" max="2561" width="21.625" style="80" customWidth="1"/>
    <col min="2562" max="2565" width="16.75" style="80" customWidth="1"/>
    <col min="2566" max="2816" width="9" style="80"/>
    <col min="2817" max="2817" width="21.625" style="80" customWidth="1"/>
    <col min="2818" max="2821" width="16.75" style="80" customWidth="1"/>
    <col min="2822" max="3072" width="9" style="80"/>
    <col min="3073" max="3073" width="21.625" style="80" customWidth="1"/>
    <col min="3074" max="3077" width="16.75" style="80" customWidth="1"/>
    <col min="3078" max="3328" width="9" style="80"/>
    <col min="3329" max="3329" width="21.625" style="80" customWidth="1"/>
    <col min="3330" max="3333" width="16.75" style="80" customWidth="1"/>
    <col min="3334" max="3584" width="9" style="80"/>
    <col min="3585" max="3585" width="21.625" style="80" customWidth="1"/>
    <col min="3586" max="3589" width="16.75" style="80" customWidth="1"/>
    <col min="3590" max="3840" width="9" style="80"/>
    <col min="3841" max="3841" width="21.625" style="80" customWidth="1"/>
    <col min="3842" max="3845" width="16.75" style="80" customWidth="1"/>
    <col min="3846" max="4096" width="9" style="80"/>
    <col min="4097" max="4097" width="21.625" style="80" customWidth="1"/>
    <col min="4098" max="4101" width="16.75" style="80" customWidth="1"/>
    <col min="4102" max="4352" width="9" style="80"/>
    <col min="4353" max="4353" width="21.625" style="80" customWidth="1"/>
    <col min="4354" max="4357" width="16.75" style="80" customWidth="1"/>
    <col min="4358" max="4608" width="9" style="80"/>
    <col min="4609" max="4609" width="21.625" style="80" customWidth="1"/>
    <col min="4610" max="4613" width="16.75" style="80" customWidth="1"/>
    <col min="4614" max="4864" width="9" style="80"/>
    <col min="4865" max="4865" width="21.625" style="80" customWidth="1"/>
    <col min="4866" max="4869" width="16.75" style="80" customWidth="1"/>
    <col min="4870" max="5120" width="9" style="80"/>
    <col min="5121" max="5121" width="21.625" style="80" customWidth="1"/>
    <col min="5122" max="5125" width="16.75" style="80" customWidth="1"/>
    <col min="5126" max="5376" width="9" style="80"/>
    <col min="5377" max="5377" width="21.625" style="80" customWidth="1"/>
    <col min="5378" max="5381" width="16.75" style="80" customWidth="1"/>
    <col min="5382" max="5632" width="9" style="80"/>
    <col min="5633" max="5633" width="21.625" style="80" customWidth="1"/>
    <col min="5634" max="5637" width="16.75" style="80" customWidth="1"/>
    <col min="5638" max="5888" width="9" style="80"/>
    <col min="5889" max="5889" width="21.625" style="80" customWidth="1"/>
    <col min="5890" max="5893" width="16.75" style="80" customWidth="1"/>
    <col min="5894" max="6144" width="9" style="80"/>
    <col min="6145" max="6145" width="21.625" style="80" customWidth="1"/>
    <col min="6146" max="6149" width="16.75" style="80" customWidth="1"/>
    <col min="6150" max="6400" width="9" style="80"/>
    <col min="6401" max="6401" width="21.625" style="80" customWidth="1"/>
    <col min="6402" max="6405" width="16.75" style="80" customWidth="1"/>
    <col min="6406" max="6656" width="9" style="80"/>
    <col min="6657" max="6657" width="21.625" style="80" customWidth="1"/>
    <col min="6658" max="6661" width="16.75" style="80" customWidth="1"/>
    <col min="6662" max="6912" width="9" style="80"/>
    <col min="6913" max="6913" width="21.625" style="80" customWidth="1"/>
    <col min="6914" max="6917" width="16.75" style="80" customWidth="1"/>
    <col min="6918" max="7168" width="9" style="80"/>
    <col min="7169" max="7169" width="21.625" style="80" customWidth="1"/>
    <col min="7170" max="7173" width="16.75" style="80" customWidth="1"/>
    <col min="7174" max="7424" width="9" style="80"/>
    <col min="7425" max="7425" width="21.625" style="80" customWidth="1"/>
    <col min="7426" max="7429" width="16.75" style="80" customWidth="1"/>
    <col min="7430" max="7680" width="9" style="80"/>
    <col min="7681" max="7681" width="21.625" style="80" customWidth="1"/>
    <col min="7682" max="7685" width="16.75" style="80" customWidth="1"/>
    <col min="7686" max="7936" width="9" style="80"/>
    <col min="7937" max="7937" width="21.625" style="80" customWidth="1"/>
    <col min="7938" max="7941" width="16.75" style="80" customWidth="1"/>
    <col min="7942" max="8192" width="9" style="80"/>
    <col min="8193" max="8193" width="21.625" style="80" customWidth="1"/>
    <col min="8194" max="8197" width="16.75" style="80" customWidth="1"/>
    <col min="8198" max="8448" width="9" style="80"/>
    <col min="8449" max="8449" width="21.625" style="80" customWidth="1"/>
    <col min="8450" max="8453" width="16.75" style="80" customWidth="1"/>
    <col min="8454" max="8704" width="9" style="80"/>
    <col min="8705" max="8705" width="21.625" style="80" customWidth="1"/>
    <col min="8706" max="8709" width="16.75" style="80" customWidth="1"/>
    <col min="8710" max="8960" width="9" style="80"/>
    <col min="8961" max="8961" width="21.625" style="80" customWidth="1"/>
    <col min="8962" max="8965" width="16.75" style="80" customWidth="1"/>
    <col min="8966" max="9216" width="9" style="80"/>
    <col min="9217" max="9217" width="21.625" style="80" customWidth="1"/>
    <col min="9218" max="9221" width="16.75" style="80" customWidth="1"/>
    <col min="9222" max="9472" width="9" style="80"/>
    <col min="9473" max="9473" width="21.625" style="80" customWidth="1"/>
    <col min="9474" max="9477" width="16.75" style="80" customWidth="1"/>
    <col min="9478" max="9728" width="9" style="80"/>
    <col min="9729" max="9729" width="21.625" style="80" customWidth="1"/>
    <col min="9730" max="9733" width="16.75" style="80" customWidth="1"/>
    <col min="9734" max="9984" width="9" style="80"/>
    <col min="9985" max="9985" width="21.625" style="80" customWidth="1"/>
    <col min="9986" max="9989" width="16.75" style="80" customWidth="1"/>
    <col min="9990" max="10240" width="9" style="80"/>
    <col min="10241" max="10241" width="21.625" style="80" customWidth="1"/>
    <col min="10242" max="10245" width="16.75" style="80" customWidth="1"/>
    <col min="10246" max="10496" width="9" style="80"/>
    <col min="10497" max="10497" width="21.625" style="80" customWidth="1"/>
    <col min="10498" max="10501" width="16.75" style="80" customWidth="1"/>
    <col min="10502" max="10752" width="9" style="80"/>
    <col min="10753" max="10753" width="21.625" style="80" customWidth="1"/>
    <col min="10754" max="10757" width="16.75" style="80" customWidth="1"/>
    <col min="10758" max="11008" width="9" style="80"/>
    <col min="11009" max="11009" width="21.625" style="80" customWidth="1"/>
    <col min="11010" max="11013" width="16.75" style="80" customWidth="1"/>
    <col min="11014" max="11264" width="9" style="80"/>
    <col min="11265" max="11265" width="21.625" style="80" customWidth="1"/>
    <col min="11266" max="11269" width="16.75" style="80" customWidth="1"/>
    <col min="11270" max="11520" width="9" style="80"/>
    <col min="11521" max="11521" width="21.625" style="80" customWidth="1"/>
    <col min="11522" max="11525" width="16.75" style="80" customWidth="1"/>
    <col min="11526" max="11776" width="9" style="80"/>
    <col min="11777" max="11777" width="21.625" style="80" customWidth="1"/>
    <col min="11778" max="11781" width="16.75" style="80" customWidth="1"/>
    <col min="11782" max="12032" width="9" style="80"/>
    <col min="12033" max="12033" width="21.625" style="80" customWidth="1"/>
    <col min="12034" max="12037" width="16.75" style="80" customWidth="1"/>
    <col min="12038" max="12288" width="9" style="80"/>
    <col min="12289" max="12289" width="21.625" style="80" customWidth="1"/>
    <col min="12290" max="12293" width="16.75" style="80" customWidth="1"/>
    <col min="12294" max="12544" width="9" style="80"/>
    <col min="12545" max="12545" width="21.625" style="80" customWidth="1"/>
    <col min="12546" max="12549" width="16.75" style="80" customWidth="1"/>
    <col min="12550" max="12800" width="9" style="80"/>
    <col min="12801" max="12801" width="21.625" style="80" customWidth="1"/>
    <col min="12802" max="12805" width="16.75" style="80" customWidth="1"/>
    <col min="12806" max="13056" width="9" style="80"/>
    <col min="13057" max="13057" width="21.625" style="80" customWidth="1"/>
    <col min="13058" max="13061" width="16.75" style="80" customWidth="1"/>
    <col min="13062" max="13312" width="9" style="80"/>
    <col min="13313" max="13313" width="21.625" style="80" customWidth="1"/>
    <col min="13314" max="13317" width="16.75" style="80" customWidth="1"/>
    <col min="13318" max="13568" width="9" style="80"/>
    <col min="13569" max="13569" width="21.625" style="80" customWidth="1"/>
    <col min="13570" max="13573" width="16.75" style="80" customWidth="1"/>
    <col min="13574" max="13824" width="9" style="80"/>
    <col min="13825" max="13825" width="21.625" style="80" customWidth="1"/>
    <col min="13826" max="13829" width="16.75" style="80" customWidth="1"/>
    <col min="13830" max="14080" width="9" style="80"/>
    <col min="14081" max="14081" width="21.625" style="80" customWidth="1"/>
    <col min="14082" max="14085" width="16.75" style="80" customWidth="1"/>
    <col min="14086" max="14336" width="9" style="80"/>
    <col min="14337" max="14337" width="21.625" style="80" customWidth="1"/>
    <col min="14338" max="14341" width="16.75" style="80" customWidth="1"/>
    <col min="14342" max="14592" width="9" style="80"/>
    <col min="14593" max="14593" width="21.625" style="80" customWidth="1"/>
    <col min="14594" max="14597" width="16.75" style="80" customWidth="1"/>
    <col min="14598" max="14848" width="9" style="80"/>
    <col min="14849" max="14849" width="21.625" style="80" customWidth="1"/>
    <col min="14850" max="14853" width="16.75" style="80" customWidth="1"/>
    <col min="14854" max="15104" width="9" style="80"/>
    <col min="15105" max="15105" width="21.625" style="80" customWidth="1"/>
    <col min="15106" max="15109" width="16.75" style="80" customWidth="1"/>
    <col min="15110" max="15360" width="9" style="80"/>
    <col min="15361" max="15361" width="21.625" style="80" customWidth="1"/>
    <col min="15362" max="15365" width="16.75" style="80" customWidth="1"/>
    <col min="15366" max="15616" width="9" style="80"/>
    <col min="15617" max="15617" width="21.625" style="80" customWidth="1"/>
    <col min="15618" max="15621" width="16.75" style="80" customWidth="1"/>
    <col min="15622" max="15872" width="9" style="80"/>
    <col min="15873" max="15873" width="21.625" style="80" customWidth="1"/>
    <col min="15874" max="15877" width="16.75" style="80" customWidth="1"/>
    <col min="15878" max="16128" width="9" style="80"/>
    <col min="16129" max="16129" width="21.625" style="80" customWidth="1"/>
    <col min="16130" max="16133" width="16.75" style="80" customWidth="1"/>
    <col min="16134" max="16384" width="9" style="80"/>
  </cols>
  <sheetData>
    <row r="1" spans="1:5" ht="19.5" customHeight="1" x14ac:dyDescent="0.15">
      <c r="A1" s="80" t="s">
        <v>120</v>
      </c>
    </row>
    <row r="3" spans="1:5" ht="24" customHeight="1" x14ac:dyDescent="0.15">
      <c r="A3" s="153" t="s">
        <v>112</v>
      </c>
      <c r="B3" s="153"/>
      <c r="C3" s="153"/>
      <c r="D3" s="153"/>
      <c r="E3" s="153"/>
    </row>
    <row r="5" spans="1:5" ht="21" customHeight="1" x14ac:dyDescent="0.15">
      <c r="A5" s="81" t="s">
        <v>94</v>
      </c>
    </row>
    <row r="6" spans="1:5" ht="21" customHeight="1" x14ac:dyDescent="0.15">
      <c r="A6" s="82" t="s">
        <v>113</v>
      </c>
      <c r="B6" s="82" t="s">
        <v>114</v>
      </c>
      <c r="C6" s="82" t="s">
        <v>115</v>
      </c>
      <c r="D6" s="82" t="s">
        <v>116</v>
      </c>
      <c r="E6" s="82" t="s">
        <v>44</v>
      </c>
    </row>
    <row r="7" spans="1:5" ht="21" customHeight="1" x14ac:dyDescent="0.15">
      <c r="A7" s="83" t="s">
        <v>117</v>
      </c>
      <c r="B7" s="83"/>
      <c r="C7" s="83"/>
      <c r="D7" s="83"/>
      <c r="E7" s="83"/>
    </row>
    <row r="8" spans="1:5" ht="21" customHeight="1" x14ac:dyDescent="0.15">
      <c r="A8" s="83"/>
      <c r="B8" s="83"/>
      <c r="C8" s="83"/>
      <c r="D8" s="83"/>
      <c r="E8" s="83"/>
    </row>
    <row r="9" spans="1:5" ht="21" customHeight="1" x14ac:dyDescent="0.15">
      <c r="A9" s="83"/>
      <c r="B9" s="83"/>
      <c r="C9" s="83"/>
      <c r="D9" s="83"/>
      <c r="E9" s="83"/>
    </row>
    <row r="10" spans="1:5" ht="21" customHeight="1" x14ac:dyDescent="0.15">
      <c r="A10" s="84"/>
      <c r="B10" s="84"/>
      <c r="C10" s="84"/>
      <c r="D10" s="84"/>
      <c r="E10" s="84"/>
    </row>
    <row r="11" spans="1:5" ht="21" customHeight="1" x14ac:dyDescent="0.15">
      <c r="A11" s="82" t="s">
        <v>118</v>
      </c>
      <c r="B11" s="85"/>
      <c r="C11" s="85"/>
      <c r="D11" s="85"/>
      <c r="E11" s="85"/>
    </row>
    <row r="12" spans="1:5" ht="21" customHeight="1" x14ac:dyDescent="0.15"/>
    <row r="13" spans="1:5" ht="21" customHeight="1" x14ac:dyDescent="0.15">
      <c r="A13" s="81" t="s">
        <v>119</v>
      </c>
    </row>
    <row r="14" spans="1:5" ht="21" customHeight="1" x14ac:dyDescent="0.15">
      <c r="A14" s="82" t="s">
        <v>113</v>
      </c>
      <c r="B14" s="82" t="s">
        <v>114</v>
      </c>
      <c r="C14" s="82" t="s">
        <v>115</v>
      </c>
      <c r="D14" s="82" t="s">
        <v>116</v>
      </c>
      <c r="E14" s="82" t="s">
        <v>44</v>
      </c>
    </row>
    <row r="15" spans="1:5" ht="21" customHeight="1" x14ac:dyDescent="0.15">
      <c r="A15" s="83"/>
      <c r="B15" s="83"/>
      <c r="C15" s="83"/>
      <c r="D15" s="83"/>
      <c r="E15" s="83"/>
    </row>
    <row r="16" spans="1:5" ht="21" customHeight="1" x14ac:dyDescent="0.15">
      <c r="A16" s="83"/>
      <c r="B16" s="83"/>
      <c r="C16" s="83"/>
      <c r="D16" s="83"/>
      <c r="E16" s="83"/>
    </row>
    <row r="17" spans="1:5" ht="21" customHeight="1" x14ac:dyDescent="0.15">
      <c r="A17" s="83"/>
      <c r="B17" s="83"/>
      <c r="C17" s="83"/>
      <c r="D17" s="83"/>
      <c r="E17" s="83"/>
    </row>
    <row r="18" spans="1:5" ht="21" customHeight="1" x14ac:dyDescent="0.15">
      <c r="A18" s="83"/>
      <c r="B18" s="83"/>
      <c r="C18" s="83"/>
      <c r="D18" s="83"/>
      <c r="E18" s="83"/>
    </row>
    <row r="19" spans="1:5" ht="21" customHeight="1" x14ac:dyDescent="0.15">
      <c r="A19" s="83"/>
      <c r="B19" s="83"/>
      <c r="C19" s="83"/>
      <c r="D19" s="83"/>
      <c r="E19" s="83"/>
    </row>
    <row r="20" spans="1:5" ht="21" customHeight="1" x14ac:dyDescent="0.15">
      <c r="A20" s="83"/>
      <c r="B20" s="83"/>
      <c r="C20" s="83"/>
      <c r="D20" s="83"/>
      <c r="E20" s="83"/>
    </row>
    <row r="21" spans="1:5" ht="21" customHeight="1" x14ac:dyDescent="0.15">
      <c r="A21" s="83"/>
      <c r="B21" s="83"/>
      <c r="C21" s="83"/>
      <c r="D21" s="83"/>
      <c r="E21" s="83"/>
    </row>
    <row r="22" spans="1:5" ht="21" customHeight="1" x14ac:dyDescent="0.15">
      <c r="A22" s="83"/>
      <c r="B22" s="83"/>
      <c r="C22" s="83"/>
      <c r="D22" s="83"/>
      <c r="E22" s="83"/>
    </row>
    <row r="23" spans="1:5" ht="21" customHeight="1" x14ac:dyDescent="0.15">
      <c r="A23" s="83"/>
      <c r="B23" s="83"/>
      <c r="C23" s="83"/>
      <c r="D23" s="83"/>
      <c r="E23" s="83"/>
    </row>
    <row r="24" spans="1:5" ht="21" customHeight="1" x14ac:dyDescent="0.15">
      <c r="A24" s="83"/>
      <c r="B24" s="83"/>
      <c r="C24" s="83"/>
      <c r="D24" s="83"/>
      <c r="E24" s="83"/>
    </row>
    <row r="25" spans="1:5" ht="21" customHeight="1" x14ac:dyDescent="0.15">
      <c r="A25" s="83"/>
      <c r="B25" s="83"/>
      <c r="C25" s="83"/>
      <c r="D25" s="83"/>
      <c r="E25" s="83"/>
    </row>
    <row r="26" spans="1:5" ht="21" customHeight="1" x14ac:dyDescent="0.15">
      <c r="A26" s="83"/>
      <c r="B26" s="83"/>
      <c r="C26" s="83"/>
      <c r="D26" s="83"/>
      <c r="E26" s="83"/>
    </row>
    <row r="27" spans="1:5" ht="21" customHeight="1" x14ac:dyDescent="0.15">
      <c r="A27" s="83"/>
      <c r="B27" s="83"/>
      <c r="C27" s="83"/>
      <c r="D27" s="83"/>
      <c r="E27" s="83"/>
    </row>
    <row r="28" spans="1:5" ht="21" customHeight="1" x14ac:dyDescent="0.15">
      <c r="A28" s="83"/>
      <c r="B28" s="83"/>
      <c r="C28" s="83"/>
      <c r="D28" s="83"/>
      <c r="E28" s="83"/>
    </row>
    <row r="29" spans="1:5" ht="21" customHeight="1" x14ac:dyDescent="0.15">
      <c r="A29" s="83"/>
      <c r="B29" s="83"/>
      <c r="C29" s="83"/>
      <c r="D29" s="83"/>
      <c r="E29" s="83"/>
    </row>
    <row r="30" spans="1:5" ht="21" customHeight="1" x14ac:dyDescent="0.15">
      <c r="A30" s="83"/>
      <c r="B30" s="83"/>
      <c r="C30" s="83"/>
      <c r="D30" s="83"/>
      <c r="E30" s="83"/>
    </row>
    <row r="31" spans="1:5" ht="21" customHeight="1" x14ac:dyDescent="0.15">
      <c r="A31" s="83"/>
      <c r="B31" s="83"/>
      <c r="C31" s="83"/>
      <c r="D31" s="83"/>
      <c r="E31" s="83"/>
    </row>
    <row r="32" spans="1:5" ht="21" customHeight="1" x14ac:dyDescent="0.15">
      <c r="A32" s="84"/>
      <c r="B32" s="84"/>
      <c r="C32" s="84"/>
      <c r="D32" s="84"/>
      <c r="E32" s="84"/>
    </row>
    <row r="33" spans="1:5" ht="21" customHeight="1" x14ac:dyDescent="0.15">
      <c r="A33" s="82" t="s">
        <v>118</v>
      </c>
      <c r="B33" s="85"/>
      <c r="C33" s="85"/>
      <c r="D33" s="85"/>
      <c r="E33" s="85"/>
    </row>
  </sheetData>
  <mergeCells count="1">
    <mergeCell ref="A3:E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別紙1 </vt:lpstr>
      <vt:lpstr>別紙2 </vt:lpstr>
      <vt:lpstr>別紙３</vt:lpstr>
      <vt:lpstr>別紙４</vt:lpstr>
      <vt:lpstr>別紙５</vt:lpstr>
      <vt:lpstr>別紙６</vt:lpstr>
      <vt:lpstr>'別紙2 '!Print_Area</vt:lpstr>
      <vt:lpstr>別紙４!Print_Area</vt:lpstr>
      <vt:lpstr>別紙５!Print_Area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安部　里音</cp:lastModifiedBy>
  <cp:lastPrinted>2024-03-12T13:05:55Z</cp:lastPrinted>
  <dcterms:created xsi:type="dcterms:W3CDTF">2011-02-02T06:09:08Z</dcterms:created>
  <dcterms:modified xsi:type="dcterms:W3CDTF">2025-03-06T02:12:14Z</dcterms:modified>
</cp:coreProperties>
</file>