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document\４＿優良産廃処理業者等支援補助金\2_電動トラック購入補助\5_様式\実施要領（様式）\"/>
    </mc:Choice>
  </mc:AlternateContent>
  <xr:revisionPtr revIDLastSave="0" documentId="13_ncr:1_{9D24B63E-E235-436E-A709-46EDD077573A}" xr6:coauthVersionLast="47" xr6:coauthVersionMax="47" xr10:uidLastSave="{00000000-0000-0000-0000-000000000000}"/>
  <bookViews>
    <workbookView xWindow="-120" yWindow="-120" windowWidth="29040" windowHeight="15720" activeTab="1" xr2:uid="{6797C84B-EDC8-4755-BE62-0418264631F7}"/>
  </bookViews>
  <sheets>
    <sheet name="Sheet1" sheetId="1" r:id="rId1"/>
    <sheet name="記載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2" l="1"/>
  <c r="M28" i="2"/>
  <c r="N27" i="2"/>
  <c r="M27" i="2"/>
  <c r="O27" i="2" s="1"/>
  <c r="I27" i="2"/>
  <c r="N26" i="2"/>
  <c r="M26" i="2"/>
  <c r="O26" i="2" s="1"/>
  <c r="I26" i="2"/>
  <c r="O25" i="2"/>
  <c r="I25" i="2"/>
  <c r="O24" i="2"/>
  <c r="I24" i="2"/>
  <c r="O23" i="2"/>
  <c r="I23" i="2"/>
  <c r="O22" i="2"/>
  <c r="I22" i="2"/>
  <c r="O21" i="2"/>
  <c r="I21" i="2"/>
  <c r="O20" i="2"/>
  <c r="I20" i="2"/>
  <c r="O19" i="2"/>
  <c r="I19" i="2"/>
  <c r="O18" i="2"/>
  <c r="I18" i="2"/>
  <c r="O17" i="2"/>
  <c r="I17" i="2"/>
  <c r="O16" i="2"/>
  <c r="I16" i="2"/>
  <c r="O15" i="2"/>
  <c r="I15" i="2"/>
  <c r="O14" i="2"/>
  <c r="I14" i="2"/>
  <c r="O13" i="2"/>
  <c r="I13" i="2"/>
  <c r="O12" i="2"/>
  <c r="I12" i="2"/>
  <c r="O11" i="2"/>
  <c r="I11" i="2"/>
  <c r="O10" i="2"/>
  <c r="I10" i="2"/>
  <c r="O9" i="2"/>
  <c r="I9" i="2"/>
  <c r="I28" i="2" s="1"/>
  <c r="O8" i="2"/>
  <c r="O28" i="2" s="1"/>
  <c r="O29" i="2" s="1"/>
  <c r="I8" i="2"/>
  <c r="O18" i="1"/>
  <c r="N17" i="1"/>
  <c r="M17" i="1"/>
  <c r="O17" i="1" s="1"/>
  <c r="I17" i="1"/>
  <c r="N16" i="1"/>
  <c r="M16" i="1"/>
  <c r="O16" i="1" s="1"/>
  <c r="I16" i="1"/>
  <c r="N15" i="1"/>
  <c r="M15" i="1"/>
  <c r="O15" i="1" s="1"/>
  <c r="I15" i="1"/>
  <c r="N14" i="1"/>
  <c r="M14" i="1"/>
  <c r="O14" i="1" s="1"/>
  <c r="I14" i="1"/>
  <c r="N13" i="1"/>
  <c r="M13" i="1"/>
  <c r="O13" i="1" s="1"/>
  <c r="I13" i="1"/>
  <c r="N12" i="1"/>
  <c r="M12" i="1"/>
  <c r="O12" i="1" s="1"/>
  <c r="I12" i="1"/>
  <c r="N11" i="1"/>
  <c r="M11" i="1"/>
  <c r="O11" i="1" s="1"/>
  <c r="I11" i="1"/>
  <c r="N10" i="1"/>
  <c r="M10" i="1"/>
  <c r="O10" i="1" s="1"/>
  <c r="I10" i="1"/>
  <c r="N9" i="1"/>
  <c r="M9" i="1"/>
  <c r="O9" i="1" s="1"/>
  <c r="I9" i="1"/>
  <c r="N8" i="1"/>
  <c r="M8" i="1"/>
  <c r="O8" i="1" s="1"/>
  <c r="I8" i="1"/>
</calcChain>
</file>

<file path=xl/sharedStrings.xml><?xml version="1.0" encoding="utf-8"?>
<sst xmlns="http://schemas.openxmlformats.org/spreadsheetml/2006/main" count="263" uniqueCount="42">
  <si>
    <t>【賃上げ枠用】</t>
    <rPh sb="1" eb="3">
      <t>チンア</t>
    </rPh>
    <rPh sb="4" eb="5">
      <t>ワク</t>
    </rPh>
    <rPh sb="5" eb="6">
      <t>ヨウ</t>
    </rPh>
    <phoneticPr fontId="3"/>
  </si>
  <si>
    <t>賃金増加率試算表</t>
    <phoneticPr fontId="3"/>
  </si>
  <si>
    <t>Ａ</t>
    <phoneticPr fontId="3"/>
  </si>
  <si>
    <t>賃上げ前の直近１か月分の賃金台帳</t>
    <rPh sb="0" eb="2">
      <t>チンア</t>
    </rPh>
    <rPh sb="3" eb="4">
      <t>マエ</t>
    </rPh>
    <rPh sb="14" eb="16">
      <t>ダイチョウ</t>
    </rPh>
    <phoneticPr fontId="3"/>
  </si>
  <si>
    <t>令和　　年　　月分</t>
    <rPh sb="0" eb="2">
      <t>レイワ</t>
    </rPh>
    <rPh sb="4" eb="5">
      <t>ネン</t>
    </rPh>
    <rPh sb="7" eb="8">
      <t>ツキ</t>
    </rPh>
    <rPh sb="8" eb="9">
      <t>ブン</t>
    </rPh>
    <phoneticPr fontId="3"/>
  </si>
  <si>
    <t>Ｂ</t>
    <phoneticPr fontId="3"/>
  </si>
  <si>
    <t>賃上げ実施日（賃上げ実施予定日）</t>
    <rPh sb="0" eb="2">
      <t>チンア</t>
    </rPh>
    <rPh sb="3" eb="5">
      <t>ジッシ</t>
    </rPh>
    <rPh sb="5" eb="6">
      <t>ビ</t>
    </rPh>
    <rPh sb="7" eb="9">
      <t>チンア</t>
    </rPh>
    <rPh sb="10" eb="12">
      <t>ジッシ</t>
    </rPh>
    <rPh sb="12" eb="15">
      <t>ヨテイビ</t>
    </rPh>
    <phoneticPr fontId="3"/>
  </si>
  <si>
    <t>令和　　年　　月　　日</t>
    <rPh sb="0" eb="2">
      <t>レイワ</t>
    </rPh>
    <rPh sb="4" eb="5">
      <t>ネン</t>
    </rPh>
    <rPh sb="7" eb="8">
      <t>ツキ</t>
    </rPh>
    <rPh sb="10" eb="11">
      <t>ニチ</t>
    </rPh>
    <phoneticPr fontId="3"/>
  </si>
  <si>
    <t>Ａ</t>
  </si>
  <si>
    <t>Ｂ</t>
  </si>
  <si>
    <t>氏名</t>
    <rPh sb="0" eb="2">
      <t>シメイ</t>
    </rPh>
    <phoneticPr fontId="3"/>
  </si>
  <si>
    <t>採用
年月日</t>
    <rPh sb="0" eb="2">
      <t>サイヨウ</t>
    </rPh>
    <rPh sb="3" eb="6">
      <t>ネンガッピ</t>
    </rPh>
    <phoneticPr fontId="3"/>
  </si>
  <si>
    <t>区分</t>
    <phoneticPr fontId="3"/>
  </si>
  <si>
    <t>賃上げ前
賃金等単価</t>
    <rPh sb="0" eb="2">
      <t>チンア</t>
    </rPh>
    <rPh sb="3" eb="4">
      <t>マエ</t>
    </rPh>
    <rPh sb="5" eb="7">
      <t>チンギン</t>
    </rPh>
    <rPh sb="7" eb="8">
      <t>トウ</t>
    </rPh>
    <rPh sb="8" eb="10">
      <t>タンカ</t>
    </rPh>
    <phoneticPr fontId="3"/>
  </si>
  <si>
    <t>勤務
時間
数</t>
    <rPh sb="0" eb="2">
      <t>キンム</t>
    </rPh>
    <rPh sb="3" eb="5">
      <t>ジカン</t>
    </rPh>
    <rPh sb="6" eb="7">
      <t>スウ</t>
    </rPh>
    <phoneticPr fontId="3"/>
  </si>
  <si>
    <t>勤務
日数</t>
    <rPh sb="0" eb="2">
      <t>キンム</t>
    </rPh>
    <rPh sb="3" eb="5">
      <t>ニッスウ</t>
    </rPh>
    <phoneticPr fontId="3"/>
  </si>
  <si>
    <t>賃上げ前
月額賃金
（支給済）</t>
    <rPh sb="0" eb="2">
      <t>チンア</t>
    </rPh>
    <rPh sb="3" eb="4">
      <t>マエ</t>
    </rPh>
    <rPh sb="5" eb="7">
      <t>ゲツガク</t>
    </rPh>
    <rPh sb="7" eb="9">
      <t>チンギン</t>
    </rPh>
    <rPh sb="11" eb="13">
      <t>シキュウ</t>
    </rPh>
    <rPh sb="13" eb="14">
      <t>ズ</t>
    </rPh>
    <phoneticPr fontId="3"/>
  </si>
  <si>
    <t>賃上げ後
賃金等単価
（予定）</t>
    <rPh sb="0" eb="2">
      <t>チンア</t>
    </rPh>
    <rPh sb="3" eb="4">
      <t>ゴ</t>
    </rPh>
    <rPh sb="5" eb="7">
      <t>チンギン</t>
    </rPh>
    <rPh sb="7" eb="8">
      <t>トウ</t>
    </rPh>
    <rPh sb="8" eb="10">
      <t>タンカ</t>
    </rPh>
    <rPh sb="12" eb="14">
      <t>ヨテイ</t>
    </rPh>
    <phoneticPr fontId="3"/>
  </si>
  <si>
    <t>賃上げ後
月額賃金
（予定）</t>
    <rPh sb="0" eb="2">
      <t>チンア</t>
    </rPh>
    <rPh sb="3" eb="4">
      <t>ゴ</t>
    </rPh>
    <rPh sb="5" eb="7">
      <t>ゲツガク</t>
    </rPh>
    <rPh sb="7" eb="9">
      <t>チンギン</t>
    </rPh>
    <rPh sb="11" eb="13">
      <t>ヨテイ</t>
    </rPh>
    <phoneticPr fontId="3"/>
  </si>
  <si>
    <t>円</t>
    <rPh sb="0" eb="1">
      <t>エン</t>
    </rPh>
    <phoneticPr fontId="3"/>
  </si>
  <si>
    <t>増加率</t>
    <rPh sb="0" eb="2">
      <t>ゾウカ</t>
    </rPh>
    <rPh sb="2" eb="3">
      <t>リツ</t>
    </rPh>
    <phoneticPr fontId="3"/>
  </si>
  <si>
    <t>％</t>
    <phoneticPr fontId="3"/>
  </si>
  <si>
    <t>【留意事項】</t>
    <rPh sb="1" eb="5">
      <t>リュウイジコウ</t>
    </rPh>
    <phoneticPr fontId="3"/>
  </si>
  <si>
    <r>
      <t>※上記の表における支給額の増加率が、賃上げ前より</t>
    </r>
    <r>
      <rPr>
        <u/>
        <sz val="12"/>
        <rFont val="ＭＳ 明朝"/>
        <family val="1"/>
        <charset val="128"/>
      </rPr>
      <t>1.5％以上</t>
    </r>
    <r>
      <rPr>
        <sz val="12"/>
        <rFont val="ＭＳ 明朝"/>
        <family val="1"/>
        <charset val="128"/>
      </rPr>
      <t>増えていれば要件達成となる。</t>
    </r>
    <phoneticPr fontId="3"/>
  </si>
  <si>
    <t>　（時給・日給雇用者は、賃上げ後の労働時間数及び労働日数を交付申請時点での直近１か月分の実績で計算すること。）</t>
    <phoneticPr fontId="3"/>
  </si>
  <si>
    <t>※県への交付申請時に提出する賃金台帳に記載のある従業員を対象とする。</t>
    <rPh sb="1" eb="2">
      <t>ケン</t>
    </rPh>
    <rPh sb="4" eb="6">
      <t>コウフ</t>
    </rPh>
    <rPh sb="6" eb="9">
      <t>シンセイジ</t>
    </rPh>
    <rPh sb="10" eb="12">
      <t>テイシュツ</t>
    </rPh>
    <rPh sb="14" eb="16">
      <t>チンギン</t>
    </rPh>
    <rPh sb="16" eb="18">
      <t>ダイチョウ</t>
    </rPh>
    <rPh sb="19" eb="21">
      <t>キサイ</t>
    </rPh>
    <rPh sb="24" eb="27">
      <t>ジュウギョウイン</t>
    </rPh>
    <rPh sb="28" eb="30">
      <t>タイショウ</t>
    </rPh>
    <phoneticPr fontId="3"/>
  </si>
  <si>
    <t>※行が足りない場合は適宜追加するか、この用紙を印刷して使用すること。</t>
    <rPh sb="1" eb="2">
      <t>ギョウ</t>
    </rPh>
    <rPh sb="3" eb="4">
      <t>タ</t>
    </rPh>
    <rPh sb="7" eb="9">
      <t>バアイ</t>
    </rPh>
    <rPh sb="10" eb="12">
      <t>テキギ</t>
    </rPh>
    <rPh sb="12" eb="14">
      <t>ツイカ</t>
    </rPh>
    <rPh sb="20" eb="22">
      <t>ヨウシ</t>
    </rPh>
    <rPh sb="23" eb="25">
      <t>インサツ</t>
    </rPh>
    <rPh sb="27" eb="29">
      <t>シヨウ</t>
    </rPh>
    <phoneticPr fontId="3"/>
  </si>
  <si>
    <t>※「Ａ　賃上げ前賃金等単価（支給済）」欄には、賃上げ前の直近１か月分の賃金台帳をもとに、賃金等単価（時給・日給・月給）を記入すること。</t>
    <rPh sb="4" eb="6">
      <t>チンア</t>
    </rPh>
    <rPh sb="7" eb="8">
      <t>マエ</t>
    </rPh>
    <rPh sb="8" eb="10">
      <t>チンギン</t>
    </rPh>
    <rPh sb="10" eb="11">
      <t>トウ</t>
    </rPh>
    <rPh sb="11" eb="13">
      <t>タンカ</t>
    </rPh>
    <rPh sb="14" eb="16">
      <t>シキュウ</t>
    </rPh>
    <rPh sb="16" eb="17">
      <t>ズ</t>
    </rPh>
    <rPh sb="19" eb="20">
      <t>ラン</t>
    </rPh>
    <rPh sb="23" eb="25">
      <t>チンア</t>
    </rPh>
    <rPh sb="26" eb="27">
      <t>マエ</t>
    </rPh>
    <rPh sb="33" eb="34">
      <t>ブン</t>
    </rPh>
    <rPh sb="35" eb="37">
      <t>チンギン</t>
    </rPh>
    <rPh sb="37" eb="39">
      <t>ダイチョウ</t>
    </rPh>
    <phoneticPr fontId="3"/>
  </si>
  <si>
    <t>※「Ｂ　賃上げ後賃金等単価（予定）」欄には、賃上げ後の賃金等予定単価（時給・日給・月給）を記入すること。</t>
    <rPh sb="4" eb="6">
      <t>チンア</t>
    </rPh>
    <rPh sb="7" eb="8">
      <t>ゴ</t>
    </rPh>
    <rPh sb="8" eb="10">
      <t>チンギン</t>
    </rPh>
    <rPh sb="10" eb="11">
      <t>トウ</t>
    </rPh>
    <rPh sb="11" eb="13">
      <t>タンカ</t>
    </rPh>
    <rPh sb="14" eb="16">
      <t>ヨテイ</t>
    </rPh>
    <rPh sb="18" eb="19">
      <t>ラン</t>
    </rPh>
    <rPh sb="22" eb="24">
      <t>チンア</t>
    </rPh>
    <rPh sb="25" eb="26">
      <t>ゴ</t>
    </rPh>
    <rPh sb="27" eb="29">
      <t>チンギン</t>
    </rPh>
    <rPh sb="29" eb="30">
      <t>トウ</t>
    </rPh>
    <rPh sb="30" eb="32">
      <t>ヨテイ</t>
    </rPh>
    <rPh sb="32" eb="34">
      <t>タンカ</t>
    </rPh>
    <rPh sb="35" eb="37">
      <t>ジキュウ</t>
    </rPh>
    <rPh sb="38" eb="40">
      <t>ニッキュウ</t>
    </rPh>
    <rPh sb="41" eb="43">
      <t>ゲッキュウ</t>
    </rPh>
    <rPh sb="45" eb="47">
      <t>キニュウ</t>
    </rPh>
    <phoneticPr fontId="3"/>
  </si>
  <si>
    <t>第１号様式</t>
    <phoneticPr fontId="2"/>
  </si>
  <si>
    <t>　（当計算表の対象外となる従業員の要件は、「賃金増加率計算表対象外従業員一覧（第３号様式）」を参照すること。）</t>
    <rPh sb="2" eb="3">
      <t>トウ</t>
    </rPh>
    <rPh sb="3" eb="6">
      <t>ケイサンヒョウ</t>
    </rPh>
    <rPh sb="7" eb="10">
      <t>タイショウガイ</t>
    </rPh>
    <rPh sb="13" eb="16">
      <t>ジュウギョウイン</t>
    </rPh>
    <rPh sb="17" eb="19">
      <t>ヨウケン</t>
    </rPh>
    <rPh sb="39" eb="40">
      <t>ダイ</t>
    </rPh>
    <rPh sb="41" eb="42">
      <t>ゴウ</t>
    </rPh>
    <rPh sb="42" eb="44">
      <t>ヨウシキ</t>
    </rPh>
    <rPh sb="47" eb="49">
      <t>サンショウ</t>
    </rPh>
    <phoneticPr fontId="3"/>
  </si>
  <si>
    <t>〇〇　〇〇</t>
  </si>
  <si>
    <t>R*.*.*</t>
  </si>
  <si>
    <t>時給</t>
  </si>
  <si>
    <t/>
  </si>
  <si>
    <t>△△　△△</t>
  </si>
  <si>
    <t>□□　□□</t>
  </si>
  <si>
    <t>H*.*.*</t>
  </si>
  <si>
    <t>日給</t>
  </si>
  <si>
    <t>月給</t>
  </si>
  <si>
    <t>令和８年５月分</t>
    <rPh sb="0" eb="2">
      <t>レイワ</t>
    </rPh>
    <rPh sb="3" eb="4">
      <t>ネン</t>
    </rPh>
    <rPh sb="5" eb="6">
      <t>ツキ</t>
    </rPh>
    <rPh sb="6" eb="7">
      <t>ブン</t>
    </rPh>
    <phoneticPr fontId="3"/>
  </si>
  <si>
    <t>令和８年９月３０日</t>
    <rPh sb="0" eb="2">
      <t>レイワ</t>
    </rPh>
    <rPh sb="3" eb="4">
      <t>ネン</t>
    </rPh>
    <rPh sb="5" eb="6">
      <t>ツキ</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</si>
</sst>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0.000_ "/>
  </numFmts>
  <fonts count="11" x14ac:knownFonts="1">
    <font>
      <sz val="11"/>
      <color theme="1"/>
      <name val="游ゴシック"/>
      <family val="2"/>
      <charset val="128"/>
      <scheme val="minor"/>
    </font>
    <font>
      <sz val="12"/>
      <color theme="1"/>
      <name val="ＭＳ 明朝"/>
      <family val="1"/>
      <charset val="128"/>
    </font>
    <font>
      <sz val="6"/>
      <name val="游ゴシック"/>
      <family val="2"/>
      <charset val="128"/>
      <scheme val="minor"/>
    </font>
    <font>
      <sz val="6"/>
      <name val="ＭＳ Ｐゴシック"/>
      <family val="2"/>
      <charset val="128"/>
    </font>
    <font>
      <b/>
      <sz val="12"/>
      <color rgb="FFFF0000"/>
      <name val="ＭＳ 明朝"/>
      <family val="1"/>
      <charset val="128"/>
    </font>
    <font>
      <b/>
      <sz val="12"/>
      <color theme="1"/>
      <name val="ＭＳ 明朝"/>
      <family val="1"/>
      <charset val="128"/>
    </font>
    <font>
      <b/>
      <sz val="20"/>
      <color theme="1"/>
      <name val="ＭＳ 明朝"/>
      <family val="1"/>
      <charset val="128"/>
    </font>
    <font>
      <sz val="12"/>
      <color theme="1"/>
      <name val="ＭＳ Ｐ明朝"/>
      <family val="1"/>
      <charset val="128"/>
    </font>
    <font>
      <sz val="12"/>
      <name val="ＭＳ 明朝"/>
      <family val="1"/>
      <charset val="128"/>
    </font>
    <font>
      <u/>
      <sz val="12"/>
      <name val="ＭＳ 明朝"/>
      <family val="1"/>
      <charset val="128"/>
    </font>
    <font>
      <sz val="12"/>
      <color rgb="FFFF0000"/>
      <name val="ＭＳ 明朝"/>
      <family val="1"/>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58">
    <xf numFmtId="0" fontId="0" fillId="0" borderId="0" xfId="0">
      <alignment vertical="center"/>
    </xf>
    <xf numFmtId="0" fontId="1"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 fillId="0" borderId="1" xfId="0" applyFont="1" applyBorder="1" applyAlignment="1">
      <alignment horizontal="center" vertical="center" shrinkToFit="1"/>
    </xf>
    <xf numFmtId="176" fontId="1" fillId="0" borderId="1" xfId="0" applyNumberFormat="1" applyFont="1" applyBorder="1" applyAlignment="1">
      <alignment horizontal="center" vertical="center" shrinkToFit="1"/>
    </xf>
    <xf numFmtId="0" fontId="1" fillId="0" borderId="3" xfId="0" applyFont="1" applyBorder="1" applyAlignment="1">
      <alignment horizontal="center" vertical="center" shrinkToFit="1"/>
    </xf>
    <xf numFmtId="177" fontId="1" fillId="0" borderId="12" xfId="0" applyNumberFormat="1" applyFont="1" applyBorder="1" applyAlignment="1">
      <alignment horizontal="right" vertical="center" shrinkToFit="1"/>
    </xf>
    <xf numFmtId="177" fontId="1" fillId="0" borderId="4" xfId="0" applyNumberFormat="1" applyFont="1" applyBorder="1" applyAlignment="1">
      <alignment horizontal="left" vertical="center"/>
    </xf>
    <xf numFmtId="177" fontId="1" fillId="0" borderId="3" xfId="0" applyNumberFormat="1" applyFont="1" applyBorder="1" applyAlignment="1">
      <alignment horizontal="right" vertical="center" shrinkToFit="1"/>
    </xf>
    <xf numFmtId="177" fontId="1" fillId="0" borderId="1" xfId="0" applyNumberFormat="1" applyFont="1" applyBorder="1" applyAlignment="1">
      <alignment horizontal="right" vertical="center" shrinkToFit="1"/>
    </xf>
    <xf numFmtId="177" fontId="1" fillId="0" borderId="2" xfId="0" applyNumberFormat="1" applyFont="1" applyBorder="1" applyAlignment="1">
      <alignment horizontal="right" vertical="center" shrinkToFit="1"/>
    </xf>
    <xf numFmtId="177" fontId="1" fillId="0" borderId="13" xfId="0" applyNumberFormat="1" applyFont="1" applyBorder="1" applyAlignment="1">
      <alignment horizontal="left" vertical="center"/>
    </xf>
    <xf numFmtId="0" fontId="1" fillId="0" borderId="14" xfId="0" applyFont="1" applyBorder="1" applyAlignment="1">
      <alignment horizontal="center" vertical="center" shrinkToFit="1"/>
    </xf>
    <xf numFmtId="176" fontId="1" fillId="0" borderId="14" xfId="0" applyNumberFormat="1" applyFont="1" applyBorder="1" applyAlignment="1">
      <alignment horizontal="center" vertical="center" shrinkToFit="1"/>
    </xf>
    <xf numFmtId="177" fontId="1" fillId="0" borderId="15" xfId="0" applyNumberFormat="1" applyFont="1" applyBorder="1" applyAlignment="1">
      <alignment horizontal="right" vertical="center" shrinkToFit="1"/>
    </xf>
    <xf numFmtId="177" fontId="1" fillId="0" borderId="16" xfId="0" applyNumberFormat="1" applyFont="1" applyBorder="1" applyAlignment="1">
      <alignment horizontal="left" vertical="center"/>
    </xf>
    <xf numFmtId="177" fontId="1" fillId="0" borderId="17" xfId="0" applyNumberFormat="1" applyFont="1" applyBorder="1" applyAlignment="1">
      <alignment horizontal="right" vertical="center" shrinkToFit="1"/>
    </xf>
    <xf numFmtId="177" fontId="1" fillId="0" borderId="14" xfId="0" applyNumberFormat="1" applyFont="1" applyBorder="1" applyAlignment="1">
      <alignment horizontal="right" vertical="center" shrinkToFit="1"/>
    </xf>
    <xf numFmtId="177" fontId="1" fillId="0" borderId="18" xfId="0" applyNumberFormat="1" applyFont="1" applyBorder="1" applyAlignment="1">
      <alignment horizontal="left" vertical="center"/>
    </xf>
    <xf numFmtId="178" fontId="5" fillId="0" borderId="19" xfId="0" applyNumberFormat="1" applyFont="1" applyBorder="1" applyAlignment="1">
      <alignment horizontal="right" vertical="center" shrinkToFit="1"/>
    </xf>
    <xf numFmtId="0" fontId="1" fillId="0" borderId="20" xfId="0" applyFont="1" applyBorder="1">
      <alignment vertical="center"/>
    </xf>
    <xf numFmtId="0" fontId="1" fillId="0" borderId="0" xfId="0" applyFont="1" applyAlignment="1">
      <alignment horizontal="center" vertical="center"/>
    </xf>
    <xf numFmtId="178" fontId="5" fillId="0" borderId="0" xfId="0" applyNumberFormat="1" applyFont="1" applyAlignment="1">
      <alignment horizontal="right" vertical="center"/>
    </xf>
    <xf numFmtId="0" fontId="8" fillId="0" borderId="0" xfId="0" applyFont="1">
      <alignment vertical="center"/>
    </xf>
    <xf numFmtId="0" fontId="10" fillId="0" borderId="0" xfId="0" applyFont="1">
      <alignment vertical="center"/>
    </xf>
    <xf numFmtId="177" fontId="1" fillId="0" borderId="21" xfId="0" applyNumberFormat="1" applyFont="1" applyBorder="1" applyAlignment="1">
      <alignment horizontal="right" vertical="center"/>
    </xf>
    <xf numFmtId="177" fontId="1" fillId="0" borderId="22" xfId="0" applyNumberFormat="1" applyFont="1" applyBorder="1" applyAlignment="1">
      <alignment horizontal="left" vertical="center"/>
    </xf>
    <xf numFmtId="177" fontId="1" fillId="0" borderId="23" xfId="0" applyNumberFormat="1" applyFont="1" applyBorder="1" applyAlignment="1">
      <alignment horizontal="left" vertical="center"/>
    </xf>
    <xf numFmtId="177" fontId="1" fillId="0" borderId="24" xfId="0" applyNumberFormat="1" applyFont="1" applyBorder="1" applyAlignment="1">
      <alignment horizontal="left" vertical="center"/>
    </xf>
    <xf numFmtId="177" fontId="5" fillId="0" borderId="25" xfId="0" applyNumberFormat="1" applyFont="1" applyBorder="1" applyAlignment="1">
      <alignment horizontal="right" vertical="center" shrinkToFit="1"/>
    </xf>
    <xf numFmtId="177" fontId="1" fillId="0" borderId="26" xfId="0" applyNumberFormat="1" applyFont="1" applyBorder="1" applyAlignment="1">
      <alignment horizontal="left" vertical="center"/>
    </xf>
    <xf numFmtId="177" fontId="1" fillId="0" borderId="3" xfId="0" applyNumberFormat="1" applyFont="1" applyBorder="1" applyAlignment="1">
      <alignment horizontal="right" vertical="center"/>
    </xf>
    <xf numFmtId="177" fontId="1" fillId="0" borderId="1" xfId="0" applyNumberFormat="1" applyFont="1" applyBorder="1" applyAlignment="1">
      <alignment horizontal="right"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49" fontId="1" fillId="0" borderId="2" xfId="0" applyNumberFormat="1" applyFont="1" applyBorder="1" applyAlignment="1">
      <alignment horizontal="left" vertical="center"/>
    </xf>
    <xf numFmtId="49" fontId="1" fillId="0" borderId="3" xfId="0" applyNumberFormat="1" applyFont="1" applyBorder="1" applyAlignment="1">
      <alignment horizontal="left" vertical="center"/>
    </xf>
    <xf numFmtId="49" fontId="1" fillId="0" borderId="4"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149680</xdr:colOff>
      <xdr:row>3</xdr:row>
      <xdr:rowOff>108856</xdr:rowOff>
    </xdr:from>
    <xdr:to>
      <xdr:col>14</xdr:col>
      <xdr:colOff>942863</xdr:colOff>
      <xdr:row>4</xdr:row>
      <xdr:rowOff>286317</xdr:rowOff>
    </xdr:to>
    <xdr:sp macro="" textlink="">
      <xdr:nvSpPr>
        <xdr:cNvPr id="2" name="角丸四角形 1">
          <a:extLst>
            <a:ext uri="{FF2B5EF4-FFF2-40B4-BE49-F238E27FC236}">
              <a16:creationId xmlns:a16="http://schemas.microsoft.com/office/drawing/2014/main" id="{DE021935-5FEB-413F-AA69-BFA33F22D9B4}"/>
            </a:ext>
          </a:extLst>
        </xdr:cNvPr>
        <xdr:cNvSpPr/>
      </xdr:nvSpPr>
      <xdr:spPr>
        <a:xfrm>
          <a:off x="8865055" y="1118506"/>
          <a:ext cx="1802833" cy="62513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C4A2-E5BC-4EEA-8753-5A0246DE1B17}">
  <dimension ref="A1:P27"/>
  <sheetViews>
    <sheetView workbookViewId="0">
      <selection sqref="A1:B1"/>
    </sheetView>
  </sheetViews>
  <sheetFormatPr defaultRowHeight="18.75" x14ac:dyDescent="0.4"/>
  <cols>
    <col min="4" max="4" width="17.125" customWidth="1"/>
  </cols>
  <sheetData>
    <row r="1" spans="1:16" x14ac:dyDescent="0.4">
      <c r="A1" s="1" t="s">
        <v>29</v>
      </c>
      <c r="B1" s="1"/>
      <c r="C1" s="1"/>
      <c r="D1" s="1"/>
      <c r="E1" s="1"/>
      <c r="F1" s="1"/>
      <c r="G1" s="1"/>
      <c r="H1" s="1"/>
      <c r="I1" s="1"/>
      <c r="J1" s="1"/>
      <c r="K1" s="1"/>
      <c r="L1" s="1"/>
      <c r="M1" s="1"/>
      <c r="N1" s="1"/>
      <c r="O1" s="50" t="s">
        <v>0</v>
      </c>
      <c r="P1" s="50"/>
    </row>
    <row r="2" spans="1:16" ht="24" x14ac:dyDescent="0.4">
      <c r="A2" s="2"/>
      <c r="B2" s="2"/>
      <c r="C2" s="2"/>
      <c r="D2" s="2"/>
      <c r="E2" s="51" t="s">
        <v>1</v>
      </c>
      <c r="F2" s="51"/>
      <c r="G2" s="51"/>
      <c r="H2" s="51"/>
      <c r="I2" s="51"/>
      <c r="J2" s="51"/>
      <c r="K2" s="2"/>
      <c r="L2" s="2"/>
      <c r="M2" s="2"/>
      <c r="N2" s="2"/>
      <c r="O2" s="2"/>
      <c r="P2" s="1"/>
    </row>
    <row r="3" spans="1:16" x14ac:dyDescent="0.4">
      <c r="A3" s="2"/>
      <c r="B3" s="2"/>
      <c r="C3" s="2"/>
      <c r="D3" s="2"/>
      <c r="E3" s="3"/>
      <c r="F3" s="3"/>
      <c r="G3" s="3"/>
      <c r="H3" s="3"/>
      <c r="I3" s="3"/>
      <c r="J3" s="3"/>
      <c r="K3" s="2"/>
      <c r="L3" s="2"/>
      <c r="M3" s="2"/>
      <c r="N3" s="2"/>
      <c r="O3" s="2"/>
      <c r="P3" s="4"/>
    </row>
    <row r="4" spans="1:16" x14ac:dyDescent="0.4">
      <c r="A4" s="5" t="s">
        <v>2</v>
      </c>
      <c r="B4" s="52" t="s">
        <v>3</v>
      </c>
      <c r="C4" s="53"/>
      <c r="D4" s="54"/>
      <c r="E4" s="52" t="s">
        <v>4</v>
      </c>
      <c r="F4" s="53"/>
      <c r="G4" s="53"/>
      <c r="H4" s="53"/>
      <c r="I4" s="53"/>
      <c r="J4" s="54"/>
      <c r="K4" s="1"/>
      <c r="L4" s="1"/>
      <c r="M4" s="1"/>
      <c r="N4" s="1"/>
      <c r="O4" s="1"/>
      <c r="P4" s="1"/>
    </row>
    <row r="5" spans="1:16" x14ac:dyDescent="0.4">
      <c r="A5" s="5" t="s">
        <v>5</v>
      </c>
      <c r="B5" s="52" t="s">
        <v>6</v>
      </c>
      <c r="C5" s="53"/>
      <c r="D5" s="54"/>
      <c r="E5" s="55" t="s">
        <v>7</v>
      </c>
      <c r="F5" s="56"/>
      <c r="G5" s="56"/>
      <c r="H5" s="56"/>
      <c r="I5" s="56"/>
      <c r="J5" s="57"/>
      <c r="K5" s="1"/>
      <c r="L5" s="1"/>
      <c r="M5" s="1"/>
      <c r="N5" s="1"/>
      <c r="O5" s="1"/>
      <c r="P5" s="1"/>
    </row>
    <row r="6" spans="1:16" ht="19.5" thickBot="1" x14ac:dyDescent="0.45">
      <c r="A6" s="1"/>
      <c r="B6" s="1"/>
      <c r="C6" s="1"/>
      <c r="D6" s="1"/>
      <c r="E6" s="43" t="s">
        <v>8</v>
      </c>
      <c r="F6" s="43"/>
      <c r="G6" s="6"/>
      <c r="H6" s="6"/>
      <c r="I6" s="43"/>
      <c r="J6" s="43"/>
      <c r="K6" s="43" t="s">
        <v>9</v>
      </c>
      <c r="L6" s="43"/>
      <c r="M6" s="6"/>
      <c r="N6" s="6"/>
      <c r="O6" s="43"/>
      <c r="P6" s="43"/>
    </row>
    <row r="7" spans="1:16" ht="42.75" x14ac:dyDescent="0.4">
      <c r="A7" s="7"/>
      <c r="B7" s="7" t="s">
        <v>10</v>
      </c>
      <c r="C7" s="7" t="s">
        <v>11</v>
      </c>
      <c r="D7" s="8" t="s">
        <v>12</v>
      </c>
      <c r="E7" s="44" t="s">
        <v>13</v>
      </c>
      <c r="F7" s="45"/>
      <c r="G7" s="9" t="s">
        <v>14</v>
      </c>
      <c r="H7" s="10" t="s">
        <v>15</v>
      </c>
      <c r="I7" s="46" t="s">
        <v>16</v>
      </c>
      <c r="J7" s="47"/>
      <c r="K7" s="48" t="s">
        <v>17</v>
      </c>
      <c r="L7" s="45"/>
      <c r="M7" s="9" t="s">
        <v>14</v>
      </c>
      <c r="N7" s="10" t="s">
        <v>15</v>
      </c>
      <c r="O7" s="49" t="s">
        <v>18</v>
      </c>
      <c r="P7" s="47"/>
    </row>
    <row r="8" spans="1:16" x14ac:dyDescent="0.4">
      <c r="A8" s="5">
        <v>1</v>
      </c>
      <c r="B8" s="11"/>
      <c r="C8" s="12"/>
      <c r="D8" s="13"/>
      <c r="E8" s="14"/>
      <c r="F8" s="15" t="s">
        <v>19</v>
      </c>
      <c r="G8" s="16"/>
      <c r="H8" s="17"/>
      <c r="I8" s="18">
        <f>E8*IF(G8="","1",G8)*IF(H8="","1",H8)</f>
        <v>0</v>
      </c>
      <c r="J8" s="19" t="s">
        <v>19</v>
      </c>
      <c r="K8" s="14"/>
      <c r="L8" s="15" t="s">
        <v>19</v>
      </c>
      <c r="M8" s="16" t="str">
        <f>IF(G8="","",G8)</f>
        <v/>
      </c>
      <c r="N8" s="17" t="str">
        <f>IF(H8="","",H8)</f>
        <v/>
      </c>
      <c r="O8" s="18">
        <f>K8*IF(M8="","1",M8)*IF(N8="","1",N8)</f>
        <v>0</v>
      </c>
      <c r="P8" s="19" t="s">
        <v>19</v>
      </c>
    </row>
    <row r="9" spans="1:16" x14ac:dyDescent="0.4">
      <c r="A9" s="5">
        <v>2</v>
      </c>
      <c r="B9" s="11"/>
      <c r="C9" s="12"/>
      <c r="D9" s="13"/>
      <c r="E9" s="14"/>
      <c r="F9" s="15" t="s">
        <v>19</v>
      </c>
      <c r="G9" s="16"/>
      <c r="H9" s="17"/>
      <c r="I9" s="18">
        <f t="shared" ref="I9:I17" si="0">E9*IF(G9="","1",G9)*IF(H9="","1",H9)</f>
        <v>0</v>
      </c>
      <c r="J9" s="19" t="s">
        <v>19</v>
      </c>
      <c r="K9" s="14"/>
      <c r="L9" s="15" t="s">
        <v>19</v>
      </c>
      <c r="M9" s="16" t="str">
        <f t="shared" ref="M9:N17" si="1">IF(G9="","",G9)</f>
        <v/>
      </c>
      <c r="N9" s="17" t="str">
        <f t="shared" si="1"/>
        <v/>
      </c>
      <c r="O9" s="18">
        <f t="shared" ref="O9:O17" si="2">K9*IF(M9="","1",M9)*IF(N9="","1",N9)</f>
        <v>0</v>
      </c>
      <c r="P9" s="19" t="s">
        <v>19</v>
      </c>
    </row>
    <row r="10" spans="1:16" x14ac:dyDescent="0.4">
      <c r="A10" s="5">
        <v>3</v>
      </c>
      <c r="B10" s="11"/>
      <c r="C10" s="12"/>
      <c r="D10" s="13"/>
      <c r="E10" s="14"/>
      <c r="F10" s="15" t="s">
        <v>19</v>
      </c>
      <c r="G10" s="16"/>
      <c r="H10" s="17"/>
      <c r="I10" s="18">
        <f t="shared" si="0"/>
        <v>0</v>
      </c>
      <c r="J10" s="19" t="s">
        <v>19</v>
      </c>
      <c r="K10" s="14"/>
      <c r="L10" s="15" t="s">
        <v>19</v>
      </c>
      <c r="M10" s="16" t="str">
        <f t="shared" si="1"/>
        <v/>
      </c>
      <c r="N10" s="17" t="str">
        <f t="shared" si="1"/>
        <v/>
      </c>
      <c r="O10" s="18">
        <f t="shared" si="2"/>
        <v>0</v>
      </c>
      <c r="P10" s="19" t="s">
        <v>19</v>
      </c>
    </row>
    <row r="11" spans="1:16" x14ac:dyDescent="0.4">
      <c r="A11" s="5">
        <v>4</v>
      </c>
      <c r="B11" s="11"/>
      <c r="C11" s="12"/>
      <c r="D11" s="13"/>
      <c r="E11" s="14"/>
      <c r="F11" s="15" t="s">
        <v>19</v>
      </c>
      <c r="G11" s="16"/>
      <c r="H11" s="17"/>
      <c r="I11" s="18">
        <f t="shared" si="0"/>
        <v>0</v>
      </c>
      <c r="J11" s="19" t="s">
        <v>19</v>
      </c>
      <c r="K11" s="14"/>
      <c r="L11" s="15" t="s">
        <v>19</v>
      </c>
      <c r="M11" s="16" t="str">
        <f t="shared" si="1"/>
        <v/>
      </c>
      <c r="N11" s="17" t="str">
        <f t="shared" si="1"/>
        <v/>
      </c>
      <c r="O11" s="18">
        <f t="shared" si="2"/>
        <v>0</v>
      </c>
      <c r="P11" s="19" t="s">
        <v>19</v>
      </c>
    </row>
    <row r="12" spans="1:16" x14ac:dyDescent="0.4">
      <c r="A12" s="5">
        <v>5</v>
      </c>
      <c r="B12" s="20"/>
      <c r="C12" s="21"/>
      <c r="D12" s="13"/>
      <c r="E12" s="22"/>
      <c r="F12" s="23" t="s">
        <v>19</v>
      </c>
      <c r="G12" s="24"/>
      <c r="H12" s="25"/>
      <c r="I12" s="18">
        <f t="shared" si="0"/>
        <v>0</v>
      </c>
      <c r="J12" s="26" t="s">
        <v>19</v>
      </c>
      <c r="K12" s="22"/>
      <c r="L12" s="23" t="s">
        <v>19</v>
      </c>
      <c r="M12" s="16" t="str">
        <f t="shared" si="1"/>
        <v/>
      </c>
      <c r="N12" s="17" t="str">
        <f t="shared" si="1"/>
        <v/>
      </c>
      <c r="O12" s="18">
        <f t="shared" si="2"/>
        <v>0</v>
      </c>
      <c r="P12" s="26" t="s">
        <v>19</v>
      </c>
    </row>
    <row r="13" spans="1:16" x14ac:dyDescent="0.4">
      <c r="A13" s="5">
        <v>6</v>
      </c>
      <c r="B13" s="11"/>
      <c r="C13" s="12"/>
      <c r="D13" s="13"/>
      <c r="E13" s="14"/>
      <c r="F13" s="15" t="s">
        <v>19</v>
      </c>
      <c r="G13" s="16"/>
      <c r="H13" s="17"/>
      <c r="I13" s="18">
        <f t="shared" si="0"/>
        <v>0</v>
      </c>
      <c r="J13" s="19" t="s">
        <v>19</v>
      </c>
      <c r="K13" s="14"/>
      <c r="L13" s="15" t="s">
        <v>19</v>
      </c>
      <c r="M13" s="16" t="str">
        <f t="shared" si="1"/>
        <v/>
      </c>
      <c r="N13" s="17" t="str">
        <f t="shared" si="1"/>
        <v/>
      </c>
      <c r="O13" s="18">
        <f t="shared" si="2"/>
        <v>0</v>
      </c>
      <c r="P13" s="19" t="s">
        <v>19</v>
      </c>
    </row>
    <row r="14" spans="1:16" x14ac:dyDescent="0.4">
      <c r="A14" s="5">
        <v>7</v>
      </c>
      <c r="B14" s="11"/>
      <c r="C14" s="12"/>
      <c r="D14" s="13"/>
      <c r="E14" s="14"/>
      <c r="F14" s="15" t="s">
        <v>19</v>
      </c>
      <c r="G14" s="16"/>
      <c r="H14" s="17"/>
      <c r="I14" s="18">
        <f t="shared" si="0"/>
        <v>0</v>
      </c>
      <c r="J14" s="19" t="s">
        <v>19</v>
      </c>
      <c r="K14" s="14"/>
      <c r="L14" s="15" t="s">
        <v>19</v>
      </c>
      <c r="M14" s="16" t="str">
        <f t="shared" si="1"/>
        <v/>
      </c>
      <c r="N14" s="17" t="str">
        <f t="shared" si="1"/>
        <v/>
      </c>
      <c r="O14" s="18">
        <f t="shared" si="2"/>
        <v>0</v>
      </c>
      <c r="P14" s="19" t="s">
        <v>19</v>
      </c>
    </row>
    <row r="15" spans="1:16" x14ac:dyDescent="0.4">
      <c r="A15" s="5">
        <v>8</v>
      </c>
      <c r="B15" s="11"/>
      <c r="C15" s="12"/>
      <c r="D15" s="13"/>
      <c r="E15" s="14"/>
      <c r="F15" s="15" t="s">
        <v>19</v>
      </c>
      <c r="G15" s="16"/>
      <c r="H15" s="17"/>
      <c r="I15" s="18">
        <f t="shared" si="0"/>
        <v>0</v>
      </c>
      <c r="J15" s="19" t="s">
        <v>19</v>
      </c>
      <c r="K15" s="14"/>
      <c r="L15" s="15" t="s">
        <v>19</v>
      </c>
      <c r="M15" s="16" t="str">
        <f t="shared" si="1"/>
        <v/>
      </c>
      <c r="N15" s="17" t="str">
        <f t="shared" si="1"/>
        <v/>
      </c>
      <c r="O15" s="18">
        <f t="shared" si="2"/>
        <v>0</v>
      </c>
      <c r="P15" s="19" t="s">
        <v>19</v>
      </c>
    </row>
    <row r="16" spans="1:16" x14ac:dyDescent="0.4">
      <c r="A16" s="5">
        <v>9</v>
      </c>
      <c r="B16" s="11"/>
      <c r="C16" s="12"/>
      <c r="D16" s="13"/>
      <c r="E16" s="14"/>
      <c r="F16" s="15" t="s">
        <v>19</v>
      </c>
      <c r="G16" s="16"/>
      <c r="H16" s="17"/>
      <c r="I16" s="18">
        <f t="shared" si="0"/>
        <v>0</v>
      </c>
      <c r="J16" s="19" t="s">
        <v>19</v>
      </c>
      <c r="K16" s="14"/>
      <c r="L16" s="15" t="s">
        <v>19</v>
      </c>
      <c r="M16" s="16" t="str">
        <f t="shared" si="1"/>
        <v/>
      </c>
      <c r="N16" s="17" t="str">
        <f t="shared" si="1"/>
        <v/>
      </c>
      <c r="O16" s="18">
        <f t="shared" si="2"/>
        <v>0</v>
      </c>
      <c r="P16" s="19" t="s">
        <v>19</v>
      </c>
    </row>
    <row r="17" spans="1:16" ht="19.5" thickBot="1" x14ac:dyDescent="0.45">
      <c r="A17" s="5">
        <v>10</v>
      </c>
      <c r="B17" s="11"/>
      <c r="C17" s="12"/>
      <c r="D17" s="13"/>
      <c r="E17" s="14"/>
      <c r="F17" s="15" t="s">
        <v>19</v>
      </c>
      <c r="G17" s="16"/>
      <c r="H17" s="17"/>
      <c r="I17" s="18">
        <f t="shared" si="0"/>
        <v>0</v>
      </c>
      <c r="J17" s="19" t="s">
        <v>19</v>
      </c>
      <c r="K17" s="14"/>
      <c r="L17" s="15" t="s">
        <v>19</v>
      </c>
      <c r="M17" s="16" t="str">
        <f t="shared" si="1"/>
        <v/>
      </c>
      <c r="N17" s="17" t="str">
        <f t="shared" si="1"/>
        <v/>
      </c>
      <c r="O17" s="18">
        <f t="shared" si="2"/>
        <v>0</v>
      </c>
      <c r="P17" s="19" t="s">
        <v>19</v>
      </c>
    </row>
    <row r="18" spans="1:16" ht="19.5" thickBot="1" x14ac:dyDescent="0.45">
      <c r="A18" s="1"/>
      <c r="B18" s="1"/>
      <c r="C18" s="1"/>
      <c r="D18" s="1"/>
      <c r="E18" s="1"/>
      <c r="F18" s="1"/>
      <c r="G18" s="1"/>
      <c r="H18" s="1"/>
      <c r="I18" s="1"/>
      <c r="J18" s="1"/>
      <c r="K18" s="1"/>
      <c r="L18" s="1"/>
      <c r="M18" s="41" t="s">
        <v>20</v>
      </c>
      <c r="N18" s="42"/>
      <c r="O18" s="27" t="str">
        <f>IFERROR((#REF!-#REF!)/#REF!*100,"-")</f>
        <v>-</v>
      </c>
      <c r="P18" s="28" t="s">
        <v>21</v>
      </c>
    </row>
    <row r="19" spans="1:16" x14ac:dyDescent="0.4">
      <c r="A19" s="2" t="s">
        <v>22</v>
      </c>
      <c r="B19" s="1"/>
      <c r="C19" s="1"/>
      <c r="D19" s="1"/>
      <c r="E19" s="1"/>
      <c r="F19" s="1"/>
      <c r="G19" s="1"/>
      <c r="H19" s="1"/>
      <c r="I19" s="1"/>
      <c r="J19" s="1"/>
      <c r="K19" s="1"/>
      <c r="L19" s="1"/>
      <c r="M19" s="29"/>
      <c r="N19" s="29"/>
      <c r="O19" s="30"/>
      <c r="P19" s="1"/>
    </row>
    <row r="20" spans="1:16" x14ac:dyDescent="0.4">
      <c r="A20" s="31" t="s">
        <v>23</v>
      </c>
      <c r="B20" s="1"/>
      <c r="C20" s="1"/>
      <c r="D20" s="1"/>
      <c r="E20" s="1"/>
      <c r="F20" s="1"/>
      <c r="G20" s="1"/>
      <c r="H20" s="1"/>
      <c r="I20" s="1"/>
      <c r="J20" s="1"/>
      <c r="K20" s="1"/>
      <c r="L20" s="1"/>
      <c r="M20" s="1"/>
      <c r="N20" s="1"/>
      <c r="O20" s="1"/>
      <c r="P20" s="1"/>
    </row>
    <row r="21" spans="1:16" x14ac:dyDescent="0.4">
      <c r="A21" s="31" t="s">
        <v>24</v>
      </c>
      <c r="B21" s="1"/>
      <c r="C21" s="1"/>
      <c r="D21" s="1"/>
      <c r="E21" s="1"/>
      <c r="F21" s="1"/>
      <c r="G21" s="1"/>
      <c r="H21" s="1"/>
      <c r="I21" s="1"/>
      <c r="J21" s="1"/>
      <c r="K21" s="1"/>
      <c r="L21" s="1"/>
      <c r="M21" s="1"/>
      <c r="N21" s="1"/>
      <c r="O21" s="1"/>
      <c r="P21" s="1"/>
    </row>
    <row r="22" spans="1:16" x14ac:dyDescent="0.4">
      <c r="A22" s="31" t="s">
        <v>25</v>
      </c>
      <c r="B22" s="1"/>
      <c r="C22" s="1"/>
      <c r="D22" s="1"/>
      <c r="E22" s="1"/>
      <c r="F22" s="1"/>
      <c r="G22" s="1"/>
      <c r="H22" s="1"/>
      <c r="I22" s="1"/>
      <c r="J22" s="1"/>
      <c r="K22" s="1"/>
      <c r="L22" s="1"/>
      <c r="M22" s="1"/>
      <c r="N22" s="1"/>
      <c r="O22" s="1"/>
      <c r="P22" s="1"/>
    </row>
    <row r="23" spans="1:16" x14ac:dyDescent="0.4">
      <c r="A23" s="31" t="s">
        <v>30</v>
      </c>
      <c r="B23" s="1"/>
      <c r="C23" s="1"/>
      <c r="D23" s="1"/>
      <c r="E23" s="1"/>
      <c r="F23" s="1"/>
      <c r="G23" s="1"/>
      <c r="H23" s="1"/>
      <c r="I23" s="1"/>
      <c r="J23" s="1"/>
      <c r="K23" s="1"/>
      <c r="L23" s="1"/>
      <c r="M23" s="1"/>
      <c r="N23" s="1"/>
      <c r="O23" s="1"/>
      <c r="P23" s="1"/>
    </row>
    <row r="24" spans="1:16" x14ac:dyDescent="0.4">
      <c r="A24" s="31" t="s">
        <v>26</v>
      </c>
      <c r="B24" s="1"/>
      <c r="C24" s="1"/>
      <c r="D24" s="1"/>
      <c r="E24" s="1"/>
      <c r="F24" s="1"/>
      <c r="G24" s="1"/>
      <c r="H24" s="1"/>
      <c r="I24" s="1"/>
      <c r="J24" s="1"/>
      <c r="K24" s="1"/>
      <c r="L24" s="1"/>
      <c r="M24" s="1"/>
      <c r="N24" s="1"/>
      <c r="O24" s="1"/>
      <c r="P24" s="1"/>
    </row>
    <row r="25" spans="1:16" x14ac:dyDescent="0.4">
      <c r="A25" s="31" t="s">
        <v>27</v>
      </c>
      <c r="B25" s="1"/>
      <c r="C25" s="1"/>
      <c r="D25" s="1"/>
      <c r="E25" s="1"/>
      <c r="F25" s="1"/>
      <c r="G25" s="1"/>
      <c r="H25" s="1"/>
      <c r="I25" s="1"/>
      <c r="J25" s="1"/>
      <c r="K25" s="1"/>
      <c r="L25" s="1"/>
      <c r="M25" s="1"/>
      <c r="N25" s="1"/>
      <c r="O25" s="1"/>
      <c r="P25" s="1"/>
    </row>
    <row r="26" spans="1:16" x14ac:dyDescent="0.4">
      <c r="A26" s="31" t="s">
        <v>28</v>
      </c>
      <c r="B26" s="1"/>
      <c r="C26" s="1"/>
      <c r="D26" s="1"/>
      <c r="E26" s="1"/>
      <c r="F26" s="1"/>
      <c r="G26" s="1"/>
      <c r="H26" s="1"/>
      <c r="I26" s="1"/>
      <c r="J26" s="1"/>
      <c r="K26" s="1"/>
      <c r="L26" s="1"/>
      <c r="M26" s="1"/>
      <c r="N26" s="1"/>
      <c r="O26" s="1"/>
      <c r="P26" s="1"/>
    </row>
    <row r="27" spans="1:16" x14ac:dyDescent="0.4">
      <c r="A27" s="31"/>
      <c r="B27" s="32"/>
      <c r="C27" s="32"/>
      <c r="D27" s="32"/>
      <c r="E27" s="32"/>
      <c r="F27" s="32"/>
      <c r="G27" s="32"/>
      <c r="H27" s="32"/>
      <c r="I27" s="32"/>
      <c r="J27" s="32"/>
      <c r="K27" s="32"/>
      <c r="L27" s="32"/>
      <c r="M27" s="32"/>
      <c r="N27" s="32"/>
      <c r="O27" s="32"/>
      <c r="P27" s="32"/>
    </row>
  </sheetData>
  <mergeCells count="15">
    <mergeCell ref="M18:N18"/>
    <mergeCell ref="E6:F6"/>
    <mergeCell ref="I6:J6"/>
    <mergeCell ref="K6:L6"/>
    <mergeCell ref="O6:P6"/>
    <mergeCell ref="E7:F7"/>
    <mergeCell ref="I7:J7"/>
    <mergeCell ref="K7:L7"/>
    <mergeCell ref="O7:P7"/>
    <mergeCell ref="O1:P1"/>
    <mergeCell ref="E2:J2"/>
    <mergeCell ref="B4:D4"/>
    <mergeCell ref="E4:J4"/>
    <mergeCell ref="B5:D5"/>
    <mergeCell ref="E5:J5"/>
  </mergeCells>
  <phoneticPr fontId="2"/>
  <dataValidations count="1">
    <dataValidation type="list" allowBlank="1" showInputMessage="1" showErrorMessage="1" sqref="D8:D17" xr:uid="{A7FB72AE-3120-4805-907E-058C41E5EB32}">
      <formula1>"時給,日給,月給"</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227EF-CF25-4854-B46B-9408E1F1D051}">
  <dimension ref="A1:P38"/>
  <sheetViews>
    <sheetView tabSelected="1" workbookViewId="0">
      <selection activeCell="E2" sqref="E2:J2"/>
    </sheetView>
  </sheetViews>
  <sheetFormatPr defaultRowHeight="18.75" x14ac:dyDescent="0.4"/>
  <sheetData>
    <row r="1" spans="1:16" x14ac:dyDescent="0.4">
      <c r="A1" s="1" t="s">
        <v>29</v>
      </c>
      <c r="B1" s="1"/>
      <c r="C1" s="1"/>
      <c r="D1" s="1"/>
      <c r="E1" s="1"/>
      <c r="F1" s="1"/>
      <c r="G1" s="1"/>
      <c r="H1" s="1"/>
      <c r="I1" s="1"/>
      <c r="J1" s="1"/>
      <c r="K1" s="1"/>
      <c r="L1" s="1"/>
      <c r="M1" s="1"/>
      <c r="N1" s="1"/>
      <c r="O1" s="50" t="s">
        <v>0</v>
      </c>
      <c r="P1" s="50"/>
    </row>
    <row r="2" spans="1:16" ht="24" x14ac:dyDescent="0.4">
      <c r="A2" s="2"/>
      <c r="B2" s="2"/>
      <c r="C2" s="2"/>
      <c r="D2" s="2"/>
      <c r="E2" s="51" t="s">
        <v>1</v>
      </c>
      <c r="F2" s="51"/>
      <c r="G2" s="51"/>
      <c r="H2" s="51"/>
      <c r="I2" s="51"/>
      <c r="J2" s="51"/>
      <c r="K2" s="2"/>
      <c r="L2" s="2"/>
      <c r="M2" s="2"/>
      <c r="N2" s="2"/>
      <c r="O2" s="2"/>
      <c r="P2" s="1"/>
    </row>
    <row r="3" spans="1:16" x14ac:dyDescent="0.4">
      <c r="A3" s="2"/>
      <c r="B3" s="2"/>
      <c r="C3" s="2"/>
      <c r="D3" s="2"/>
      <c r="E3" s="3"/>
      <c r="F3" s="3"/>
      <c r="G3" s="3"/>
      <c r="H3" s="3"/>
      <c r="I3" s="3"/>
      <c r="J3" s="3"/>
      <c r="K3" s="2"/>
      <c r="L3" s="2"/>
      <c r="M3" s="2"/>
      <c r="N3" s="2"/>
      <c r="O3" s="2"/>
      <c r="P3" s="4"/>
    </row>
    <row r="4" spans="1:16" x14ac:dyDescent="0.4">
      <c r="A4" s="5" t="s">
        <v>2</v>
      </c>
      <c r="B4" s="52" t="s">
        <v>3</v>
      </c>
      <c r="C4" s="53"/>
      <c r="D4" s="54"/>
      <c r="E4" s="52" t="s">
        <v>40</v>
      </c>
      <c r="F4" s="53"/>
      <c r="G4" s="53"/>
      <c r="H4" s="53"/>
      <c r="I4" s="53"/>
      <c r="J4" s="54"/>
      <c r="K4" s="1"/>
      <c r="L4" s="1"/>
      <c r="M4" s="1"/>
      <c r="N4" s="1"/>
      <c r="O4" s="1"/>
      <c r="P4" s="1"/>
    </row>
    <row r="5" spans="1:16" x14ac:dyDescent="0.4">
      <c r="A5" s="5" t="s">
        <v>5</v>
      </c>
      <c r="B5" s="52" t="s">
        <v>6</v>
      </c>
      <c r="C5" s="53"/>
      <c r="D5" s="54"/>
      <c r="E5" s="55" t="s">
        <v>41</v>
      </c>
      <c r="F5" s="56"/>
      <c r="G5" s="56"/>
      <c r="H5" s="56"/>
      <c r="I5" s="56"/>
      <c r="J5" s="57"/>
      <c r="K5" s="1"/>
      <c r="L5" s="1"/>
      <c r="M5" s="1"/>
      <c r="N5" s="1"/>
      <c r="O5" s="1"/>
      <c r="P5" s="1"/>
    </row>
    <row r="6" spans="1:16" ht="19.5" thickBot="1" x14ac:dyDescent="0.45">
      <c r="A6" s="1"/>
      <c r="B6" s="1"/>
      <c r="C6" s="1"/>
      <c r="D6" s="1"/>
      <c r="E6" s="43" t="s">
        <v>8</v>
      </c>
      <c r="F6" s="43"/>
      <c r="G6" s="6"/>
      <c r="H6" s="6"/>
      <c r="I6" s="43"/>
      <c r="J6" s="43"/>
      <c r="K6" s="43" t="s">
        <v>9</v>
      </c>
      <c r="L6" s="43"/>
      <c r="M6" s="6"/>
      <c r="N6" s="6"/>
      <c r="O6" s="43"/>
      <c r="P6" s="43"/>
    </row>
    <row r="7" spans="1:16" ht="42.75" x14ac:dyDescent="0.4">
      <c r="A7" s="7"/>
      <c r="B7" s="7" t="s">
        <v>10</v>
      </c>
      <c r="C7" s="7" t="s">
        <v>11</v>
      </c>
      <c r="D7" s="8" t="s">
        <v>12</v>
      </c>
      <c r="E7" s="44" t="s">
        <v>13</v>
      </c>
      <c r="F7" s="45"/>
      <c r="G7" s="9" t="s">
        <v>14</v>
      </c>
      <c r="H7" s="10" t="s">
        <v>15</v>
      </c>
      <c r="I7" s="46" t="s">
        <v>16</v>
      </c>
      <c r="J7" s="47"/>
      <c r="K7" s="48" t="s">
        <v>17</v>
      </c>
      <c r="L7" s="45"/>
      <c r="M7" s="9" t="s">
        <v>14</v>
      </c>
      <c r="N7" s="10" t="s">
        <v>15</v>
      </c>
      <c r="O7" s="49" t="s">
        <v>18</v>
      </c>
      <c r="P7" s="47"/>
    </row>
    <row r="8" spans="1:16" x14ac:dyDescent="0.4">
      <c r="A8" s="5">
        <v>1</v>
      </c>
      <c r="B8" s="11" t="s">
        <v>31</v>
      </c>
      <c r="C8" s="12" t="s">
        <v>32</v>
      </c>
      <c r="D8" s="13" t="s">
        <v>33</v>
      </c>
      <c r="E8" s="14">
        <v>854</v>
      </c>
      <c r="F8" s="15" t="s">
        <v>19</v>
      </c>
      <c r="G8" s="16">
        <v>155</v>
      </c>
      <c r="H8" s="17"/>
      <c r="I8" s="18">
        <f>E8*IF(G8="","1",G8)*IF(H8="","1",H8)</f>
        <v>132370</v>
      </c>
      <c r="J8" s="19" t="s">
        <v>19</v>
      </c>
      <c r="K8" s="14">
        <v>884</v>
      </c>
      <c r="L8" s="15" t="s">
        <v>19</v>
      </c>
      <c r="M8" s="16">
        <v>155</v>
      </c>
      <c r="N8" s="17" t="s">
        <v>34</v>
      </c>
      <c r="O8" s="18">
        <f>K8*IF(M8="","1",M8)*IF(N8="","1",N8)</f>
        <v>137020</v>
      </c>
      <c r="P8" s="19" t="s">
        <v>19</v>
      </c>
    </row>
    <row r="9" spans="1:16" x14ac:dyDescent="0.4">
      <c r="A9" s="5">
        <v>2</v>
      </c>
      <c r="B9" s="11" t="s">
        <v>35</v>
      </c>
      <c r="C9" s="12" t="s">
        <v>32</v>
      </c>
      <c r="D9" s="13" t="s">
        <v>33</v>
      </c>
      <c r="E9" s="14">
        <v>854</v>
      </c>
      <c r="F9" s="15" t="s">
        <v>19</v>
      </c>
      <c r="G9" s="16">
        <v>155</v>
      </c>
      <c r="H9" s="17"/>
      <c r="I9" s="18">
        <f t="shared" ref="I9:I27" si="0">E9*IF(G9="","1",G9)*IF(H9="","1",H9)</f>
        <v>132370</v>
      </c>
      <c r="J9" s="19" t="s">
        <v>19</v>
      </c>
      <c r="K9" s="14">
        <v>884</v>
      </c>
      <c r="L9" s="15" t="s">
        <v>19</v>
      </c>
      <c r="M9" s="16">
        <v>155</v>
      </c>
      <c r="N9" s="17" t="s">
        <v>34</v>
      </c>
      <c r="O9" s="18">
        <f t="shared" ref="O9:O27" si="1">K9*IF(M9="","1",M9)*IF(N9="","1",N9)</f>
        <v>137020</v>
      </c>
      <c r="P9" s="19" t="s">
        <v>19</v>
      </c>
    </row>
    <row r="10" spans="1:16" x14ac:dyDescent="0.4">
      <c r="A10" s="5">
        <v>3</v>
      </c>
      <c r="B10" s="11" t="s">
        <v>36</v>
      </c>
      <c r="C10" s="12" t="s">
        <v>32</v>
      </c>
      <c r="D10" s="13" t="s">
        <v>33</v>
      </c>
      <c r="E10" s="14">
        <v>854</v>
      </c>
      <c r="F10" s="15" t="s">
        <v>19</v>
      </c>
      <c r="G10" s="16">
        <v>155</v>
      </c>
      <c r="H10" s="17"/>
      <c r="I10" s="18">
        <f t="shared" si="0"/>
        <v>132370</v>
      </c>
      <c r="J10" s="19" t="s">
        <v>19</v>
      </c>
      <c r="K10" s="14">
        <v>884</v>
      </c>
      <c r="L10" s="15" t="s">
        <v>19</v>
      </c>
      <c r="M10" s="16">
        <v>155</v>
      </c>
      <c r="N10" s="17" t="s">
        <v>34</v>
      </c>
      <c r="O10" s="18">
        <f t="shared" si="1"/>
        <v>137020</v>
      </c>
      <c r="P10" s="19" t="s">
        <v>19</v>
      </c>
    </row>
    <row r="11" spans="1:16" x14ac:dyDescent="0.4">
      <c r="A11" s="5">
        <v>4</v>
      </c>
      <c r="B11" s="11" t="s">
        <v>31</v>
      </c>
      <c r="C11" s="12" t="s">
        <v>32</v>
      </c>
      <c r="D11" s="13" t="s">
        <v>33</v>
      </c>
      <c r="E11" s="14">
        <v>860</v>
      </c>
      <c r="F11" s="15" t="s">
        <v>19</v>
      </c>
      <c r="G11" s="16">
        <v>155</v>
      </c>
      <c r="H11" s="17"/>
      <c r="I11" s="18">
        <f t="shared" si="0"/>
        <v>133300</v>
      </c>
      <c r="J11" s="19" t="s">
        <v>19</v>
      </c>
      <c r="K11" s="14">
        <v>890</v>
      </c>
      <c r="L11" s="15" t="s">
        <v>19</v>
      </c>
      <c r="M11" s="16">
        <v>155</v>
      </c>
      <c r="N11" s="17" t="s">
        <v>34</v>
      </c>
      <c r="O11" s="18">
        <f t="shared" si="1"/>
        <v>137950</v>
      </c>
      <c r="P11" s="19" t="s">
        <v>19</v>
      </c>
    </row>
    <row r="12" spans="1:16" x14ac:dyDescent="0.4">
      <c r="A12" s="5">
        <v>5</v>
      </c>
      <c r="B12" s="20" t="s">
        <v>35</v>
      </c>
      <c r="C12" s="21" t="s">
        <v>37</v>
      </c>
      <c r="D12" s="13" t="s">
        <v>33</v>
      </c>
      <c r="E12" s="22">
        <v>890</v>
      </c>
      <c r="F12" s="23" t="s">
        <v>19</v>
      </c>
      <c r="G12" s="24">
        <v>155</v>
      </c>
      <c r="H12" s="25"/>
      <c r="I12" s="18">
        <f t="shared" si="0"/>
        <v>137950</v>
      </c>
      <c r="J12" s="26" t="s">
        <v>19</v>
      </c>
      <c r="K12" s="22">
        <v>910</v>
      </c>
      <c r="L12" s="23" t="s">
        <v>19</v>
      </c>
      <c r="M12" s="16">
        <v>155</v>
      </c>
      <c r="N12" s="17" t="s">
        <v>34</v>
      </c>
      <c r="O12" s="18">
        <f t="shared" si="1"/>
        <v>141050</v>
      </c>
      <c r="P12" s="26" t="s">
        <v>19</v>
      </c>
    </row>
    <row r="13" spans="1:16" x14ac:dyDescent="0.4">
      <c r="A13" s="5">
        <v>6</v>
      </c>
      <c r="B13" s="11" t="s">
        <v>36</v>
      </c>
      <c r="C13" s="12" t="s">
        <v>37</v>
      </c>
      <c r="D13" s="13" t="s">
        <v>33</v>
      </c>
      <c r="E13" s="14">
        <v>900</v>
      </c>
      <c r="F13" s="15" t="s">
        <v>19</v>
      </c>
      <c r="G13" s="16">
        <v>155</v>
      </c>
      <c r="H13" s="17"/>
      <c r="I13" s="18">
        <f t="shared" si="0"/>
        <v>139500</v>
      </c>
      <c r="J13" s="19" t="s">
        <v>19</v>
      </c>
      <c r="K13" s="14">
        <v>920</v>
      </c>
      <c r="L13" s="15" t="s">
        <v>19</v>
      </c>
      <c r="M13" s="16">
        <v>155</v>
      </c>
      <c r="N13" s="17" t="s">
        <v>34</v>
      </c>
      <c r="O13" s="18">
        <f t="shared" si="1"/>
        <v>142600</v>
      </c>
      <c r="P13" s="19" t="s">
        <v>19</v>
      </c>
    </row>
    <row r="14" spans="1:16" x14ac:dyDescent="0.4">
      <c r="A14" s="5">
        <v>7</v>
      </c>
      <c r="B14" s="11" t="s">
        <v>31</v>
      </c>
      <c r="C14" s="12" t="s">
        <v>37</v>
      </c>
      <c r="D14" s="13" t="s">
        <v>33</v>
      </c>
      <c r="E14" s="14">
        <v>920</v>
      </c>
      <c r="F14" s="15" t="s">
        <v>19</v>
      </c>
      <c r="G14" s="16">
        <v>155</v>
      </c>
      <c r="H14" s="17"/>
      <c r="I14" s="18">
        <f t="shared" si="0"/>
        <v>142600</v>
      </c>
      <c r="J14" s="19" t="s">
        <v>19</v>
      </c>
      <c r="K14" s="14">
        <v>940</v>
      </c>
      <c r="L14" s="15" t="s">
        <v>19</v>
      </c>
      <c r="M14" s="16">
        <v>155</v>
      </c>
      <c r="N14" s="17" t="s">
        <v>34</v>
      </c>
      <c r="O14" s="18">
        <f t="shared" si="1"/>
        <v>145700</v>
      </c>
      <c r="P14" s="19" t="s">
        <v>19</v>
      </c>
    </row>
    <row r="15" spans="1:16" x14ac:dyDescent="0.4">
      <c r="A15" s="5">
        <v>8</v>
      </c>
      <c r="B15" s="11" t="s">
        <v>35</v>
      </c>
      <c r="C15" s="12" t="s">
        <v>32</v>
      </c>
      <c r="D15" s="13" t="s">
        <v>38</v>
      </c>
      <c r="E15" s="14">
        <v>6000</v>
      </c>
      <c r="F15" s="15" t="s">
        <v>19</v>
      </c>
      <c r="G15" s="16"/>
      <c r="H15" s="17">
        <v>20</v>
      </c>
      <c r="I15" s="18">
        <f t="shared" si="0"/>
        <v>120000</v>
      </c>
      <c r="J15" s="19" t="s">
        <v>19</v>
      </c>
      <c r="K15" s="14">
        <v>6150</v>
      </c>
      <c r="L15" s="15" t="s">
        <v>19</v>
      </c>
      <c r="M15" s="16" t="s">
        <v>34</v>
      </c>
      <c r="N15" s="17">
        <v>20</v>
      </c>
      <c r="O15" s="18">
        <f t="shared" si="1"/>
        <v>123000</v>
      </c>
      <c r="P15" s="19" t="s">
        <v>19</v>
      </c>
    </row>
    <row r="16" spans="1:16" x14ac:dyDescent="0.4">
      <c r="A16" s="5">
        <v>9</v>
      </c>
      <c r="B16" s="11" t="s">
        <v>36</v>
      </c>
      <c r="C16" s="12" t="s">
        <v>32</v>
      </c>
      <c r="D16" s="13" t="s">
        <v>38</v>
      </c>
      <c r="E16" s="14">
        <v>7000</v>
      </c>
      <c r="F16" s="15" t="s">
        <v>19</v>
      </c>
      <c r="G16" s="16"/>
      <c r="H16" s="17">
        <v>20</v>
      </c>
      <c r="I16" s="18">
        <f t="shared" si="0"/>
        <v>140000</v>
      </c>
      <c r="J16" s="19" t="s">
        <v>19</v>
      </c>
      <c r="K16" s="14">
        <v>7100</v>
      </c>
      <c r="L16" s="15" t="s">
        <v>19</v>
      </c>
      <c r="M16" s="16" t="s">
        <v>34</v>
      </c>
      <c r="N16" s="17">
        <v>20</v>
      </c>
      <c r="O16" s="18">
        <f t="shared" si="1"/>
        <v>142000</v>
      </c>
      <c r="P16" s="19" t="s">
        <v>19</v>
      </c>
    </row>
    <row r="17" spans="1:16" x14ac:dyDescent="0.4">
      <c r="A17" s="5">
        <v>10</v>
      </c>
      <c r="B17" s="11" t="s">
        <v>31</v>
      </c>
      <c r="C17" s="12" t="s">
        <v>37</v>
      </c>
      <c r="D17" s="13" t="s">
        <v>38</v>
      </c>
      <c r="E17" s="14">
        <v>7000</v>
      </c>
      <c r="F17" s="15" t="s">
        <v>19</v>
      </c>
      <c r="G17" s="16"/>
      <c r="H17" s="17">
        <v>20</v>
      </c>
      <c r="I17" s="18">
        <f t="shared" si="0"/>
        <v>140000</v>
      </c>
      <c r="J17" s="19" t="s">
        <v>19</v>
      </c>
      <c r="K17" s="14">
        <v>7100</v>
      </c>
      <c r="L17" s="15" t="s">
        <v>19</v>
      </c>
      <c r="M17" s="16" t="s">
        <v>34</v>
      </c>
      <c r="N17" s="17">
        <v>20</v>
      </c>
      <c r="O17" s="18">
        <f t="shared" si="1"/>
        <v>142000</v>
      </c>
      <c r="P17" s="19" t="s">
        <v>19</v>
      </c>
    </row>
    <row r="18" spans="1:16" x14ac:dyDescent="0.4">
      <c r="A18" s="5">
        <v>11</v>
      </c>
      <c r="B18" s="11" t="s">
        <v>35</v>
      </c>
      <c r="C18" s="12" t="s">
        <v>37</v>
      </c>
      <c r="D18" s="13" t="s">
        <v>38</v>
      </c>
      <c r="E18" s="14">
        <v>7500</v>
      </c>
      <c r="F18" s="15" t="s">
        <v>19</v>
      </c>
      <c r="G18" s="16"/>
      <c r="H18" s="17">
        <v>20</v>
      </c>
      <c r="I18" s="18">
        <f t="shared" si="0"/>
        <v>150000</v>
      </c>
      <c r="J18" s="19" t="s">
        <v>19</v>
      </c>
      <c r="K18" s="14">
        <v>7600</v>
      </c>
      <c r="L18" s="15" t="s">
        <v>19</v>
      </c>
      <c r="M18" s="16" t="s">
        <v>34</v>
      </c>
      <c r="N18" s="17">
        <v>20</v>
      </c>
      <c r="O18" s="18">
        <f t="shared" si="1"/>
        <v>152000</v>
      </c>
      <c r="P18" s="19" t="s">
        <v>19</v>
      </c>
    </row>
    <row r="19" spans="1:16" x14ac:dyDescent="0.4">
      <c r="A19" s="5">
        <v>12</v>
      </c>
      <c r="B19" s="11" t="s">
        <v>36</v>
      </c>
      <c r="C19" s="12" t="s">
        <v>37</v>
      </c>
      <c r="D19" s="13" t="s">
        <v>38</v>
      </c>
      <c r="E19" s="14">
        <v>7500</v>
      </c>
      <c r="F19" s="15" t="s">
        <v>19</v>
      </c>
      <c r="G19" s="16"/>
      <c r="H19" s="17">
        <v>20</v>
      </c>
      <c r="I19" s="18">
        <f t="shared" si="0"/>
        <v>150000</v>
      </c>
      <c r="J19" s="19" t="s">
        <v>19</v>
      </c>
      <c r="K19" s="14">
        <v>7600</v>
      </c>
      <c r="L19" s="15" t="s">
        <v>19</v>
      </c>
      <c r="M19" s="16" t="s">
        <v>34</v>
      </c>
      <c r="N19" s="17">
        <v>20</v>
      </c>
      <c r="O19" s="18">
        <f t="shared" si="1"/>
        <v>152000</v>
      </c>
      <c r="P19" s="19" t="s">
        <v>19</v>
      </c>
    </row>
    <row r="20" spans="1:16" x14ac:dyDescent="0.4">
      <c r="A20" s="5">
        <v>13</v>
      </c>
      <c r="B20" s="11" t="s">
        <v>31</v>
      </c>
      <c r="C20" s="12" t="s">
        <v>37</v>
      </c>
      <c r="D20" s="13" t="s">
        <v>38</v>
      </c>
      <c r="E20" s="14">
        <v>8000</v>
      </c>
      <c r="F20" s="15" t="s">
        <v>19</v>
      </c>
      <c r="G20" s="16"/>
      <c r="H20" s="17">
        <v>20</v>
      </c>
      <c r="I20" s="18">
        <f t="shared" si="0"/>
        <v>160000</v>
      </c>
      <c r="J20" s="19" t="s">
        <v>19</v>
      </c>
      <c r="K20" s="14">
        <v>8100</v>
      </c>
      <c r="L20" s="15" t="s">
        <v>19</v>
      </c>
      <c r="M20" s="16" t="s">
        <v>34</v>
      </c>
      <c r="N20" s="17">
        <v>20</v>
      </c>
      <c r="O20" s="18">
        <f t="shared" si="1"/>
        <v>162000</v>
      </c>
      <c r="P20" s="19" t="s">
        <v>19</v>
      </c>
    </row>
    <row r="21" spans="1:16" x14ac:dyDescent="0.4">
      <c r="A21" s="5">
        <v>14</v>
      </c>
      <c r="B21" s="11" t="s">
        <v>35</v>
      </c>
      <c r="C21" s="12" t="s">
        <v>37</v>
      </c>
      <c r="D21" s="13" t="s">
        <v>39</v>
      </c>
      <c r="E21" s="14">
        <v>170000</v>
      </c>
      <c r="F21" s="15" t="s">
        <v>19</v>
      </c>
      <c r="G21" s="16"/>
      <c r="H21" s="17"/>
      <c r="I21" s="18">
        <f t="shared" si="0"/>
        <v>170000</v>
      </c>
      <c r="J21" s="19" t="s">
        <v>19</v>
      </c>
      <c r="K21" s="14">
        <v>173000</v>
      </c>
      <c r="L21" s="15" t="s">
        <v>19</v>
      </c>
      <c r="M21" s="16" t="s">
        <v>34</v>
      </c>
      <c r="N21" s="17" t="s">
        <v>34</v>
      </c>
      <c r="O21" s="18">
        <f t="shared" si="1"/>
        <v>173000</v>
      </c>
      <c r="P21" s="19" t="s">
        <v>19</v>
      </c>
    </row>
    <row r="22" spans="1:16" x14ac:dyDescent="0.4">
      <c r="A22" s="5">
        <v>15</v>
      </c>
      <c r="B22" s="11" t="s">
        <v>36</v>
      </c>
      <c r="C22" s="12" t="s">
        <v>37</v>
      </c>
      <c r="D22" s="13" t="s">
        <v>39</v>
      </c>
      <c r="E22" s="14">
        <v>210000</v>
      </c>
      <c r="F22" s="15" t="s">
        <v>19</v>
      </c>
      <c r="G22" s="16"/>
      <c r="H22" s="17"/>
      <c r="I22" s="18">
        <f t="shared" si="0"/>
        <v>210000</v>
      </c>
      <c r="J22" s="19" t="s">
        <v>19</v>
      </c>
      <c r="K22" s="14">
        <v>212000</v>
      </c>
      <c r="L22" s="15" t="s">
        <v>19</v>
      </c>
      <c r="M22" s="16" t="s">
        <v>34</v>
      </c>
      <c r="N22" s="17" t="s">
        <v>34</v>
      </c>
      <c r="O22" s="18">
        <f t="shared" si="1"/>
        <v>212000</v>
      </c>
      <c r="P22" s="19" t="s">
        <v>19</v>
      </c>
    </row>
    <row r="23" spans="1:16" x14ac:dyDescent="0.4">
      <c r="A23" s="5">
        <v>16</v>
      </c>
      <c r="B23" s="11" t="s">
        <v>31</v>
      </c>
      <c r="C23" s="12" t="s">
        <v>37</v>
      </c>
      <c r="D23" s="13" t="s">
        <v>39</v>
      </c>
      <c r="E23" s="14">
        <v>220000</v>
      </c>
      <c r="F23" s="15" t="s">
        <v>19</v>
      </c>
      <c r="G23" s="16"/>
      <c r="H23" s="17"/>
      <c r="I23" s="18">
        <f t="shared" si="0"/>
        <v>220000</v>
      </c>
      <c r="J23" s="19" t="s">
        <v>19</v>
      </c>
      <c r="K23" s="14">
        <v>221500</v>
      </c>
      <c r="L23" s="15" t="s">
        <v>19</v>
      </c>
      <c r="M23" s="16" t="s">
        <v>34</v>
      </c>
      <c r="N23" s="17" t="s">
        <v>34</v>
      </c>
      <c r="O23" s="18">
        <f t="shared" si="1"/>
        <v>221500</v>
      </c>
      <c r="P23" s="19" t="s">
        <v>19</v>
      </c>
    </row>
    <row r="24" spans="1:16" x14ac:dyDescent="0.4">
      <c r="A24" s="5">
        <v>17</v>
      </c>
      <c r="B24" s="11" t="s">
        <v>35</v>
      </c>
      <c r="C24" s="12" t="s">
        <v>37</v>
      </c>
      <c r="D24" s="13" t="s">
        <v>39</v>
      </c>
      <c r="E24" s="14">
        <v>220000</v>
      </c>
      <c r="F24" s="15" t="s">
        <v>19</v>
      </c>
      <c r="G24" s="16"/>
      <c r="H24" s="17"/>
      <c r="I24" s="18">
        <f t="shared" si="0"/>
        <v>220000</v>
      </c>
      <c r="J24" s="19" t="s">
        <v>19</v>
      </c>
      <c r="K24" s="14">
        <v>221500</v>
      </c>
      <c r="L24" s="15" t="s">
        <v>19</v>
      </c>
      <c r="M24" s="16" t="s">
        <v>34</v>
      </c>
      <c r="N24" s="17" t="s">
        <v>34</v>
      </c>
      <c r="O24" s="18">
        <f t="shared" si="1"/>
        <v>221500</v>
      </c>
      <c r="P24" s="19" t="s">
        <v>19</v>
      </c>
    </row>
    <row r="25" spans="1:16" x14ac:dyDescent="0.4">
      <c r="A25" s="5">
        <v>18</v>
      </c>
      <c r="B25" s="11" t="s">
        <v>36</v>
      </c>
      <c r="C25" s="12" t="s">
        <v>37</v>
      </c>
      <c r="D25" s="13" t="s">
        <v>39</v>
      </c>
      <c r="E25" s="14">
        <v>250000</v>
      </c>
      <c r="F25" s="15" t="s">
        <v>19</v>
      </c>
      <c r="G25" s="16"/>
      <c r="H25" s="17"/>
      <c r="I25" s="18">
        <f t="shared" si="0"/>
        <v>250000</v>
      </c>
      <c r="J25" s="19" t="s">
        <v>19</v>
      </c>
      <c r="K25" s="14">
        <v>251000</v>
      </c>
      <c r="L25" s="15" t="s">
        <v>19</v>
      </c>
      <c r="M25" s="16" t="s">
        <v>34</v>
      </c>
      <c r="N25" s="17" t="s">
        <v>34</v>
      </c>
      <c r="O25" s="18">
        <f t="shared" si="1"/>
        <v>251000</v>
      </c>
      <c r="P25" s="19" t="s">
        <v>19</v>
      </c>
    </row>
    <row r="26" spans="1:16" x14ac:dyDescent="0.4">
      <c r="A26" s="5">
        <v>19</v>
      </c>
      <c r="B26" s="11"/>
      <c r="C26" s="12"/>
      <c r="D26" s="13"/>
      <c r="E26" s="14"/>
      <c r="F26" s="15" t="s">
        <v>19</v>
      </c>
      <c r="G26" s="16"/>
      <c r="H26" s="17"/>
      <c r="I26" s="18">
        <f t="shared" si="0"/>
        <v>0</v>
      </c>
      <c r="J26" s="19" t="s">
        <v>19</v>
      </c>
      <c r="K26" s="14"/>
      <c r="L26" s="15" t="s">
        <v>19</v>
      </c>
      <c r="M26" s="16" t="str">
        <f t="shared" ref="M26:N28" si="2">IF(G26="","",G26)</f>
        <v/>
      </c>
      <c r="N26" s="17" t="str">
        <f t="shared" si="2"/>
        <v/>
      </c>
      <c r="O26" s="18">
        <f t="shared" si="1"/>
        <v>0</v>
      </c>
      <c r="P26" s="19" t="s">
        <v>19</v>
      </c>
    </row>
    <row r="27" spans="1:16" x14ac:dyDescent="0.4">
      <c r="A27" s="5">
        <v>20</v>
      </c>
      <c r="B27" s="11"/>
      <c r="C27" s="12"/>
      <c r="D27" s="13"/>
      <c r="E27" s="14"/>
      <c r="F27" s="15" t="s">
        <v>19</v>
      </c>
      <c r="G27" s="16"/>
      <c r="H27" s="17"/>
      <c r="I27" s="18">
        <f t="shared" si="0"/>
        <v>0</v>
      </c>
      <c r="J27" s="19" t="s">
        <v>19</v>
      </c>
      <c r="K27" s="14"/>
      <c r="L27" s="15" t="s">
        <v>19</v>
      </c>
      <c r="M27" s="16" t="str">
        <f t="shared" si="2"/>
        <v/>
      </c>
      <c r="N27" s="17" t="str">
        <f t="shared" si="2"/>
        <v/>
      </c>
      <c r="O27" s="18">
        <f t="shared" si="1"/>
        <v>0</v>
      </c>
      <c r="P27" s="19" t="s">
        <v>19</v>
      </c>
    </row>
    <row r="28" spans="1:16" ht="19.5" thickBot="1" x14ac:dyDescent="0.45">
      <c r="A28" s="29"/>
      <c r="B28" s="29"/>
      <c r="C28" s="29"/>
      <c r="D28" s="29"/>
      <c r="E28" s="33"/>
      <c r="F28" s="34"/>
      <c r="G28" s="35"/>
      <c r="H28" s="36"/>
      <c r="I28" s="37">
        <f>SUM(I8:I27)</f>
        <v>2880460</v>
      </c>
      <c r="J28" s="38" t="s">
        <v>19</v>
      </c>
      <c r="K28" s="33"/>
      <c r="L28" s="34"/>
      <c r="M28" s="39" t="str">
        <f t="shared" si="2"/>
        <v/>
      </c>
      <c r="N28" s="40" t="str">
        <f t="shared" si="2"/>
        <v/>
      </c>
      <c r="O28" s="37">
        <f>SUM(O8:O27)</f>
        <v>2930360</v>
      </c>
      <c r="P28" s="38" t="s">
        <v>19</v>
      </c>
    </row>
    <row r="29" spans="1:16" ht="19.5" thickBot="1" x14ac:dyDescent="0.45">
      <c r="A29" s="1"/>
      <c r="B29" s="1"/>
      <c r="C29" s="1"/>
      <c r="D29" s="1"/>
      <c r="E29" s="1"/>
      <c r="F29" s="1"/>
      <c r="G29" s="1"/>
      <c r="H29" s="1"/>
      <c r="I29" s="1"/>
      <c r="J29" s="1"/>
      <c r="K29" s="1"/>
      <c r="L29" s="1"/>
      <c r="M29" s="41" t="s">
        <v>20</v>
      </c>
      <c r="N29" s="42"/>
      <c r="O29" s="27">
        <f>IFERROR((O28-I28)/I28*100,"-")</f>
        <v>1.7323621921498649</v>
      </c>
      <c r="P29" s="28" t="s">
        <v>21</v>
      </c>
    </row>
    <row r="30" spans="1:16" x14ac:dyDescent="0.4">
      <c r="A30" s="2" t="s">
        <v>22</v>
      </c>
      <c r="B30" s="1"/>
      <c r="C30" s="1"/>
      <c r="D30" s="1"/>
      <c r="E30" s="1"/>
      <c r="F30" s="1"/>
      <c r="G30" s="1"/>
      <c r="H30" s="1"/>
      <c r="I30" s="1"/>
      <c r="J30" s="1"/>
      <c r="K30" s="1"/>
      <c r="L30" s="1"/>
      <c r="M30" s="29"/>
      <c r="N30" s="29"/>
      <c r="O30" s="30"/>
      <c r="P30" s="1"/>
    </row>
    <row r="31" spans="1:16" x14ac:dyDescent="0.4">
      <c r="A31" s="31" t="s">
        <v>23</v>
      </c>
      <c r="B31" s="1"/>
      <c r="C31" s="1"/>
      <c r="D31" s="1"/>
      <c r="E31" s="1"/>
      <c r="F31" s="1"/>
      <c r="G31" s="1"/>
      <c r="H31" s="1"/>
      <c r="I31" s="1"/>
      <c r="J31" s="1"/>
      <c r="K31" s="1"/>
      <c r="L31" s="1"/>
      <c r="M31" s="1"/>
      <c r="N31" s="1"/>
      <c r="O31" s="1"/>
      <c r="P31" s="1"/>
    </row>
    <row r="32" spans="1:16" x14ac:dyDescent="0.4">
      <c r="A32" s="31" t="s">
        <v>24</v>
      </c>
      <c r="B32" s="1"/>
      <c r="C32" s="1"/>
      <c r="D32" s="1"/>
      <c r="E32" s="1"/>
      <c r="F32" s="1"/>
      <c r="G32" s="1"/>
      <c r="H32" s="1"/>
      <c r="I32" s="1"/>
      <c r="J32" s="1"/>
      <c r="K32" s="1"/>
      <c r="L32" s="1"/>
      <c r="M32" s="1"/>
      <c r="N32" s="1"/>
      <c r="O32" s="1"/>
      <c r="P32" s="1"/>
    </row>
    <row r="33" spans="1:16" x14ac:dyDescent="0.4">
      <c r="A33" s="31" t="s">
        <v>25</v>
      </c>
      <c r="B33" s="1"/>
      <c r="C33" s="1"/>
      <c r="D33" s="1"/>
      <c r="E33" s="1"/>
      <c r="F33" s="1"/>
      <c r="G33" s="1"/>
      <c r="H33" s="1"/>
      <c r="I33" s="1"/>
      <c r="J33" s="1"/>
      <c r="K33" s="1"/>
      <c r="L33" s="1"/>
      <c r="M33" s="1"/>
      <c r="N33" s="1"/>
      <c r="O33" s="1"/>
      <c r="P33" s="1"/>
    </row>
    <row r="34" spans="1:16" x14ac:dyDescent="0.4">
      <c r="A34" s="31" t="s">
        <v>30</v>
      </c>
      <c r="B34" s="1"/>
      <c r="C34" s="1"/>
      <c r="D34" s="1"/>
      <c r="E34" s="1"/>
      <c r="F34" s="1"/>
      <c r="G34" s="1"/>
      <c r="H34" s="1"/>
      <c r="I34" s="1"/>
      <c r="J34" s="1"/>
      <c r="K34" s="1"/>
      <c r="L34" s="1"/>
      <c r="M34" s="1"/>
      <c r="N34" s="1"/>
      <c r="O34" s="1"/>
      <c r="P34" s="1"/>
    </row>
    <row r="35" spans="1:16" x14ac:dyDescent="0.4">
      <c r="A35" s="31" t="s">
        <v>26</v>
      </c>
      <c r="B35" s="1"/>
      <c r="C35" s="1"/>
      <c r="D35" s="1"/>
      <c r="E35" s="1"/>
      <c r="F35" s="1"/>
      <c r="G35" s="1"/>
      <c r="H35" s="1"/>
      <c r="I35" s="1"/>
      <c r="J35" s="1"/>
      <c r="K35" s="1"/>
      <c r="L35" s="1"/>
      <c r="M35" s="1"/>
      <c r="N35" s="1"/>
      <c r="O35" s="1"/>
      <c r="P35" s="1"/>
    </row>
    <row r="36" spans="1:16" x14ac:dyDescent="0.4">
      <c r="A36" s="31" t="s">
        <v>27</v>
      </c>
      <c r="B36" s="1"/>
      <c r="C36" s="1"/>
      <c r="D36" s="1"/>
      <c r="E36" s="1"/>
      <c r="F36" s="1"/>
      <c r="G36" s="1"/>
      <c r="H36" s="1"/>
      <c r="I36" s="1"/>
      <c r="J36" s="1"/>
      <c r="K36" s="1"/>
      <c r="L36" s="1"/>
      <c r="M36" s="1"/>
      <c r="N36" s="1"/>
      <c r="O36" s="1"/>
      <c r="P36" s="1"/>
    </row>
    <row r="37" spans="1:16" x14ac:dyDescent="0.4">
      <c r="A37" s="31" t="s">
        <v>28</v>
      </c>
      <c r="B37" s="1"/>
      <c r="C37" s="1"/>
      <c r="D37" s="1"/>
      <c r="E37" s="1"/>
      <c r="F37" s="1"/>
      <c r="G37" s="1"/>
      <c r="H37" s="1"/>
      <c r="I37" s="1"/>
      <c r="J37" s="1"/>
      <c r="K37" s="1"/>
      <c r="L37" s="1"/>
      <c r="M37" s="1"/>
      <c r="N37" s="1"/>
      <c r="O37" s="1"/>
      <c r="P37" s="1"/>
    </row>
    <row r="38" spans="1:16" x14ac:dyDescent="0.4">
      <c r="A38" s="31"/>
      <c r="B38" s="32"/>
      <c r="C38" s="32"/>
      <c r="D38" s="32"/>
      <c r="E38" s="32"/>
      <c r="F38" s="32"/>
      <c r="G38" s="32"/>
      <c r="H38" s="32"/>
      <c r="I38" s="32"/>
      <c r="J38" s="32"/>
      <c r="K38" s="32"/>
      <c r="L38" s="32"/>
      <c r="M38" s="32"/>
      <c r="N38" s="32"/>
      <c r="O38" s="32"/>
      <c r="P38" s="32"/>
    </row>
  </sheetData>
  <mergeCells count="15">
    <mergeCell ref="O1:P1"/>
    <mergeCell ref="E2:J2"/>
    <mergeCell ref="B4:D4"/>
    <mergeCell ref="E4:J4"/>
    <mergeCell ref="B5:D5"/>
    <mergeCell ref="E5:J5"/>
    <mergeCell ref="M29:N29"/>
    <mergeCell ref="E6:F6"/>
    <mergeCell ref="I6:J6"/>
    <mergeCell ref="K6:L6"/>
    <mergeCell ref="O6:P6"/>
    <mergeCell ref="E7:F7"/>
    <mergeCell ref="I7:J7"/>
    <mergeCell ref="K7:L7"/>
    <mergeCell ref="O7:P7"/>
  </mergeCells>
  <phoneticPr fontId="2"/>
  <dataValidations count="1">
    <dataValidation type="list" allowBlank="1" showInputMessage="1" showErrorMessage="1" sqref="D8:D27" xr:uid="{9E60D78E-78F0-404C-9B18-C5D5EC8B6151}">
      <formula1>"時給,日給,月給"</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記載例</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岩﨑　大輝</dc:creator>
  <cp:lastModifiedBy>岩﨑　大輝</cp:lastModifiedBy>
  <cp:lastPrinted>2026-03-23T06:21:18Z</cp:lastPrinted>
  <dcterms:created xsi:type="dcterms:W3CDTF">2026-03-23T06:04:33Z</dcterms:created>
  <dcterms:modified xsi:type="dcterms:W3CDTF">2026-03-23T11:25:32Z</dcterms:modified>
</cp:coreProperties>
</file>