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システム関係\04 健康指標計算システム\HP掲載\HP掲載　H21～平均寿命・お達者年齢\R6\HP掲載資料\"/>
    </mc:Choice>
  </mc:AlternateContent>
  <xr:revisionPtr revIDLastSave="0" documentId="13_ncr:1_{D2132445-99E6-46E2-9B06-D322BEBB2E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年比較" sheetId="1" r:id="rId1"/>
  </sheets>
  <definedNames>
    <definedName name="_xlnm._FilterDatabase" localSheetId="0" hidden="1">経年比較!$A$3:$BF$41</definedName>
    <definedName name="_xlnm.Print_Area" localSheetId="0">経年比較!$A$1:$BH$49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1" i="1" l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U4" i="1"/>
  <c r="AX41" i="1" l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U41" i="1" l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AV41" i="1" l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S4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K4" i="1" l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O4" i="1" l="1"/>
  <c r="M4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N4" i="1"/>
  <c r="O41" i="1" l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AN41" i="1" l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</calcChain>
</file>

<file path=xl/sharedStrings.xml><?xml version="1.0" encoding="utf-8"?>
<sst xmlns="http://schemas.openxmlformats.org/spreadsheetml/2006/main" count="174" uniqueCount="45">
  <si>
    <t>大分県福祉保健企画課</t>
    <rPh sb="0" eb="3">
      <t>オオイタケン</t>
    </rPh>
    <rPh sb="3" eb="5">
      <t>フクシ</t>
    </rPh>
    <rPh sb="5" eb="7">
      <t>ホケン</t>
    </rPh>
    <rPh sb="7" eb="10">
      <t>キカクカ</t>
    </rPh>
    <phoneticPr fontId="1"/>
  </si>
  <si>
    <t>大分県</t>
  </si>
  <si>
    <t>男性</t>
  </si>
  <si>
    <t>女性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</si>
  <si>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</si>
  <si>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</si>
  <si>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</si>
  <si>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</si>
  <si>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</si>
  <si>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</si>
  <si>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</si>
  <si>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</si>
  <si>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</si>
  <si>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</si>
  <si>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</si>
  <si>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</si>
  <si>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</si>
  <si>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</si>
  <si>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</si>
  <si>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</si>
  <si>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</si>
  <si>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</si>
  <si>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延伸</t>
    <rPh sb="0" eb="2">
      <t>エンシン</t>
    </rPh>
    <phoneticPr fontId="1"/>
  </si>
  <si>
    <t>■市町村別平均寿命（5年平均）</t>
    <rPh sb="5" eb="7">
      <t>ヘイキン</t>
    </rPh>
    <rPh sb="7" eb="9">
      <t>ジュミョウ</t>
    </rPh>
    <phoneticPr fontId="1"/>
  </si>
  <si>
    <t>■市町村別お達者年齢（5年平均）</t>
    <rPh sb="6" eb="8">
      <t>タッシャ</t>
    </rPh>
    <rPh sb="8" eb="10">
      <t>ネンレイ</t>
    </rPh>
    <phoneticPr fontId="1"/>
  </si>
  <si>
    <t>平成20年
～平成24年
平均</t>
    <rPh sb="4" eb="5">
      <t>ネン</t>
    </rPh>
    <rPh sb="11" eb="12">
      <t>ネン</t>
    </rPh>
    <phoneticPr fontId="1"/>
  </si>
  <si>
    <t>平成21年
～平成25年
平均</t>
    <rPh sb="4" eb="5">
      <t>ネン</t>
    </rPh>
    <rPh sb="11" eb="12">
      <t>ネン</t>
    </rPh>
    <phoneticPr fontId="1"/>
  </si>
  <si>
    <t>平成22年
～平成26年
平均</t>
    <rPh sb="4" eb="5">
      <t>ネン</t>
    </rPh>
    <rPh sb="11" eb="12">
      <t>ネン</t>
    </rPh>
    <phoneticPr fontId="1"/>
  </si>
  <si>
    <t>平成23年
～平成27年
平均</t>
    <rPh sb="4" eb="5">
      <t>ネン</t>
    </rPh>
    <rPh sb="11" eb="12">
      <t>ネン</t>
    </rPh>
    <phoneticPr fontId="1"/>
  </si>
  <si>
    <t>平成24年
～平成28年
平均</t>
    <rPh sb="4" eb="5">
      <t>ネン</t>
    </rPh>
    <rPh sb="11" eb="12">
      <t>ネン</t>
    </rPh>
    <phoneticPr fontId="1"/>
  </si>
  <si>
    <t>平成25年
～平成29年
平均</t>
    <rPh sb="4" eb="5">
      <t>ネン</t>
    </rPh>
    <rPh sb="11" eb="12">
      <t>ネン</t>
    </rPh>
    <phoneticPr fontId="1"/>
  </si>
  <si>
    <t>１　大分県が算出する「平均寿命」及び「お達者年齢」は、データの少なさに起因する偶然性を排除するため、5年平均を算出しています。</t>
    <rPh sb="16" eb="17">
      <t>オヨ</t>
    </rPh>
    <phoneticPr fontId="1"/>
  </si>
  <si>
    <t>２　「お達者年齢」は、介護保険制度による要介護２以上に認定されていない方を健康とみなして算出しています。</t>
    <phoneticPr fontId="1"/>
  </si>
  <si>
    <t>４　延伸とは、次の5年平均までの延びのことです。平均寿命、お達者年齢の小数点第３位以下を含んで算出しています。</t>
    <rPh sb="2" eb="4">
      <t>エンシン</t>
    </rPh>
    <rPh sb="7" eb="8">
      <t>ツギ</t>
    </rPh>
    <rPh sb="10" eb="13">
      <t>ネンヘイキン</t>
    </rPh>
    <rPh sb="16" eb="17">
      <t>ノ</t>
    </rPh>
    <rPh sb="24" eb="26">
      <t>ヘイキン</t>
    </rPh>
    <rPh sb="26" eb="28">
      <t>ジュミョウ</t>
    </rPh>
    <rPh sb="30" eb="32">
      <t>タッシャ</t>
    </rPh>
    <rPh sb="32" eb="34">
      <t>ネンレイ</t>
    </rPh>
    <rPh sb="35" eb="38">
      <t>ショウスウテン</t>
    </rPh>
    <rPh sb="38" eb="39">
      <t>ダイ</t>
    </rPh>
    <rPh sb="40" eb="41">
      <t>イ</t>
    </rPh>
    <rPh sb="41" eb="43">
      <t>イカ</t>
    </rPh>
    <rPh sb="44" eb="45">
      <t>フク</t>
    </rPh>
    <rPh sb="47" eb="49">
      <t>サンシュツ</t>
    </rPh>
    <phoneticPr fontId="1"/>
  </si>
  <si>
    <t>３　参考資料</t>
    <rPh sb="2" eb="4">
      <t>サンコウ</t>
    </rPh>
    <rPh sb="4" eb="6">
      <t>シリョウ</t>
    </rPh>
    <phoneticPr fontId="1"/>
  </si>
  <si>
    <t>平成26年
～平成30年
平均</t>
    <rPh sb="4" eb="5">
      <t>ネン</t>
    </rPh>
    <rPh sb="11" eb="12">
      <t>ネン</t>
    </rPh>
    <phoneticPr fontId="1"/>
  </si>
  <si>
    <t>平成27年
～令和元年
平均</t>
    <rPh sb="4" eb="5">
      <t>ネン</t>
    </rPh>
    <rPh sb="7" eb="9">
      <t>レイワ</t>
    </rPh>
    <rPh sb="9" eb="11">
      <t>ガンネン</t>
    </rPh>
    <rPh sb="10" eb="11">
      <t>ネン</t>
    </rPh>
    <phoneticPr fontId="1"/>
  </si>
  <si>
    <t>　厚生労働省　「人口動態調査」、「生命表」</t>
    <rPh sb="1" eb="3">
      <t>コウセイ</t>
    </rPh>
    <rPh sb="3" eb="6">
      <t>ロウドウショウ</t>
    </rPh>
    <phoneticPr fontId="1"/>
  </si>
  <si>
    <t>　県国保連合会　「年齢別介護保険認定者数」</t>
    <rPh sb="1" eb="2">
      <t>ケン</t>
    </rPh>
    <rPh sb="2" eb="4">
      <t>コクホ</t>
    </rPh>
    <rPh sb="4" eb="7">
      <t>レンゴウカイ</t>
    </rPh>
    <phoneticPr fontId="1"/>
  </si>
  <si>
    <t>　県統計調査課　「大分県の人口推計報告」</t>
    <rPh sb="1" eb="2">
      <t>ケン</t>
    </rPh>
    <rPh sb="2" eb="4">
      <t>トウケイ</t>
    </rPh>
    <rPh sb="4" eb="7">
      <t>チョウサカ</t>
    </rPh>
    <phoneticPr fontId="1"/>
  </si>
  <si>
    <t>平成28年
～令和２年
平均</t>
    <rPh sb="4" eb="5">
      <t>ネン</t>
    </rPh>
    <rPh sb="7" eb="9">
      <t>レイワ</t>
    </rPh>
    <rPh sb="10" eb="11">
      <t>ネン</t>
    </rPh>
    <rPh sb="11" eb="12">
      <t>ガンネン</t>
    </rPh>
    <phoneticPr fontId="1"/>
  </si>
  <si>
    <t>平成29年
～令和３年
平均</t>
    <rPh sb="4" eb="5">
      <t>ネン</t>
    </rPh>
    <rPh sb="7" eb="9">
      <t>レイワ</t>
    </rPh>
    <rPh sb="10" eb="11">
      <t>ネン</t>
    </rPh>
    <rPh sb="11" eb="12">
      <t>ガンネン</t>
    </rPh>
    <phoneticPr fontId="1"/>
  </si>
  <si>
    <t>平成30年
～令和４年
平均</t>
    <rPh sb="4" eb="5">
      <t>ネン</t>
    </rPh>
    <rPh sb="7" eb="9">
      <t>レイワ</t>
    </rPh>
    <rPh sb="10" eb="11">
      <t>ネン</t>
    </rPh>
    <rPh sb="11" eb="12">
      <t>ガンネン</t>
    </rPh>
    <phoneticPr fontId="1"/>
  </si>
  <si>
    <t>令和元年
～令和５年
平均</t>
    <rPh sb="0" eb="2">
      <t>レイワ</t>
    </rPh>
    <rPh sb="2" eb="4">
      <t>ガンネン</t>
    </rPh>
    <rPh sb="6" eb="8">
      <t>レイワ</t>
    </rPh>
    <rPh sb="9" eb="10">
      <t>ネン</t>
    </rPh>
    <rPh sb="10" eb="11">
      <t>ガンネン</t>
    </rPh>
    <phoneticPr fontId="1"/>
  </si>
  <si>
    <t>令和２年
～令和６年
平均</t>
    <rPh sb="0" eb="2">
      <t>レイワ</t>
    </rPh>
    <rPh sb="3" eb="4">
      <t>ネン</t>
    </rPh>
    <rPh sb="6" eb="8">
      <t>レイワ</t>
    </rPh>
    <rPh sb="9" eb="10">
      <t>ネン</t>
    </rPh>
    <rPh sb="10" eb="11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</si>
</sst>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;[Red]\-0.000\ "/>
    <numFmt numFmtId="177" formatCode="#,##0.00_ "/>
    <numFmt numFmtId="178" formatCode="0.00;&quot;△ &quot;0.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176" fontId="0" fillId="2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5" fillId="0" borderId="6" xfId="0" applyFont="1" applyBorder="1">
      <alignment vertical="center"/>
    </xf>
    <xf numFmtId="0" fontId="0" fillId="0" borderId="7" xfId="0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0" fillId="4" borderId="0" xfId="0" applyFill="1">
      <alignment vertical="center"/>
    </xf>
    <xf numFmtId="0" fontId="6" fillId="0" borderId="0" xfId="1"/>
    <xf numFmtId="177" fontId="6" fillId="0" borderId="0" xfId="1" applyNumberForma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2" fillId="0" borderId="5" xfId="0" applyNumberFormat="1" applyFont="1" applyBorder="1">
      <alignment vertical="center"/>
    </xf>
    <xf numFmtId="178" fontId="2" fillId="2" borderId="5" xfId="0" applyNumberFormat="1" applyFont="1" applyFill="1" applyBorder="1">
      <alignment vertical="center"/>
    </xf>
    <xf numFmtId="178" fontId="2" fillId="0" borderId="7" xfId="0" applyNumberFormat="1" applyFont="1" applyBorder="1">
      <alignment vertical="center"/>
    </xf>
    <xf numFmtId="178" fontId="2" fillId="2" borderId="7" xfId="0" applyNumberFormat="1" applyFont="1" applyFill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3" borderId="7" xfId="0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65"/>
  <sheetViews>
    <sheetView tabSelected="1" view="pageBreakPreview" topLeftCell="AU1" zoomScale="160" zoomScaleNormal="70" zoomScaleSheetLayoutView="160" workbookViewId="0">
      <selection activeCell="BG8" sqref="BG8"/>
    </sheetView>
  </sheetViews>
  <sheetFormatPr defaultRowHeight="13.5" x14ac:dyDescent="0.15"/>
  <cols>
    <col min="1" max="1" width="2.375" customWidth="1"/>
    <col min="2" max="2" width="12.375" customWidth="1"/>
    <col min="3" max="3" width="5.625" bestFit="1" customWidth="1"/>
    <col min="4" max="17" width="10.75" hidden="1" customWidth="1"/>
    <col min="18" max="28" width="10.75" customWidth="1"/>
    <col min="29" max="29" width="5.375" customWidth="1"/>
    <col min="30" max="30" width="2.75" customWidth="1"/>
    <col min="31" max="31" width="12.375" customWidth="1"/>
    <col min="32" max="32" width="5.625" bestFit="1" customWidth="1"/>
    <col min="33" max="39" width="10.875" hidden="1" customWidth="1"/>
    <col min="40" max="40" width="10.875" style="1" hidden="1" customWidth="1"/>
    <col min="41" max="46" width="10.875" hidden="1" customWidth="1"/>
    <col min="47" max="57" width="10.875" customWidth="1"/>
  </cols>
  <sheetData>
    <row r="1" spans="1:59" ht="17.25" x14ac:dyDescent="0.15">
      <c r="AQ1" s="2"/>
      <c r="AS1" s="2"/>
      <c r="AU1" s="2"/>
      <c r="AW1" s="2"/>
      <c r="AY1" s="2"/>
      <c r="BA1" s="2"/>
      <c r="BC1" s="2"/>
      <c r="BE1" s="2" t="s">
        <v>0</v>
      </c>
    </row>
    <row r="2" spans="1:59" ht="17.25" x14ac:dyDescent="0.15">
      <c r="A2" s="3" t="s">
        <v>23</v>
      </c>
      <c r="AD2" s="4" t="s">
        <v>24</v>
      </c>
    </row>
    <row r="3" spans="1:59" ht="56.25" customHeight="1" x14ac:dyDescent="0.15">
      <c r="B3" s="5"/>
      <c r="C3" s="6"/>
      <c r="D3" s="21" t="s">
        <v>25</v>
      </c>
      <c r="E3" s="7" t="s">
        <v>22</v>
      </c>
      <c r="F3" s="21" t="s">
        <v>26</v>
      </c>
      <c r="G3" s="7" t="s">
        <v>22</v>
      </c>
      <c r="H3" s="22" t="s">
        <v>27</v>
      </c>
      <c r="I3" s="7" t="s">
        <v>22</v>
      </c>
      <c r="J3" s="22" t="s">
        <v>28</v>
      </c>
      <c r="K3" s="7" t="s">
        <v>22</v>
      </c>
      <c r="L3" s="22" t="s">
        <v>29</v>
      </c>
      <c r="M3" s="7" t="s">
        <v>22</v>
      </c>
      <c r="N3" s="22" t="s">
        <v>30</v>
      </c>
      <c r="O3" s="7" t="s">
        <v>22</v>
      </c>
      <c r="P3" s="22" t="s">
        <v>35</v>
      </c>
      <c r="Q3" s="7" t="s">
        <v>22</v>
      </c>
      <c r="R3" s="22" t="s">
        <v>36</v>
      </c>
      <c r="S3" s="7" t="s">
        <v>22</v>
      </c>
      <c r="T3" s="22" t="s">
        <v>40</v>
      </c>
      <c r="U3" s="7" t="s">
        <v>22</v>
      </c>
      <c r="V3" s="22" t="s">
        <v>41</v>
      </c>
      <c r="W3" s="7" t="s">
        <v>22</v>
      </c>
      <c r="X3" s="22" t="s">
        <v>42</v>
      </c>
      <c r="Y3" s="7" t="s">
        <v>22</v>
      </c>
      <c r="Z3" s="22" t="s">
        <v>43</v>
      </c>
      <c r="AA3" s="7" t="s">
        <v>22</v>
      </c>
      <c r="AB3" s="22" t="s">
        <v>44</v>
      </c>
      <c r="AE3" s="5"/>
      <c r="AF3" s="6"/>
      <c r="AG3" s="22" t="s">
        <v>25</v>
      </c>
      <c r="AH3" s="8" t="s">
        <v>22</v>
      </c>
      <c r="AI3" s="22" t="s">
        <v>26</v>
      </c>
      <c r="AJ3" s="8" t="s">
        <v>22</v>
      </c>
      <c r="AK3" s="22" t="s">
        <v>27</v>
      </c>
      <c r="AL3" s="8" t="s">
        <v>22</v>
      </c>
      <c r="AM3" s="22" t="s">
        <v>28</v>
      </c>
      <c r="AN3" s="8" t="s">
        <v>22</v>
      </c>
      <c r="AO3" s="22" t="s">
        <v>29</v>
      </c>
      <c r="AP3" s="8" t="s">
        <v>22</v>
      </c>
      <c r="AQ3" s="22" t="s">
        <v>30</v>
      </c>
      <c r="AR3" s="8" t="s">
        <v>22</v>
      </c>
      <c r="AS3" s="22" t="s">
        <v>35</v>
      </c>
      <c r="AT3" s="8" t="s">
        <v>22</v>
      </c>
      <c r="AU3" s="22" t="s">
        <v>36</v>
      </c>
      <c r="AV3" s="8" t="s">
        <v>22</v>
      </c>
      <c r="AW3" s="22" t="s">
        <v>40</v>
      </c>
      <c r="AX3" s="8" t="s">
        <v>22</v>
      </c>
      <c r="AY3" s="22" t="s">
        <v>41</v>
      </c>
      <c r="AZ3" s="8" t="s">
        <v>22</v>
      </c>
      <c r="BA3" s="22" t="s">
        <v>42</v>
      </c>
      <c r="BB3" s="8" t="s">
        <v>22</v>
      </c>
      <c r="BC3" s="22" t="s">
        <v>43</v>
      </c>
      <c r="BD3" s="8" t="s">
        <v>22</v>
      </c>
      <c r="BE3" s="22" t="s">
        <v>44</v>
      </c>
    </row>
    <row r="4" spans="1:59" ht="21" customHeight="1" x14ac:dyDescent="0.15">
      <c r="B4" s="9" t="s">
        <v>1</v>
      </c>
      <c r="C4" s="10" t="s">
        <v>2</v>
      </c>
      <c r="D4" s="23">
        <v>79.819999999999993</v>
      </c>
      <c r="E4" s="24">
        <v>9.0000000000003411E-2</v>
      </c>
      <c r="F4" s="23">
        <v>79.91</v>
      </c>
      <c r="G4" s="24">
        <v>0.24000000000000901</v>
      </c>
      <c r="H4" s="23">
        <v>80.150000000000006</v>
      </c>
      <c r="I4" s="24">
        <v>0.39999999999999097</v>
      </c>
      <c r="J4" s="23">
        <v>80.55214798166655</v>
      </c>
      <c r="K4" s="24">
        <f>L4-J4</f>
        <v>0.18923918044562527</v>
      </c>
      <c r="L4" s="23">
        <v>80.741387162112176</v>
      </c>
      <c r="M4" s="24">
        <f>+N4-L4</f>
        <v>0.1323010612157276</v>
      </c>
      <c r="N4" s="23">
        <v>80.873688223327903</v>
      </c>
      <c r="O4" s="24">
        <f t="shared" ref="O4:O41" si="0">+P4-N4</f>
        <v>0.21990145254547144</v>
      </c>
      <c r="P4" s="23">
        <v>81.093589675873375</v>
      </c>
      <c r="Q4" s="24">
        <f t="shared" ref="Q4:S41" si="1">+R4-P4</f>
        <v>0.18328294928724631</v>
      </c>
      <c r="R4" s="23">
        <v>81.276872625160621</v>
      </c>
      <c r="S4" s="24">
        <f>+T4-R4</f>
        <v>0.31290643906147864</v>
      </c>
      <c r="T4" s="23">
        <v>81.5897790642221</v>
      </c>
      <c r="U4" s="24">
        <f>+V4-T4</f>
        <v>0.16016170270654584</v>
      </c>
      <c r="V4" s="23">
        <v>81.749940766928646</v>
      </c>
      <c r="W4" s="24">
        <f>+X4-V4</f>
        <v>5.3040619488726293E-2</v>
      </c>
      <c r="X4" s="23">
        <v>81.802981386417372</v>
      </c>
      <c r="Y4" s="24">
        <f>+Z4-X4</f>
        <v>-2.4619977775543589E-2</v>
      </c>
      <c r="Z4" s="23">
        <v>81.778361408641828</v>
      </c>
      <c r="AA4" s="24">
        <f>+AB4-Z4</f>
        <v>-9.2386573695847574E-2</v>
      </c>
      <c r="AB4" s="23">
        <v>81.685974834945981</v>
      </c>
      <c r="AE4" s="9" t="s">
        <v>1</v>
      </c>
      <c r="AF4" s="10" t="s">
        <v>2</v>
      </c>
      <c r="AG4" s="23">
        <v>78.22</v>
      </c>
      <c r="AH4" s="27">
        <v>7.9999999999998295E-2</v>
      </c>
      <c r="AI4" s="23">
        <v>78.3</v>
      </c>
      <c r="AJ4" s="27">
        <v>0.28000000000000103</v>
      </c>
      <c r="AK4" s="23">
        <v>78.58</v>
      </c>
      <c r="AL4" s="27">
        <v>0.37999999999999501</v>
      </c>
      <c r="AM4" s="23">
        <v>78.955583766948408</v>
      </c>
      <c r="AN4" s="27">
        <f>AO4-AM4</f>
        <v>0.22360986321079679</v>
      </c>
      <c r="AO4" s="23">
        <v>79.179193630159205</v>
      </c>
      <c r="AP4" s="27">
        <f>+AQ4-AO4</f>
        <v>0.15354131277518945</v>
      </c>
      <c r="AQ4" s="23">
        <v>79.332734942934394</v>
      </c>
      <c r="AR4" s="27">
        <f>+AS4-AQ4</f>
        <v>0.27083365536846316</v>
      </c>
      <c r="AS4" s="23">
        <v>79.603568598302857</v>
      </c>
      <c r="AT4" s="27">
        <f>+AU4-AS4</f>
        <v>0.20274073530482895</v>
      </c>
      <c r="AU4" s="23">
        <v>79.806309333607686</v>
      </c>
      <c r="AV4" s="27">
        <f>+AW4-AU4</f>
        <v>0.25556403281970574</v>
      </c>
      <c r="AW4" s="23">
        <v>80.061873366427392</v>
      </c>
      <c r="AX4" s="27">
        <f>+AY4-AW4</f>
        <v>0.19268112031883788</v>
      </c>
      <c r="AY4" s="23">
        <v>80.25455448674623</v>
      </c>
      <c r="AZ4" s="27">
        <f>+BA4-AY4</f>
        <v>5.141299950369671E-2</v>
      </c>
      <c r="BA4" s="23">
        <v>80.305967486249926</v>
      </c>
      <c r="BB4" s="27">
        <f>+BC4-BA4</f>
        <v>-1.9548313163298303E-2</v>
      </c>
      <c r="BC4" s="23">
        <v>80.286419173086628</v>
      </c>
      <c r="BD4" s="27">
        <f>+BE4-BC4</f>
        <v>-9.2353244772979792E-2</v>
      </c>
      <c r="BE4" s="23">
        <v>80.194065928313648</v>
      </c>
      <c r="BF4" s="17"/>
    </row>
    <row r="5" spans="1:59" ht="21" customHeight="1" x14ac:dyDescent="0.15">
      <c r="B5" s="11"/>
      <c r="C5" s="12" t="s">
        <v>3</v>
      </c>
      <c r="D5" s="25">
        <v>86.55</v>
      </c>
      <c r="E5" s="26">
        <v>0.14000000000000057</v>
      </c>
      <c r="F5" s="25">
        <v>86.69</v>
      </c>
      <c r="G5" s="26">
        <v>6.0000000000002274E-2</v>
      </c>
      <c r="H5" s="25">
        <v>86.75</v>
      </c>
      <c r="I5" s="26">
        <v>0.20999999999999375</v>
      </c>
      <c r="J5" s="25">
        <v>86.959392396431113</v>
      </c>
      <c r="K5" s="26">
        <f t="shared" ref="K5:K41" si="2">L5-J5</f>
        <v>0.11907641192918561</v>
      </c>
      <c r="L5" s="25">
        <v>87.078468808360299</v>
      </c>
      <c r="M5" s="26">
        <f t="shared" ref="M5:M41" si="3">+N5-L5</f>
        <v>7.9833878795952273E-2</v>
      </c>
      <c r="N5" s="25">
        <v>87.158302687156251</v>
      </c>
      <c r="O5" s="26">
        <f t="shared" si="0"/>
        <v>0.12745970874364332</v>
      </c>
      <c r="P5" s="25">
        <v>87.285762395899894</v>
      </c>
      <c r="Q5" s="26">
        <f t="shared" si="1"/>
        <v>0.10681606898423013</v>
      </c>
      <c r="R5" s="25">
        <v>87.392578464884124</v>
      </c>
      <c r="S5" s="26">
        <f t="shared" si="1"/>
        <v>0.51499242418702806</v>
      </c>
      <c r="T5" s="25">
        <v>87.907570889071152</v>
      </c>
      <c r="U5" s="26">
        <f t="shared" ref="U5:U41" si="4">+V5-T5</f>
        <v>2.1200210184531443E-2</v>
      </c>
      <c r="V5" s="25">
        <v>87.928771099255684</v>
      </c>
      <c r="W5" s="26">
        <f t="shared" ref="W5:W41" si="5">+X5-V5</f>
        <v>-1.1027390347237542E-2</v>
      </c>
      <c r="X5" s="25">
        <v>87.917743708908446</v>
      </c>
      <c r="Y5" s="26">
        <f t="shared" ref="Y5:Y41" si="6">+Z5-X5</f>
        <v>-5.4512649867149321E-2</v>
      </c>
      <c r="Z5" s="25">
        <v>87.863231059041297</v>
      </c>
      <c r="AA5" s="26">
        <f t="shared" ref="AA5:AA41" si="7">+AB5-Z5</f>
        <v>-2.0716316771867582E-2</v>
      </c>
      <c r="AB5" s="25">
        <v>87.842514742269429</v>
      </c>
      <c r="AE5" s="11"/>
      <c r="AF5" s="12" t="s">
        <v>3</v>
      </c>
      <c r="AG5" s="25">
        <v>83.33</v>
      </c>
      <c r="AH5" s="28">
        <v>0.12999999999999545</v>
      </c>
      <c r="AI5" s="25">
        <v>83.46</v>
      </c>
      <c r="AJ5" s="28">
        <v>6.0000000000002274E-2</v>
      </c>
      <c r="AK5" s="25">
        <v>83.52</v>
      </c>
      <c r="AL5" s="28">
        <v>0.18999999999999773</v>
      </c>
      <c r="AM5" s="25">
        <v>83.70702746804011</v>
      </c>
      <c r="AN5" s="28">
        <f t="shared" ref="AN5:AN41" si="8">AO5-AM5</f>
        <v>0.19353258892542158</v>
      </c>
      <c r="AO5" s="25">
        <v>83.900560056965531</v>
      </c>
      <c r="AP5" s="28">
        <f t="shared" ref="AP5:AP41" si="9">+AQ5-AO5</f>
        <v>0.14834852373442686</v>
      </c>
      <c r="AQ5" s="25">
        <v>84.048908580699958</v>
      </c>
      <c r="AR5" s="28">
        <f t="shared" ref="AR5:AR41" si="10">+AS5-AQ5</f>
        <v>0.16446666449959935</v>
      </c>
      <c r="AS5" s="25">
        <v>84.213375245199558</v>
      </c>
      <c r="AT5" s="28">
        <f t="shared" ref="AT5:AT41" si="11">+AU5-AS5</f>
        <v>0.11460867202146119</v>
      </c>
      <c r="AU5" s="25">
        <v>84.327983917221019</v>
      </c>
      <c r="AV5" s="28">
        <f t="shared" ref="AV5:AV41" si="12">+AW5-AU5</f>
        <v>0.3441655674120625</v>
      </c>
      <c r="AW5" s="25">
        <v>84.672149484633081</v>
      </c>
      <c r="AX5" s="28">
        <f t="shared" ref="AX5:AX41" si="13">+AY5-AW5</f>
        <v>4.2679706967533093E-2</v>
      </c>
      <c r="AY5" s="25">
        <v>84.714829191600614</v>
      </c>
      <c r="AZ5" s="28">
        <f t="shared" ref="AZ5:AZ41" si="14">+BA5-AY5</f>
        <v>-6.3082338337210331E-3</v>
      </c>
      <c r="BA5" s="25">
        <v>84.708520957766893</v>
      </c>
      <c r="BB5" s="28">
        <f t="shared" ref="BB5:BB41" si="15">+BC5-BA5</f>
        <v>-4.5814185759951442E-2</v>
      </c>
      <c r="BC5" s="25">
        <v>84.662706772006942</v>
      </c>
      <c r="BD5" s="28">
        <f t="shared" ref="BD5:BD41" si="16">+BE5-BC5</f>
        <v>1.119120469667223E-2</v>
      </c>
      <c r="BE5" s="25">
        <v>84.673897976703614</v>
      </c>
      <c r="BG5" s="17"/>
    </row>
    <row r="6" spans="1:59" ht="21" customHeight="1" x14ac:dyDescent="0.15">
      <c r="B6" s="9" t="s">
        <v>4</v>
      </c>
      <c r="C6" s="10" t="s">
        <v>2</v>
      </c>
      <c r="D6" s="23">
        <v>80.540000000000006</v>
      </c>
      <c r="E6" s="24">
        <v>7.9999999999998295E-2</v>
      </c>
      <c r="F6" s="23">
        <v>80.62</v>
      </c>
      <c r="G6" s="24">
        <v>0.19999999999998863</v>
      </c>
      <c r="H6" s="23">
        <v>80.819999999999993</v>
      </c>
      <c r="I6" s="24">
        <v>0.43000000000000682</v>
      </c>
      <c r="J6" s="23">
        <v>81.253730170835766</v>
      </c>
      <c r="K6" s="24">
        <f t="shared" si="2"/>
        <v>0.16234248626264502</v>
      </c>
      <c r="L6" s="23">
        <v>81.416072657098411</v>
      </c>
      <c r="M6" s="24">
        <f t="shared" si="3"/>
        <v>1.0613515914513982E-2</v>
      </c>
      <c r="N6" s="23">
        <v>81.426686173012925</v>
      </c>
      <c r="O6" s="24">
        <f t="shared" si="0"/>
        <v>0.20327340054744525</v>
      </c>
      <c r="P6" s="23">
        <v>81.62995957356037</v>
      </c>
      <c r="Q6" s="24">
        <f t="shared" si="1"/>
        <v>0.13808238040925858</v>
      </c>
      <c r="R6" s="23">
        <v>81.768041953969629</v>
      </c>
      <c r="S6" s="24">
        <f t="shared" si="1"/>
        <v>0.34882248364395707</v>
      </c>
      <c r="T6" s="23">
        <v>82.116864437613586</v>
      </c>
      <c r="U6" s="24">
        <f t="shared" si="4"/>
        <v>0.14891178734173138</v>
      </c>
      <c r="V6" s="23">
        <v>82.265776224955317</v>
      </c>
      <c r="W6" s="24">
        <f t="shared" si="5"/>
        <v>0.15368939130297576</v>
      </c>
      <c r="X6" s="23">
        <v>82.419465616258293</v>
      </c>
      <c r="Y6" s="24">
        <f t="shared" si="6"/>
        <v>-6.6299575612077888E-2</v>
      </c>
      <c r="Z6" s="23">
        <v>82.353166040646215</v>
      </c>
      <c r="AA6" s="24">
        <f t="shared" si="7"/>
        <v>-1.8554383833262023E-2</v>
      </c>
      <c r="AB6" s="23">
        <v>82.334611656812953</v>
      </c>
      <c r="AE6" s="9" t="s">
        <v>4</v>
      </c>
      <c r="AF6" s="10" t="s">
        <v>2</v>
      </c>
      <c r="AG6" s="23">
        <v>78.86</v>
      </c>
      <c r="AH6" s="27">
        <v>7.9999999999998295E-2</v>
      </c>
      <c r="AI6" s="23">
        <v>78.94</v>
      </c>
      <c r="AJ6" s="27">
        <v>0.21999999999999886</v>
      </c>
      <c r="AK6" s="23">
        <v>79.16</v>
      </c>
      <c r="AL6" s="27">
        <v>0.38000000000000966</v>
      </c>
      <c r="AM6" s="23">
        <v>79.537945516843919</v>
      </c>
      <c r="AN6" s="27">
        <f t="shared" si="8"/>
        <v>0.13873502358613621</v>
      </c>
      <c r="AO6" s="23">
        <v>79.676680540430056</v>
      </c>
      <c r="AP6" s="27">
        <f t="shared" si="9"/>
        <v>4.1940447944128323E-2</v>
      </c>
      <c r="AQ6" s="23">
        <v>79.718620988374184</v>
      </c>
      <c r="AR6" s="27">
        <f t="shared" si="10"/>
        <v>0.24784782786680637</v>
      </c>
      <c r="AS6" s="23">
        <v>79.96646881624099</v>
      </c>
      <c r="AT6" s="27">
        <f t="shared" si="11"/>
        <v>0.16193234193960393</v>
      </c>
      <c r="AU6" s="23">
        <v>80.128401158180594</v>
      </c>
      <c r="AV6" s="27">
        <f t="shared" si="12"/>
        <v>0.31363601187683798</v>
      </c>
      <c r="AW6" s="23">
        <v>80.442037170057432</v>
      </c>
      <c r="AX6" s="27">
        <f t="shared" si="13"/>
        <v>0.20086814161301447</v>
      </c>
      <c r="AY6" s="23">
        <v>80.642905311670447</v>
      </c>
      <c r="AZ6" s="27">
        <f t="shared" si="14"/>
        <v>0.1770568541156905</v>
      </c>
      <c r="BA6" s="23">
        <v>80.819962165786137</v>
      </c>
      <c r="BB6" s="27">
        <f t="shared" si="15"/>
        <v>-3.0141240861411234E-2</v>
      </c>
      <c r="BC6" s="23">
        <v>80.789820924924726</v>
      </c>
      <c r="BD6" s="27">
        <f t="shared" si="16"/>
        <v>-2.4255749456244757E-2</v>
      </c>
      <c r="BE6" s="23">
        <v>80.765565175468481</v>
      </c>
      <c r="BF6" s="17"/>
    </row>
    <row r="7" spans="1:59" ht="21" customHeight="1" x14ac:dyDescent="0.15">
      <c r="B7" s="11"/>
      <c r="C7" s="12" t="s">
        <v>3</v>
      </c>
      <c r="D7" s="25">
        <v>86.94</v>
      </c>
      <c r="E7" s="26">
        <v>0.14000000000000057</v>
      </c>
      <c r="F7" s="25">
        <v>87.08</v>
      </c>
      <c r="G7" s="26">
        <v>1.9999999999996021E-2</v>
      </c>
      <c r="H7" s="25">
        <v>87.1</v>
      </c>
      <c r="I7" s="26">
        <v>0.17000000000000171</v>
      </c>
      <c r="J7" s="25">
        <v>87.271953274485867</v>
      </c>
      <c r="K7" s="26">
        <f t="shared" si="2"/>
        <v>4.0173118477639491E-2</v>
      </c>
      <c r="L7" s="25">
        <v>87.312126392963506</v>
      </c>
      <c r="M7" s="26">
        <f t="shared" si="3"/>
        <v>4.9157802781934379E-2</v>
      </c>
      <c r="N7" s="25">
        <v>87.361284195745441</v>
      </c>
      <c r="O7" s="26">
        <f t="shared" si="0"/>
        <v>0.1238842321296687</v>
      </c>
      <c r="P7" s="25">
        <v>87.485168427875109</v>
      </c>
      <c r="Q7" s="26">
        <f t="shared" si="1"/>
        <v>8.4313810379171628E-2</v>
      </c>
      <c r="R7" s="25">
        <v>87.569482238254281</v>
      </c>
      <c r="S7" s="26">
        <f t="shared" si="1"/>
        <v>0.57616534205288872</v>
      </c>
      <c r="T7" s="25">
        <v>88.14564758030717</v>
      </c>
      <c r="U7" s="26">
        <f t="shared" si="4"/>
        <v>3.7058244416613206E-2</v>
      </c>
      <c r="V7" s="25">
        <v>88.182705824723783</v>
      </c>
      <c r="W7" s="26">
        <f t="shared" si="5"/>
        <v>7.1171842332205415E-2</v>
      </c>
      <c r="X7" s="25">
        <v>88.253877667055988</v>
      </c>
      <c r="Y7" s="26">
        <f t="shared" si="6"/>
        <v>-9.3120179553437765E-2</v>
      </c>
      <c r="Z7" s="25">
        <v>88.160757487502551</v>
      </c>
      <c r="AA7" s="26">
        <f t="shared" si="7"/>
        <v>9.780762028611889E-3</v>
      </c>
      <c r="AB7" s="25">
        <v>88.170538249531162</v>
      </c>
      <c r="AE7" s="11"/>
      <c r="AF7" s="12" t="s">
        <v>3</v>
      </c>
      <c r="AG7" s="25">
        <v>83.53</v>
      </c>
      <c r="AH7" s="28">
        <v>0.17000000000000171</v>
      </c>
      <c r="AI7" s="25">
        <v>83.7</v>
      </c>
      <c r="AJ7" s="28">
        <v>-1.0000000000005116E-2</v>
      </c>
      <c r="AK7" s="25">
        <v>83.69</v>
      </c>
      <c r="AL7" s="28">
        <v>7.9999999999998295E-2</v>
      </c>
      <c r="AM7" s="25">
        <v>83.767187164550251</v>
      </c>
      <c r="AN7" s="28">
        <f t="shared" si="8"/>
        <v>9.9122789668527389E-2</v>
      </c>
      <c r="AO7" s="25">
        <v>83.866309954218778</v>
      </c>
      <c r="AP7" s="28">
        <f t="shared" si="9"/>
        <v>9.0308271292087738E-2</v>
      </c>
      <c r="AQ7" s="25">
        <v>83.956618225510866</v>
      </c>
      <c r="AR7" s="28">
        <f t="shared" si="10"/>
        <v>0.13865030447401239</v>
      </c>
      <c r="AS7" s="25">
        <v>84.095268529984878</v>
      </c>
      <c r="AT7" s="28">
        <f t="shared" si="11"/>
        <v>8.475305765318808E-2</v>
      </c>
      <c r="AU7" s="25">
        <v>84.180021587638066</v>
      </c>
      <c r="AV7" s="28">
        <f t="shared" si="12"/>
        <v>0.37700613122567006</v>
      </c>
      <c r="AW7" s="25">
        <v>84.557027718863736</v>
      </c>
      <c r="AX7" s="28">
        <f t="shared" si="13"/>
        <v>0.15248894088355769</v>
      </c>
      <c r="AY7" s="25">
        <v>84.709516659747294</v>
      </c>
      <c r="AZ7" s="28">
        <f t="shared" si="14"/>
        <v>0.12973657399990657</v>
      </c>
      <c r="BA7" s="25">
        <v>84.839253233747201</v>
      </c>
      <c r="BB7" s="28">
        <f t="shared" si="15"/>
        <v>-3.0587398005749833E-2</v>
      </c>
      <c r="BC7" s="25">
        <v>84.808665835741451</v>
      </c>
      <c r="BD7" s="28">
        <f t="shared" si="16"/>
        <v>3.3384994205491125E-2</v>
      </c>
      <c r="BE7" s="25">
        <v>84.842050829946942</v>
      </c>
      <c r="BF7" s="17"/>
    </row>
    <row r="8" spans="1:59" ht="21" customHeight="1" x14ac:dyDescent="0.15">
      <c r="B8" s="9" t="s">
        <v>5</v>
      </c>
      <c r="C8" s="10" t="s">
        <v>2</v>
      </c>
      <c r="D8" s="23">
        <v>78.8</v>
      </c>
      <c r="E8" s="24">
        <v>1.0000000000005116E-2</v>
      </c>
      <c r="F8" s="23">
        <v>78.81</v>
      </c>
      <c r="G8" s="24">
        <v>0.21999999999999886</v>
      </c>
      <c r="H8" s="23">
        <v>79.03</v>
      </c>
      <c r="I8" s="24">
        <v>0.65999999999999659</v>
      </c>
      <c r="J8" s="23">
        <v>79.68650561830772</v>
      </c>
      <c r="K8" s="24">
        <f t="shared" si="2"/>
        <v>0.15431662230702159</v>
      </c>
      <c r="L8" s="23">
        <v>79.840822240614742</v>
      </c>
      <c r="M8" s="24">
        <f t="shared" si="3"/>
        <v>0.31710978380580457</v>
      </c>
      <c r="N8" s="23">
        <v>80.157932024420546</v>
      </c>
      <c r="O8" s="24">
        <f t="shared" si="0"/>
        <v>0.29525985489452466</v>
      </c>
      <c r="P8" s="23">
        <v>80.453191879315071</v>
      </c>
      <c r="Q8" s="24">
        <f t="shared" si="1"/>
        <v>0.15291932249034801</v>
      </c>
      <c r="R8" s="23">
        <v>80.606111201805419</v>
      </c>
      <c r="S8" s="24">
        <f t="shared" si="1"/>
        <v>0.37242034832345894</v>
      </c>
      <c r="T8" s="23">
        <v>80.978531550128878</v>
      </c>
      <c r="U8" s="24">
        <f t="shared" si="4"/>
        <v>3.9933190388182993E-2</v>
      </c>
      <c r="V8" s="23">
        <v>81.018464740517061</v>
      </c>
      <c r="W8" s="24">
        <f t="shared" si="5"/>
        <v>-0.1440675320205429</v>
      </c>
      <c r="X8" s="23">
        <v>80.874397208496518</v>
      </c>
      <c r="Y8" s="24">
        <f t="shared" si="6"/>
        <v>7.4203784277500517E-2</v>
      </c>
      <c r="Z8" s="23">
        <v>80.948600992774018</v>
      </c>
      <c r="AA8" s="24">
        <f t="shared" si="7"/>
        <v>-0.24705953618872911</v>
      </c>
      <c r="AB8" s="23">
        <v>80.701541456585289</v>
      </c>
      <c r="AE8" s="9" t="s">
        <v>5</v>
      </c>
      <c r="AF8" s="10" t="s">
        <v>2</v>
      </c>
      <c r="AG8" s="23">
        <v>77.23</v>
      </c>
      <c r="AH8" s="27">
        <v>1.9999999999996021E-2</v>
      </c>
      <c r="AI8" s="23">
        <v>77.25</v>
      </c>
      <c r="AJ8" s="27">
        <v>0.29000000000000625</v>
      </c>
      <c r="AK8" s="23">
        <v>77.540000000000006</v>
      </c>
      <c r="AL8" s="27">
        <v>0.53999999999999204</v>
      </c>
      <c r="AM8" s="23">
        <v>78.077225427743542</v>
      </c>
      <c r="AN8" s="27">
        <f t="shared" si="8"/>
        <v>0.19476258492321108</v>
      </c>
      <c r="AO8" s="23">
        <v>78.271988012666753</v>
      </c>
      <c r="AP8" s="27">
        <f t="shared" si="9"/>
        <v>0.3622792613908814</v>
      </c>
      <c r="AQ8" s="23">
        <v>78.634267274057635</v>
      </c>
      <c r="AR8" s="27">
        <f t="shared" si="10"/>
        <v>0.33638117542815849</v>
      </c>
      <c r="AS8" s="23">
        <v>78.970648449485793</v>
      </c>
      <c r="AT8" s="27">
        <f t="shared" si="11"/>
        <v>9.4830735126436139E-2</v>
      </c>
      <c r="AU8" s="23">
        <v>79.065479184612229</v>
      </c>
      <c r="AV8" s="27">
        <f t="shared" si="12"/>
        <v>0.34575662662564355</v>
      </c>
      <c r="AW8" s="23">
        <v>79.411235811237873</v>
      </c>
      <c r="AX8" s="27">
        <f t="shared" si="13"/>
        <v>6.2966775829451649E-2</v>
      </c>
      <c r="AY8" s="23">
        <v>79.474202587067325</v>
      </c>
      <c r="AZ8" s="27">
        <f t="shared" si="14"/>
        <v>-0.14438334350992932</v>
      </c>
      <c r="BA8" s="23">
        <v>79.329819243557395</v>
      </c>
      <c r="BB8" s="27">
        <f t="shared" si="15"/>
        <v>9.0581430510098926E-2</v>
      </c>
      <c r="BC8" s="23">
        <v>79.420400674067494</v>
      </c>
      <c r="BD8" s="27">
        <f t="shared" si="16"/>
        <v>-0.24314624194134637</v>
      </c>
      <c r="BE8" s="23">
        <v>79.177254432126148</v>
      </c>
      <c r="BF8" s="17"/>
    </row>
    <row r="9" spans="1:59" ht="21" customHeight="1" x14ac:dyDescent="0.15">
      <c r="B9" s="11"/>
      <c r="C9" s="12" t="s">
        <v>3</v>
      </c>
      <c r="D9" s="25">
        <v>85.8</v>
      </c>
      <c r="E9" s="26">
        <v>0.32000000000000739</v>
      </c>
      <c r="F9" s="25">
        <v>86.12</v>
      </c>
      <c r="G9" s="26">
        <v>0</v>
      </c>
      <c r="H9" s="25">
        <v>86.12</v>
      </c>
      <c r="I9" s="26">
        <v>0.21999999999999886</v>
      </c>
      <c r="J9" s="25">
        <v>86.33503877342909</v>
      </c>
      <c r="K9" s="26">
        <f t="shared" si="2"/>
        <v>0.30795100732289882</v>
      </c>
      <c r="L9" s="25">
        <v>86.642989780751989</v>
      </c>
      <c r="M9" s="26">
        <f t="shared" si="3"/>
        <v>0.30972569991327248</v>
      </c>
      <c r="N9" s="25">
        <v>86.952715480665262</v>
      </c>
      <c r="O9" s="26">
        <f t="shared" si="0"/>
        <v>9.6928515436928819E-2</v>
      </c>
      <c r="P9" s="25">
        <v>87.049643996102191</v>
      </c>
      <c r="Q9" s="26">
        <f t="shared" si="1"/>
        <v>0.16951947828128766</v>
      </c>
      <c r="R9" s="25">
        <v>87.219163474383478</v>
      </c>
      <c r="S9" s="26">
        <f t="shared" si="1"/>
        <v>0.35077991367599282</v>
      </c>
      <c r="T9" s="25">
        <v>87.569943388059471</v>
      </c>
      <c r="U9" s="26">
        <f t="shared" si="4"/>
        <v>-2.6032592606256344E-2</v>
      </c>
      <c r="V9" s="25">
        <v>87.543910795453215</v>
      </c>
      <c r="W9" s="26">
        <f t="shared" si="5"/>
        <v>-0.14858560145260924</v>
      </c>
      <c r="X9" s="25">
        <v>87.395325194000606</v>
      </c>
      <c r="Y9" s="26">
        <f t="shared" si="6"/>
        <v>5.4497241838532773E-2</v>
      </c>
      <c r="Z9" s="25">
        <v>87.449822435839138</v>
      </c>
      <c r="AA9" s="26">
        <f t="shared" si="7"/>
        <v>0.1130448370564352</v>
      </c>
      <c r="AB9" s="25">
        <v>87.562867272895573</v>
      </c>
      <c r="AE9" s="11"/>
      <c r="AF9" s="12" t="s">
        <v>3</v>
      </c>
      <c r="AG9" s="25">
        <v>82.57</v>
      </c>
      <c r="AH9" s="28">
        <v>0.30000000000001137</v>
      </c>
      <c r="AI9" s="25">
        <v>82.87</v>
      </c>
      <c r="AJ9" s="28">
        <v>8.99999999999892E-2</v>
      </c>
      <c r="AK9" s="25">
        <v>82.96</v>
      </c>
      <c r="AL9" s="28">
        <v>0.17000000000000171</v>
      </c>
      <c r="AM9" s="25">
        <v>83.130415939019542</v>
      </c>
      <c r="AN9" s="28">
        <f t="shared" si="8"/>
        <v>0.36703315055090968</v>
      </c>
      <c r="AO9" s="25">
        <v>83.497449089570452</v>
      </c>
      <c r="AP9" s="28">
        <f t="shared" si="9"/>
        <v>0.39473331825546154</v>
      </c>
      <c r="AQ9" s="25">
        <v>83.892182407825914</v>
      </c>
      <c r="AR9" s="28">
        <f t="shared" si="10"/>
        <v>0.14807228417497242</v>
      </c>
      <c r="AS9" s="25">
        <v>84.040254692000886</v>
      </c>
      <c r="AT9" s="28">
        <f t="shared" si="11"/>
        <v>0.19627952966176565</v>
      </c>
      <c r="AU9" s="25">
        <v>84.236534221662652</v>
      </c>
      <c r="AV9" s="28">
        <f t="shared" si="12"/>
        <v>0.19970590655231035</v>
      </c>
      <c r="AW9" s="25">
        <v>84.436240128214962</v>
      </c>
      <c r="AX9" s="28">
        <f t="shared" si="13"/>
        <v>-3.4697189817620711E-3</v>
      </c>
      <c r="AY9" s="25">
        <v>84.4327704092332</v>
      </c>
      <c r="AZ9" s="28">
        <f t="shared" si="14"/>
        <v>-0.19680282824518258</v>
      </c>
      <c r="BA9" s="25">
        <v>84.235967580988017</v>
      </c>
      <c r="BB9" s="28">
        <f t="shared" si="15"/>
        <v>9.648148181567251E-2</v>
      </c>
      <c r="BC9" s="25">
        <v>84.33244906280369</v>
      </c>
      <c r="BD9" s="28">
        <f t="shared" si="16"/>
        <v>0.17301611394464089</v>
      </c>
      <c r="BE9" s="25">
        <v>84.505465176748331</v>
      </c>
      <c r="BF9" s="17"/>
    </row>
    <row r="10" spans="1:59" ht="21" customHeight="1" x14ac:dyDescent="0.15">
      <c r="B10" s="9" t="s">
        <v>6</v>
      </c>
      <c r="C10" s="10" t="s">
        <v>2</v>
      </c>
      <c r="D10" s="23">
        <v>79.599999999999994</v>
      </c>
      <c r="E10" s="24">
        <v>0.23000000000000398</v>
      </c>
      <c r="F10" s="23">
        <v>79.83</v>
      </c>
      <c r="G10" s="24">
        <v>0.37000000000000455</v>
      </c>
      <c r="H10" s="23">
        <v>80.2</v>
      </c>
      <c r="I10" s="24">
        <v>0.36999999999999034</v>
      </c>
      <c r="J10" s="23">
        <v>80.574128692417204</v>
      </c>
      <c r="K10" s="24">
        <f t="shared" si="2"/>
        <v>3.85787893517886E-3</v>
      </c>
      <c r="L10" s="23">
        <v>80.577986571352383</v>
      </c>
      <c r="M10" s="24">
        <f t="shared" si="3"/>
        <v>3.9964994872121906E-2</v>
      </c>
      <c r="N10" s="23">
        <v>80.617951566224505</v>
      </c>
      <c r="O10" s="24">
        <f t="shared" si="0"/>
        <v>0.20971732213521932</v>
      </c>
      <c r="P10" s="23">
        <v>80.827668888359725</v>
      </c>
      <c r="Q10" s="24">
        <f t="shared" si="1"/>
        <v>3.7260236419768944E-2</v>
      </c>
      <c r="R10" s="23">
        <v>80.864929124779493</v>
      </c>
      <c r="S10" s="24">
        <f t="shared" si="1"/>
        <v>0.16417264716555735</v>
      </c>
      <c r="T10" s="23">
        <v>81.029101771945051</v>
      </c>
      <c r="U10" s="24">
        <f t="shared" si="4"/>
        <v>7.7357068535889084E-2</v>
      </c>
      <c r="V10" s="23">
        <v>81.10645884048094</v>
      </c>
      <c r="W10" s="24">
        <f t="shared" si="5"/>
        <v>-6.5081595654888247E-2</v>
      </c>
      <c r="X10" s="23">
        <v>81.041377244826052</v>
      </c>
      <c r="Y10" s="24">
        <f t="shared" si="6"/>
        <v>0.16470910436322583</v>
      </c>
      <c r="Z10" s="23">
        <v>81.206086349189277</v>
      </c>
      <c r="AA10" s="24">
        <f t="shared" si="7"/>
        <v>-3.1613818588027698E-2</v>
      </c>
      <c r="AB10" s="23">
        <v>81.17447253060125</v>
      </c>
      <c r="AE10" s="9" t="s">
        <v>6</v>
      </c>
      <c r="AF10" s="10" t="s">
        <v>2</v>
      </c>
      <c r="AG10" s="23">
        <v>78.09</v>
      </c>
      <c r="AH10" s="27">
        <v>0.23999999999999488</v>
      </c>
      <c r="AI10" s="23">
        <v>78.33</v>
      </c>
      <c r="AJ10" s="27">
        <v>0.39000000000000057</v>
      </c>
      <c r="AK10" s="23">
        <v>78.72</v>
      </c>
      <c r="AL10" s="27">
        <v>0.34999999999999432</v>
      </c>
      <c r="AM10" s="23">
        <v>79.066921120233147</v>
      </c>
      <c r="AN10" s="27">
        <f t="shared" si="8"/>
        <v>2.5140544173538615E-2</v>
      </c>
      <c r="AO10" s="23">
        <v>79.092061664406685</v>
      </c>
      <c r="AP10" s="27">
        <f t="shared" si="9"/>
        <v>-1.4040195108961484E-2</v>
      </c>
      <c r="AQ10" s="23">
        <v>79.078021469297724</v>
      </c>
      <c r="AR10" s="27">
        <f t="shared" si="10"/>
        <v>0.3190530973917447</v>
      </c>
      <c r="AS10" s="23">
        <v>79.397074566689469</v>
      </c>
      <c r="AT10" s="27">
        <f t="shared" si="11"/>
        <v>-2.6928700138412864E-2</v>
      </c>
      <c r="AU10" s="23">
        <v>79.370145866551056</v>
      </c>
      <c r="AV10" s="27">
        <f t="shared" si="12"/>
        <v>2.8738547836994144E-2</v>
      </c>
      <c r="AW10" s="23">
        <v>79.39888441438805</v>
      </c>
      <c r="AX10" s="27">
        <f t="shared" si="13"/>
        <v>0.158081440266443</v>
      </c>
      <c r="AY10" s="23">
        <v>79.556965854654493</v>
      </c>
      <c r="AZ10" s="27">
        <f t="shared" si="14"/>
        <v>-6.4131724193117634E-2</v>
      </c>
      <c r="BA10" s="23">
        <v>79.492834130461375</v>
      </c>
      <c r="BB10" s="27">
        <f t="shared" si="15"/>
        <v>0.12057660218999899</v>
      </c>
      <c r="BC10" s="23">
        <v>79.613410732651374</v>
      </c>
      <c r="BD10" s="27">
        <f t="shared" si="16"/>
        <v>-1.4900595583739573E-2</v>
      </c>
      <c r="BE10" s="23">
        <v>79.598510137067635</v>
      </c>
      <c r="BF10" s="17"/>
    </row>
    <row r="11" spans="1:59" ht="21" customHeight="1" x14ac:dyDescent="0.15">
      <c r="B11" s="11"/>
      <c r="C11" s="12" t="s">
        <v>3</v>
      </c>
      <c r="D11" s="25">
        <v>86.59</v>
      </c>
      <c r="E11" s="26">
        <v>0.14999999999999147</v>
      </c>
      <c r="F11" s="25">
        <v>86.74</v>
      </c>
      <c r="G11" s="26">
        <v>0.12000000000000455</v>
      </c>
      <c r="H11" s="25">
        <v>86.86</v>
      </c>
      <c r="I11" s="26">
        <v>0.12999999999999545</v>
      </c>
      <c r="J11" s="25">
        <v>86.988980996188374</v>
      </c>
      <c r="K11" s="26">
        <f t="shared" si="2"/>
        <v>3.1623140857888643E-2</v>
      </c>
      <c r="L11" s="25">
        <v>87.020604137046263</v>
      </c>
      <c r="M11" s="26">
        <f t="shared" si="3"/>
        <v>1.0833373135199054E-2</v>
      </c>
      <c r="N11" s="25">
        <v>87.031437510181462</v>
      </c>
      <c r="O11" s="26">
        <f t="shared" si="0"/>
        <v>-0.10377306409766618</v>
      </c>
      <c r="P11" s="25">
        <v>86.927664446083796</v>
      </c>
      <c r="Q11" s="26">
        <f t="shared" si="1"/>
        <v>2.1873975518190036E-2</v>
      </c>
      <c r="R11" s="25">
        <v>86.949538421601986</v>
      </c>
      <c r="S11" s="26">
        <f t="shared" si="1"/>
        <v>0.56246192134470618</v>
      </c>
      <c r="T11" s="25">
        <v>87.512000342946692</v>
      </c>
      <c r="U11" s="26">
        <f t="shared" si="4"/>
        <v>0.13108955398635658</v>
      </c>
      <c r="V11" s="25">
        <v>87.643089896933049</v>
      </c>
      <c r="W11" s="26">
        <f t="shared" si="5"/>
        <v>-6.0565320860206384E-3</v>
      </c>
      <c r="X11" s="25">
        <v>87.637033364847028</v>
      </c>
      <c r="Y11" s="26">
        <f t="shared" si="6"/>
        <v>0.22137085418476943</v>
      </c>
      <c r="Z11" s="25">
        <v>87.858404219031797</v>
      </c>
      <c r="AA11" s="26">
        <f t="shared" si="7"/>
        <v>-0.16263053405558026</v>
      </c>
      <c r="AB11" s="25">
        <v>87.695773684976217</v>
      </c>
      <c r="AE11" s="11"/>
      <c r="AF11" s="12" t="s">
        <v>3</v>
      </c>
      <c r="AG11" s="25">
        <v>83.55</v>
      </c>
      <c r="AH11" s="28">
        <v>9.0000000000003411E-2</v>
      </c>
      <c r="AI11" s="25">
        <v>83.64</v>
      </c>
      <c r="AJ11" s="28">
        <v>4.0000000000006253E-2</v>
      </c>
      <c r="AK11" s="25">
        <v>83.68</v>
      </c>
      <c r="AL11" s="28">
        <v>0.10999999999999943</v>
      </c>
      <c r="AM11" s="25">
        <v>83.792211137372632</v>
      </c>
      <c r="AN11" s="28">
        <f t="shared" si="8"/>
        <v>0.17911323843370042</v>
      </c>
      <c r="AO11" s="25">
        <v>83.971324375806333</v>
      </c>
      <c r="AP11" s="28">
        <f t="shared" si="9"/>
        <v>-3.7724608835546292E-2</v>
      </c>
      <c r="AQ11" s="25">
        <v>83.933599766970787</v>
      </c>
      <c r="AR11" s="28">
        <f t="shared" si="10"/>
        <v>-0.15961186609867184</v>
      </c>
      <c r="AS11" s="25">
        <v>83.773987900872115</v>
      </c>
      <c r="AT11" s="28">
        <f t="shared" si="11"/>
        <v>-1.6665692112823649E-2</v>
      </c>
      <c r="AU11" s="25">
        <v>83.757322208759291</v>
      </c>
      <c r="AV11" s="28">
        <f t="shared" si="12"/>
        <v>0.27703473455083838</v>
      </c>
      <c r="AW11" s="25">
        <v>84.034356943310129</v>
      </c>
      <c r="AX11" s="28">
        <f t="shared" si="13"/>
        <v>8.3006529686642239E-2</v>
      </c>
      <c r="AY11" s="25">
        <v>84.117363472996772</v>
      </c>
      <c r="AZ11" s="28">
        <f t="shared" si="14"/>
        <v>6.2381551086019726E-2</v>
      </c>
      <c r="BA11" s="25">
        <v>84.179745024082791</v>
      </c>
      <c r="BB11" s="28">
        <f t="shared" si="15"/>
        <v>0.26159164302596594</v>
      </c>
      <c r="BC11" s="25">
        <v>84.441336667108757</v>
      </c>
      <c r="BD11" s="28">
        <f t="shared" si="16"/>
        <v>-9.9545737500761788E-2</v>
      </c>
      <c r="BE11" s="25">
        <v>84.341790929607996</v>
      </c>
      <c r="BF11" s="17"/>
    </row>
    <row r="12" spans="1:59" ht="21" customHeight="1" x14ac:dyDescent="0.15">
      <c r="B12" s="9" t="s">
        <v>7</v>
      </c>
      <c r="C12" s="10" t="s">
        <v>2</v>
      </c>
      <c r="D12" s="23">
        <v>78.930000000000007</v>
      </c>
      <c r="E12" s="24">
        <v>0.10999999999999943</v>
      </c>
      <c r="F12" s="23">
        <v>79.040000000000006</v>
      </c>
      <c r="G12" s="24">
        <v>0.39999999999999147</v>
      </c>
      <c r="H12" s="23">
        <v>79.44</v>
      </c>
      <c r="I12" s="24">
        <v>0.10000000000000853</v>
      </c>
      <c r="J12" s="23">
        <v>79.543709872651206</v>
      </c>
      <c r="K12" s="24">
        <f t="shared" si="2"/>
        <v>0.4653093605156613</v>
      </c>
      <c r="L12" s="23">
        <v>80.009019233166867</v>
      </c>
      <c r="M12" s="24">
        <f t="shared" si="3"/>
        <v>0.14585731220188336</v>
      </c>
      <c r="N12" s="23">
        <v>80.154876545368751</v>
      </c>
      <c r="O12" s="24">
        <f t="shared" si="0"/>
        <v>3.9889284633346733E-2</v>
      </c>
      <c r="P12" s="23">
        <v>80.194765830002098</v>
      </c>
      <c r="Q12" s="24">
        <f t="shared" si="1"/>
        <v>-1.9653229348008949E-2</v>
      </c>
      <c r="R12" s="23">
        <v>80.175112600654089</v>
      </c>
      <c r="S12" s="24">
        <f t="shared" si="1"/>
        <v>0.41944089554009167</v>
      </c>
      <c r="T12" s="23">
        <v>80.59455349619418</v>
      </c>
      <c r="U12" s="24">
        <f t="shared" si="4"/>
        <v>-0.12449880496738785</v>
      </c>
      <c r="V12" s="23">
        <v>80.470054691226792</v>
      </c>
      <c r="W12" s="24">
        <f t="shared" si="5"/>
        <v>0.10284195454337919</v>
      </c>
      <c r="X12" s="23">
        <v>80.572896645770172</v>
      </c>
      <c r="Y12" s="24">
        <f t="shared" si="6"/>
        <v>0.25096290017131651</v>
      </c>
      <c r="Z12" s="23">
        <v>80.823859545941488</v>
      </c>
      <c r="AA12" s="24">
        <f t="shared" si="7"/>
        <v>-0.13593098870980214</v>
      </c>
      <c r="AB12" s="23">
        <v>80.687928557231686</v>
      </c>
      <c r="AE12" s="9" t="s">
        <v>7</v>
      </c>
      <c r="AF12" s="10" t="s">
        <v>2</v>
      </c>
      <c r="AG12" s="23">
        <v>77.569999999999993</v>
      </c>
      <c r="AH12" s="27">
        <v>6.0000000000002274E-2</v>
      </c>
      <c r="AI12" s="23">
        <v>77.63</v>
      </c>
      <c r="AJ12" s="27">
        <v>0.34000000000000341</v>
      </c>
      <c r="AK12" s="23">
        <v>77.97</v>
      </c>
      <c r="AL12" s="27">
        <v>0.12000000000000455</v>
      </c>
      <c r="AM12" s="23">
        <v>78.094186400002911</v>
      </c>
      <c r="AN12" s="27">
        <f t="shared" si="8"/>
        <v>0.47173203204778247</v>
      </c>
      <c r="AO12" s="23">
        <v>78.565918432050694</v>
      </c>
      <c r="AP12" s="27">
        <f t="shared" si="9"/>
        <v>0.15940476837820938</v>
      </c>
      <c r="AQ12" s="23">
        <v>78.725323200428903</v>
      </c>
      <c r="AR12" s="27">
        <f t="shared" si="10"/>
        <v>3.5322141556818565E-2</v>
      </c>
      <c r="AS12" s="23">
        <v>78.760645341985722</v>
      </c>
      <c r="AT12" s="27">
        <f t="shared" si="11"/>
        <v>6.5798573732053001E-2</v>
      </c>
      <c r="AU12" s="23">
        <v>78.826443915717775</v>
      </c>
      <c r="AV12" s="27">
        <f t="shared" si="12"/>
        <v>0.39723300222217972</v>
      </c>
      <c r="AW12" s="23">
        <v>79.223676917939954</v>
      </c>
      <c r="AX12" s="27">
        <f t="shared" si="13"/>
        <v>-2.1418238573474468E-2</v>
      </c>
      <c r="AY12" s="23">
        <v>79.20225867936648</v>
      </c>
      <c r="AZ12" s="27">
        <f t="shared" si="14"/>
        <v>8.3976319394764687E-2</v>
      </c>
      <c r="BA12" s="23">
        <v>79.286234998761245</v>
      </c>
      <c r="BB12" s="27">
        <f t="shared" si="15"/>
        <v>0.2506196250933499</v>
      </c>
      <c r="BC12" s="23">
        <v>79.536854623854595</v>
      </c>
      <c r="BD12" s="27">
        <f t="shared" si="16"/>
        <v>-0.16720436563407759</v>
      </c>
      <c r="BE12" s="23">
        <v>79.369650258220517</v>
      </c>
      <c r="BF12" s="17"/>
    </row>
    <row r="13" spans="1:59" ht="21" customHeight="1" x14ac:dyDescent="0.15">
      <c r="B13" s="13"/>
      <c r="C13" s="12" t="s">
        <v>3</v>
      </c>
      <c r="D13" s="25">
        <v>86.07</v>
      </c>
      <c r="E13" s="26">
        <v>0.18000000000000682</v>
      </c>
      <c r="F13" s="25">
        <v>86.25</v>
      </c>
      <c r="G13" s="26">
        <v>1.9999999999996021E-2</v>
      </c>
      <c r="H13" s="25">
        <v>86.27</v>
      </c>
      <c r="I13" s="26">
        <v>-1.9999999999996021E-2</v>
      </c>
      <c r="J13" s="25">
        <v>86.254675812155767</v>
      </c>
      <c r="K13" s="26">
        <f t="shared" si="2"/>
        <v>0.17580373352747358</v>
      </c>
      <c r="L13" s="25">
        <v>86.430479545683241</v>
      </c>
      <c r="M13" s="26">
        <f t="shared" si="3"/>
        <v>1.7409724078163435E-2</v>
      </c>
      <c r="N13" s="25">
        <v>86.447889269761404</v>
      </c>
      <c r="O13" s="26">
        <f t="shared" si="0"/>
        <v>7.1309945001431174E-2</v>
      </c>
      <c r="P13" s="25">
        <v>86.519199214762835</v>
      </c>
      <c r="Q13" s="26">
        <f t="shared" si="1"/>
        <v>0.15048734103430661</v>
      </c>
      <c r="R13" s="25">
        <v>86.669686555797142</v>
      </c>
      <c r="S13" s="26">
        <f t="shared" si="1"/>
        <v>0.7035005553961895</v>
      </c>
      <c r="T13" s="25">
        <v>87.373187111193332</v>
      </c>
      <c r="U13" s="26">
        <f t="shared" si="4"/>
        <v>8.8693261484422692E-3</v>
      </c>
      <c r="V13" s="25">
        <v>87.382056437341774</v>
      </c>
      <c r="W13" s="26">
        <f t="shared" si="5"/>
        <v>0.11799974820770842</v>
      </c>
      <c r="X13" s="25">
        <v>87.500056185549482</v>
      </c>
      <c r="Y13" s="26">
        <f t="shared" si="6"/>
        <v>3.4460885088080317E-2</v>
      </c>
      <c r="Z13" s="25">
        <v>87.534517070637563</v>
      </c>
      <c r="AA13" s="26">
        <f t="shared" si="7"/>
        <v>1.3704282184065164E-2</v>
      </c>
      <c r="AB13" s="25">
        <v>87.548221352821628</v>
      </c>
      <c r="AE13" s="13"/>
      <c r="AF13" s="12" t="s">
        <v>3</v>
      </c>
      <c r="AG13" s="25">
        <v>83.3</v>
      </c>
      <c r="AH13" s="28">
        <v>0.10000000000000853</v>
      </c>
      <c r="AI13" s="25">
        <v>83.4</v>
      </c>
      <c r="AJ13" s="28">
        <v>-0.13000000000000966</v>
      </c>
      <c r="AK13" s="25">
        <v>83.27</v>
      </c>
      <c r="AL13" s="28">
        <v>-9.9999999999994316E-2</v>
      </c>
      <c r="AM13" s="25">
        <v>83.172202159400968</v>
      </c>
      <c r="AN13" s="28">
        <f t="shared" si="8"/>
        <v>0.19527691333425423</v>
      </c>
      <c r="AO13" s="25">
        <v>83.367479072735222</v>
      </c>
      <c r="AP13" s="28">
        <f t="shared" si="9"/>
        <v>0.16002999526693884</v>
      </c>
      <c r="AQ13" s="25">
        <v>83.527509068002161</v>
      </c>
      <c r="AR13" s="28">
        <f t="shared" si="10"/>
        <v>1.2451895907844346E-2</v>
      </c>
      <c r="AS13" s="25">
        <v>83.539960963910005</v>
      </c>
      <c r="AT13" s="28">
        <f t="shared" si="11"/>
        <v>0.13370978421698965</v>
      </c>
      <c r="AU13" s="25">
        <v>83.673670748126995</v>
      </c>
      <c r="AV13" s="28">
        <f t="shared" si="12"/>
        <v>0.71903475597682132</v>
      </c>
      <c r="AW13" s="25">
        <v>84.392705504103816</v>
      </c>
      <c r="AX13" s="28">
        <f t="shared" si="13"/>
        <v>6.4160542039047641E-2</v>
      </c>
      <c r="AY13" s="25">
        <v>84.456866046142864</v>
      </c>
      <c r="AZ13" s="28">
        <f t="shared" si="14"/>
        <v>0.1189268163722943</v>
      </c>
      <c r="BA13" s="25">
        <v>84.575792862515158</v>
      </c>
      <c r="BB13" s="28">
        <f t="shared" si="15"/>
        <v>0.10063539001275501</v>
      </c>
      <c r="BC13" s="25">
        <v>84.676428252527913</v>
      </c>
      <c r="BD13" s="28">
        <f t="shared" si="16"/>
        <v>4.4227007120923645E-2</v>
      </c>
      <c r="BE13" s="25">
        <v>84.720655259648836</v>
      </c>
      <c r="BF13" s="17"/>
    </row>
    <row r="14" spans="1:59" ht="21" customHeight="1" x14ac:dyDescent="0.15">
      <c r="B14" s="9" t="s">
        <v>8</v>
      </c>
      <c r="C14" s="10" t="s">
        <v>2</v>
      </c>
      <c r="D14" s="23">
        <v>79.05</v>
      </c>
      <c r="E14" s="24">
        <v>6.0000000000002274E-2</v>
      </c>
      <c r="F14" s="23">
        <v>79.11</v>
      </c>
      <c r="G14" s="24">
        <v>0.35999999999999943</v>
      </c>
      <c r="H14" s="23">
        <v>79.47</v>
      </c>
      <c r="I14" s="24">
        <v>0.37000000000000455</v>
      </c>
      <c r="J14" s="23">
        <v>79.841463676526402</v>
      </c>
      <c r="K14" s="24">
        <f t="shared" si="2"/>
        <v>0.25623680453048792</v>
      </c>
      <c r="L14" s="23">
        <v>80.09770048105689</v>
      </c>
      <c r="M14" s="24">
        <f t="shared" si="3"/>
        <v>0.59074948591108978</v>
      </c>
      <c r="N14" s="23">
        <v>80.68844996696798</v>
      </c>
      <c r="O14" s="24">
        <f t="shared" si="0"/>
        <v>0.10630968230562132</v>
      </c>
      <c r="P14" s="23">
        <v>80.794759649273601</v>
      </c>
      <c r="Q14" s="24">
        <f t="shared" si="1"/>
        <v>-2.994764402173189E-2</v>
      </c>
      <c r="R14" s="23">
        <v>80.764812005251869</v>
      </c>
      <c r="S14" s="24">
        <f t="shared" si="1"/>
        <v>0.23068652403576095</v>
      </c>
      <c r="T14" s="23">
        <v>80.99549852928763</v>
      </c>
      <c r="U14" s="24">
        <f t="shared" si="4"/>
        <v>0.47127599032172895</v>
      </c>
      <c r="V14" s="23">
        <v>81.466774519609359</v>
      </c>
      <c r="W14" s="24">
        <f t="shared" si="5"/>
        <v>-6.9238985243174511E-2</v>
      </c>
      <c r="X14" s="23">
        <v>81.397535534366185</v>
      </c>
      <c r="Y14" s="24">
        <f t="shared" si="6"/>
        <v>-0.28190425166974364</v>
      </c>
      <c r="Z14" s="23">
        <v>81.115631282696441</v>
      </c>
      <c r="AA14" s="24">
        <f t="shared" si="7"/>
        <v>0.18137522705347919</v>
      </c>
      <c r="AB14" s="23">
        <v>81.29700650974992</v>
      </c>
      <c r="AE14" s="9" t="s">
        <v>8</v>
      </c>
      <c r="AF14" s="10" t="s">
        <v>2</v>
      </c>
      <c r="AG14" s="23">
        <v>77.78</v>
      </c>
      <c r="AH14" s="27">
        <v>-9.9999999999994316E-2</v>
      </c>
      <c r="AI14" s="23">
        <v>77.680000000000007</v>
      </c>
      <c r="AJ14" s="27">
        <v>0.43999999999999773</v>
      </c>
      <c r="AK14" s="23">
        <v>78.12</v>
      </c>
      <c r="AL14" s="27">
        <v>0.39999999999999147</v>
      </c>
      <c r="AM14" s="23">
        <v>78.515438251180456</v>
      </c>
      <c r="AN14" s="27">
        <f t="shared" si="8"/>
        <v>0.41427320882908703</v>
      </c>
      <c r="AO14" s="23">
        <v>78.929711460009543</v>
      </c>
      <c r="AP14" s="27">
        <f t="shared" si="9"/>
        <v>0.69571072217279095</v>
      </c>
      <c r="AQ14" s="23">
        <v>79.625422182182334</v>
      </c>
      <c r="AR14" s="27">
        <f t="shared" si="10"/>
        <v>0.18964196476791528</v>
      </c>
      <c r="AS14" s="23">
        <v>79.815064146950249</v>
      </c>
      <c r="AT14" s="27">
        <f t="shared" si="11"/>
        <v>-6.2939505681953278E-2</v>
      </c>
      <c r="AU14" s="23">
        <v>79.752124641268296</v>
      </c>
      <c r="AV14" s="27">
        <f t="shared" si="12"/>
        <v>0.16369846196633375</v>
      </c>
      <c r="AW14" s="23">
        <v>79.915823103234629</v>
      </c>
      <c r="AX14" s="27">
        <f t="shared" si="13"/>
        <v>0.32839743291953027</v>
      </c>
      <c r="AY14" s="23">
        <v>80.24422053615416</v>
      </c>
      <c r="AZ14" s="27">
        <f t="shared" si="14"/>
        <v>-7.1815524410567377E-2</v>
      </c>
      <c r="BA14" s="23">
        <v>80.172405011743592</v>
      </c>
      <c r="BB14" s="27">
        <f t="shared" si="15"/>
        <v>-0.50501647017033235</v>
      </c>
      <c r="BC14" s="23">
        <v>79.66738854157326</v>
      </c>
      <c r="BD14" s="27">
        <f t="shared" si="16"/>
        <v>0.20567725325072672</v>
      </c>
      <c r="BE14" s="23">
        <v>79.873065794823987</v>
      </c>
      <c r="BF14" s="17"/>
    </row>
    <row r="15" spans="1:59" ht="21" customHeight="1" x14ac:dyDescent="0.15">
      <c r="B15" s="11"/>
      <c r="C15" s="12" t="s">
        <v>3</v>
      </c>
      <c r="D15" s="25">
        <v>86.76</v>
      </c>
      <c r="E15" s="26">
        <v>0.14000000000000057</v>
      </c>
      <c r="F15" s="25">
        <v>86.9</v>
      </c>
      <c r="G15" s="26">
        <v>0.19999999999998863</v>
      </c>
      <c r="H15" s="25">
        <v>87.1</v>
      </c>
      <c r="I15" s="26">
        <v>0.15000000000000568</v>
      </c>
      <c r="J15" s="25">
        <v>87.247449842109475</v>
      </c>
      <c r="K15" s="26">
        <f t="shared" si="2"/>
        <v>-3.884408081211177E-2</v>
      </c>
      <c r="L15" s="25">
        <v>87.208605761297363</v>
      </c>
      <c r="M15" s="26">
        <f t="shared" si="3"/>
        <v>0.10426281294792261</v>
      </c>
      <c r="N15" s="25">
        <v>87.312868574245286</v>
      </c>
      <c r="O15" s="26">
        <f t="shared" si="0"/>
        <v>2.6451032089411797E-2</v>
      </c>
      <c r="P15" s="25">
        <v>87.339319606334698</v>
      </c>
      <c r="Q15" s="26">
        <f t="shared" si="1"/>
        <v>-0.14430430798951477</v>
      </c>
      <c r="R15" s="25">
        <v>87.195015298345183</v>
      </c>
      <c r="S15" s="26">
        <f t="shared" si="1"/>
        <v>0.57818649172753567</v>
      </c>
      <c r="T15" s="25">
        <v>87.773201790072719</v>
      </c>
      <c r="U15" s="26">
        <f t="shared" si="4"/>
        <v>-0.15681892646485096</v>
      </c>
      <c r="V15" s="25">
        <v>87.616382863607868</v>
      </c>
      <c r="W15" s="26">
        <f t="shared" si="5"/>
        <v>-0.28778321139776608</v>
      </c>
      <c r="X15" s="25">
        <v>87.328599652210102</v>
      </c>
      <c r="Y15" s="26">
        <f t="shared" si="6"/>
        <v>-0.12935299343581619</v>
      </c>
      <c r="Z15" s="25">
        <v>87.199246658774285</v>
      </c>
      <c r="AA15" s="26">
        <f t="shared" si="7"/>
        <v>-0.24008790773818589</v>
      </c>
      <c r="AB15" s="25">
        <v>86.959158751036099</v>
      </c>
      <c r="AE15" s="11"/>
      <c r="AF15" s="12" t="s">
        <v>3</v>
      </c>
      <c r="AG15" s="25">
        <v>83.83</v>
      </c>
      <c r="AH15" s="28">
        <v>-1.9999999999996021E-2</v>
      </c>
      <c r="AI15" s="25">
        <v>83.81</v>
      </c>
      <c r="AJ15" s="28">
        <v>0.31999999999999318</v>
      </c>
      <c r="AK15" s="25">
        <v>84.13</v>
      </c>
      <c r="AL15" s="28">
        <v>0.32000000000000739</v>
      </c>
      <c r="AM15" s="25">
        <v>84.450249903096875</v>
      </c>
      <c r="AN15" s="28">
        <f t="shared" si="8"/>
        <v>0.15333406293537166</v>
      </c>
      <c r="AO15" s="25">
        <v>84.603583966032247</v>
      </c>
      <c r="AP15" s="28">
        <f t="shared" si="9"/>
        <v>0.303500084985032</v>
      </c>
      <c r="AQ15" s="25">
        <v>84.907084051017279</v>
      </c>
      <c r="AR15" s="28">
        <f t="shared" si="10"/>
        <v>0.12078285332349026</v>
      </c>
      <c r="AS15" s="25">
        <v>85.027866904340769</v>
      </c>
      <c r="AT15" s="28">
        <f t="shared" si="11"/>
        <v>-0.14180372692524656</v>
      </c>
      <c r="AU15" s="25">
        <v>84.886063177415522</v>
      </c>
      <c r="AV15" s="28">
        <f t="shared" si="12"/>
        <v>0.308086357516828</v>
      </c>
      <c r="AW15" s="25">
        <v>85.19414953493235</v>
      </c>
      <c r="AX15" s="28">
        <f t="shared" si="13"/>
        <v>-0.25479076013904489</v>
      </c>
      <c r="AY15" s="25">
        <v>84.939358774793305</v>
      </c>
      <c r="AZ15" s="28">
        <f t="shared" si="14"/>
        <v>-0.34612131482046493</v>
      </c>
      <c r="BA15" s="25">
        <v>84.59323745997284</v>
      </c>
      <c r="BB15" s="28">
        <f t="shared" si="15"/>
        <v>-0.43604658714608036</v>
      </c>
      <c r="BC15" s="25">
        <v>84.15719087282676</v>
      </c>
      <c r="BD15" s="28">
        <f t="shared" si="16"/>
        <v>-0.2238875884414</v>
      </c>
      <c r="BE15" s="25">
        <v>83.93330328438536</v>
      </c>
      <c r="BF15" s="17"/>
    </row>
    <row r="16" spans="1:59" ht="21" customHeight="1" x14ac:dyDescent="0.15">
      <c r="B16" s="9" t="s">
        <v>9</v>
      </c>
      <c r="C16" s="10" t="s">
        <v>2</v>
      </c>
      <c r="D16" s="23">
        <v>79.06</v>
      </c>
      <c r="E16" s="24">
        <v>0.25999999999999091</v>
      </c>
      <c r="F16" s="23">
        <v>79.319999999999993</v>
      </c>
      <c r="G16" s="24">
        <v>0.20000000000000284</v>
      </c>
      <c r="H16" s="23">
        <v>79.52</v>
      </c>
      <c r="I16" s="24">
        <v>0.29000000000000625</v>
      </c>
      <c r="J16" s="23">
        <v>79.810985034671589</v>
      </c>
      <c r="K16" s="24">
        <f t="shared" si="2"/>
        <v>0.13918339356790455</v>
      </c>
      <c r="L16" s="23">
        <v>79.950168428239493</v>
      </c>
      <c r="M16" s="24">
        <f t="shared" si="3"/>
        <v>0.38089748927545486</v>
      </c>
      <c r="N16" s="23">
        <v>80.331065917514948</v>
      </c>
      <c r="O16" s="24">
        <f t="shared" si="0"/>
        <v>0.15606581928766161</v>
      </c>
      <c r="P16" s="23">
        <v>80.48713173680261</v>
      </c>
      <c r="Q16" s="24">
        <f t="shared" si="1"/>
        <v>0.66062340308235434</v>
      </c>
      <c r="R16" s="23">
        <v>81.147755139884964</v>
      </c>
      <c r="S16" s="24">
        <f t="shared" si="1"/>
        <v>2.6476568488220664E-2</v>
      </c>
      <c r="T16" s="23">
        <v>81.174231708373185</v>
      </c>
      <c r="U16" s="24">
        <f t="shared" si="4"/>
        <v>0.4279090093134954</v>
      </c>
      <c r="V16" s="23">
        <v>81.60214071768668</v>
      </c>
      <c r="W16" s="24">
        <f t="shared" si="5"/>
        <v>-0.33247017560887571</v>
      </c>
      <c r="X16" s="23">
        <v>81.269670542077804</v>
      </c>
      <c r="Y16" s="24">
        <f t="shared" si="6"/>
        <v>-0.15671690869102406</v>
      </c>
      <c r="Z16" s="23">
        <v>81.11295363338678</v>
      </c>
      <c r="AA16" s="24">
        <f t="shared" si="7"/>
        <v>-0.26644413208025242</v>
      </c>
      <c r="AB16" s="23">
        <v>80.846509501306528</v>
      </c>
      <c r="AE16" s="9" t="s">
        <v>9</v>
      </c>
      <c r="AF16" s="10" t="s">
        <v>2</v>
      </c>
      <c r="AG16" s="23">
        <v>77.59</v>
      </c>
      <c r="AH16" s="27">
        <v>0.29999999999999716</v>
      </c>
      <c r="AI16" s="23">
        <v>77.89</v>
      </c>
      <c r="AJ16" s="27">
        <v>0.15999999999999659</v>
      </c>
      <c r="AK16" s="23">
        <v>78.05</v>
      </c>
      <c r="AL16" s="27">
        <v>0.45000000000000284</v>
      </c>
      <c r="AM16" s="23">
        <v>78.499996068527736</v>
      </c>
      <c r="AN16" s="27">
        <f t="shared" si="8"/>
        <v>0.16743412780688516</v>
      </c>
      <c r="AO16" s="23">
        <v>78.667430196334621</v>
      </c>
      <c r="AP16" s="27">
        <f t="shared" si="9"/>
        <v>0.38453975686560682</v>
      </c>
      <c r="AQ16" s="23">
        <v>79.051969953200228</v>
      </c>
      <c r="AR16" s="27">
        <f t="shared" si="10"/>
        <v>0.20981277377852336</v>
      </c>
      <c r="AS16" s="23">
        <v>79.261782726978751</v>
      </c>
      <c r="AT16" s="27">
        <f t="shared" si="11"/>
        <v>0.66387887952150493</v>
      </c>
      <c r="AU16" s="23">
        <v>79.925661606500256</v>
      </c>
      <c r="AV16" s="27">
        <f t="shared" si="12"/>
        <v>-1.2642792888144072E-2</v>
      </c>
      <c r="AW16" s="23">
        <v>79.913018813612112</v>
      </c>
      <c r="AX16" s="27">
        <f t="shared" si="13"/>
        <v>0.38994409451164813</v>
      </c>
      <c r="AY16" s="23">
        <v>80.30296290812376</v>
      </c>
      <c r="AZ16" s="27">
        <f t="shared" si="14"/>
        <v>-0.40784381265622471</v>
      </c>
      <c r="BA16" s="23">
        <v>79.895119095467535</v>
      </c>
      <c r="BB16" s="27">
        <f t="shared" si="15"/>
        <v>-0.23492574990451942</v>
      </c>
      <c r="BC16" s="23">
        <v>79.660193345563016</v>
      </c>
      <c r="BD16" s="27">
        <f t="shared" si="16"/>
        <v>-0.25560778594699229</v>
      </c>
      <c r="BE16" s="23">
        <v>79.404585559616024</v>
      </c>
      <c r="BF16" s="17"/>
    </row>
    <row r="17" spans="2:58" ht="21" customHeight="1" x14ac:dyDescent="0.15">
      <c r="B17" s="11"/>
      <c r="C17" s="12" t="s">
        <v>3</v>
      </c>
      <c r="D17" s="25">
        <v>86.69</v>
      </c>
      <c r="E17" s="26">
        <v>-0.68999999999999773</v>
      </c>
      <c r="F17" s="25">
        <v>86</v>
      </c>
      <c r="G17" s="26">
        <v>-6.9999999999993179E-2</v>
      </c>
      <c r="H17" s="25">
        <v>85.93</v>
      </c>
      <c r="I17" s="26">
        <v>-1.0000000000005116E-2</v>
      </c>
      <c r="J17" s="25">
        <v>85.924412319887509</v>
      </c>
      <c r="K17" s="26">
        <f t="shared" si="2"/>
        <v>0.37483381951047079</v>
      </c>
      <c r="L17" s="25">
        <v>86.29924613939798</v>
      </c>
      <c r="M17" s="26">
        <f t="shared" si="3"/>
        <v>-0.47817965660694028</v>
      </c>
      <c r="N17" s="25">
        <v>85.821066482791039</v>
      </c>
      <c r="O17" s="26">
        <f t="shared" si="0"/>
        <v>1.1667369881965328</v>
      </c>
      <c r="P17" s="25">
        <v>86.987803470987572</v>
      </c>
      <c r="Q17" s="26">
        <f t="shared" si="1"/>
        <v>-6.9028850161089395E-2</v>
      </c>
      <c r="R17" s="25">
        <v>86.918774620826483</v>
      </c>
      <c r="S17" s="26">
        <f t="shared" si="1"/>
        <v>0.64573607272595268</v>
      </c>
      <c r="T17" s="25">
        <v>87.564510693552435</v>
      </c>
      <c r="U17" s="26">
        <f t="shared" si="4"/>
        <v>7.1543828755636696E-2</v>
      </c>
      <c r="V17" s="25">
        <v>87.636054522308072</v>
      </c>
      <c r="W17" s="26">
        <f t="shared" si="5"/>
        <v>0.14551558373084106</v>
      </c>
      <c r="X17" s="25">
        <v>87.781570106038913</v>
      </c>
      <c r="Y17" s="26">
        <f t="shared" si="6"/>
        <v>3.2125397789457111E-2</v>
      </c>
      <c r="Z17" s="25">
        <v>87.81369550382837</v>
      </c>
      <c r="AA17" s="26">
        <f t="shared" si="7"/>
        <v>0.35322791758031258</v>
      </c>
      <c r="AB17" s="25">
        <v>88.166923421408683</v>
      </c>
      <c r="AE17" s="11"/>
      <c r="AF17" s="12" t="s">
        <v>3</v>
      </c>
      <c r="AG17" s="25">
        <v>83.98</v>
      </c>
      <c r="AH17" s="28">
        <v>-0.71000000000000796</v>
      </c>
      <c r="AI17" s="25">
        <v>83.27</v>
      </c>
      <c r="AJ17" s="28">
        <v>-8.99999999999892E-2</v>
      </c>
      <c r="AK17" s="25">
        <v>83.18</v>
      </c>
      <c r="AL17" s="28">
        <v>3.9999999999992042E-2</v>
      </c>
      <c r="AM17" s="25">
        <v>83.224800566412142</v>
      </c>
      <c r="AN17" s="28">
        <f t="shared" si="8"/>
        <v>0.44799366996618062</v>
      </c>
      <c r="AO17" s="25">
        <v>83.672794236378323</v>
      </c>
      <c r="AP17" s="28">
        <f t="shared" si="9"/>
        <v>-0.44470496071188848</v>
      </c>
      <c r="AQ17" s="25">
        <v>83.228089275666434</v>
      </c>
      <c r="AR17" s="28">
        <f t="shared" si="10"/>
        <v>1.0964926202369725</v>
      </c>
      <c r="AS17" s="25">
        <v>84.324581895903407</v>
      </c>
      <c r="AT17" s="28">
        <f t="shared" si="11"/>
        <v>-0.13468918649937223</v>
      </c>
      <c r="AU17" s="25">
        <v>84.189892709404035</v>
      </c>
      <c r="AV17" s="28">
        <f t="shared" si="12"/>
        <v>0.56995547328179441</v>
      </c>
      <c r="AW17" s="25">
        <v>84.759848182685829</v>
      </c>
      <c r="AX17" s="28">
        <f t="shared" si="13"/>
        <v>3.7653204447053668E-2</v>
      </c>
      <c r="AY17" s="25">
        <v>84.797501387132883</v>
      </c>
      <c r="AZ17" s="28">
        <f t="shared" si="14"/>
        <v>0.10867843784970432</v>
      </c>
      <c r="BA17" s="25">
        <v>84.906179824982587</v>
      </c>
      <c r="BB17" s="28">
        <f t="shared" si="15"/>
        <v>-0.11329527419394481</v>
      </c>
      <c r="BC17" s="25">
        <v>84.792884550788642</v>
      </c>
      <c r="BD17" s="28">
        <f t="shared" si="16"/>
        <v>0.45470556636453807</v>
      </c>
      <c r="BE17" s="25">
        <v>85.24759011715318</v>
      </c>
      <c r="BF17" s="17"/>
    </row>
    <row r="18" spans="2:58" ht="21" customHeight="1" x14ac:dyDescent="0.15">
      <c r="B18" s="9" t="s">
        <v>10</v>
      </c>
      <c r="C18" s="10" t="s">
        <v>2</v>
      </c>
      <c r="D18" s="23">
        <v>79.8</v>
      </c>
      <c r="E18" s="24">
        <v>-0.34000000000000341</v>
      </c>
      <c r="F18" s="23">
        <v>79.459999999999994</v>
      </c>
      <c r="G18" s="24">
        <v>-0.76999999999999602</v>
      </c>
      <c r="H18" s="23">
        <v>78.69</v>
      </c>
      <c r="I18" s="24">
        <v>0.68000000000000682</v>
      </c>
      <c r="J18" s="23">
        <v>79.372473166491517</v>
      </c>
      <c r="K18" s="24">
        <f t="shared" si="2"/>
        <v>7.0685673379088598E-2</v>
      </c>
      <c r="L18" s="23">
        <v>79.443158839870605</v>
      </c>
      <c r="M18" s="24">
        <f t="shared" si="3"/>
        <v>-0.35547135032940957</v>
      </c>
      <c r="N18" s="23">
        <v>79.087687489541196</v>
      </c>
      <c r="O18" s="24">
        <f t="shared" si="0"/>
        <v>0.8970025141683351</v>
      </c>
      <c r="P18" s="23">
        <v>79.984690003709531</v>
      </c>
      <c r="Q18" s="24">
        <f t="shared" si="1"/>
        <v>0.61559292055436288</v>
      </c>
      <c r="R18" s="23">
        <v>80.600282924263894</v>
      </c>
      <c r="S18" s="24">
        <f t="shared" si="1"/>
        <v>-0.24002938021382647</v>
      </c>
      <c r="T18" s="23">
        <v>80.360253544050067</v>
      </c>
      <c r="U18" s="24">
        <f t="shared" si="4"/>
        <v>-0.55891507184288969</v>
      </c>
      <c r="V18" s="23">
        <v>79.801338472207178</v>
      </c>
      <c r="W18" s="24">
        <f t="shared" si="5"/>
        <v>0.86373564046876083</v>
      </c>
      <c r="X18" s="23">
        <v>80.665074112675939</v>
      </c>
      <c r="Y18" s="24">
        <f t="shared" si="6"/>
        <v>6.2976231846278097E-2</v>
      </c>
      <c r="Z18" s="23">
        <v>80.728050344522217</v>
      </c>
      <c r="AA18" s="24">
        <f t="shared" si="7"/>
        <v>0.56913360792398748</v>
      </c>
      <c r="AB18" s="23">
        <v>81.297183952446204</v>
      </c>
      <c r="AE18" s="9" t="s">
        <v>10</v>
      </c>
      <c r="AF18" s="10" t="s">
        <v>2</v>
      </c>
      <c r="AG18" s="23">
        <v>78.02</v>
      </c>
      <c r="AH18" s="27">
        <v>-0.40999999999999659</v>
      </c>
      <c r="AI18" s="23">
        <v>77.61</v>
      </c>
      <c r="AJ18" s="27">
        <v>-0.78000000000000114</v>
      </c>
      <c r="AK18" s="23">
        <v>76.83</v>
      </c>
      <c r="AL18" s="27">
        <v>0.62999999999999545</v>
      </c>
      <c r="AM18" s="23">
        <v>77.458738867696312</v>
      </c>
      <c r="AN18" s="27">
        <f t="shared" si="8"/>
        <v>-1.9706527584247624E-2</v>
      </c>
      <c r="AO18" s="23">
        <v>77.439032340112064</v>
      </c>
      <c r="AP18" s="27">
        <f t="shared" si="9"/>
        <v>-5.8634203280590214E-2</v>
      </c>
      <c r="AQ18" s="23">
        <v>77.380398136831474</v>
      </c>
      <c r="AR18" s="27">
        <f t="shared" si="10"/>
        <v>0.96203538464635585</v>
      </c>
      <c r="AS18" s="23">
        <v>78.34243352147783</v>
      </c>
      <c r="AT18" s="27">
        <f t="shared" si="11"/>
        <v>0.54878398213249113</v>
      </c>
      <c r="AU18" s="23">
        <v>78.891217503610321</v>
      </c>
      <c r="AV18" s="27">
        <f t="shared" si="12"/>
        <v>-0.42515930295716942</v>
      </c>
      <c r="AW18" s="23">
        <v>78.466058200653151</v>
      </c>
      <c r="AX18" s="27">
        <f t="shared" si="13"/>
        <v>-0.48770169022287746</v>
      </c>
      <c r="AY18" s="23">
        <v>77.978356510430274</v>
      </c>
      <c r="AZ18" s="27">
        <f t="shared" si="14"/>
        <v>0.94628884834285998</v>
      </c>
      <c r="BA18" s="23">
        <v>78.924645358773134</v>
      </c>
      <c r="BB18" s="27">
        <f t="shared" si="15"/>
        <v>0.24480712422955264</v>
      </c>
      <c r="BC18" s="23">
        <v>79.169452483002686</v>
      </c>
      <c r="BD18" s="27">
        <f t="shared" si="16"/>
        <v>0.43436103592759423</v>
      </c>
      <c r="BE18" s="23">
        <v>79.603813518930281</v>
      </c>
      <c r="BF18" s="17"/>
    </row>
    <row r="19" spans="2:58" ht="21" customHeight="1" x14ac:dyDescent="0.15">
      <c r="B19" s="11"/>
      <c r="C19" s="12" t="s">
        <v>3</v>
      </c>
      <c r="D19" s="25">
        <v>86.71</v>
      </c>
      <c r="E19" s="26">
        <v>0.19000000000001194</v>
      </c>
      <c r="F19" s="25">
        <v>86.9</v>
      </c>
      <c r="G19" s="26">
        <v>3.0000000000001137E-2</v>
      </c>
      <c r="H19" s="25">
        <v>86.93</v>
      </c>
      <c r="I19" s="26">
        <v>0.40999999999999659</v>
      </c>
      <c r="J19" s="25">
        <v>87.342101531245504</v>
      </c>
      <c r="K19" s="26">
        <f t="shared" si="2"/>
        <v>8.7059722434759124E-3</v>
      </c>
      <c r="L19" s="25">
        <v>87.35080750348898</v>
      </c>
      <c r="M19" s="26">
        <f t="shared" si="3"/>
        <v>-7.7886742642746754E-2</v>
      </c>
      <c r="N19" s="25">
        <v>87.272920760846233</v>
      </c>
      <c r="O19" s="26">
        <f t="shared" si="0"/>
        <v>-0.1063854225894687</v>
      </c>
      <c r="P19" s="25">
        <v>87.166535338256764</v>
      </c>
      <c r="Q19" s="26">
        <f t="shared" si="1"/>
        <v>0.78701347159829993</v>
      </c>
      <c r="R19" s="25">
        <v>87.953548809855064</v>
      </c>
      <c r="S19" s="26">
        <f t="shared" si="1"/>
        <v>-0.18025132425941592</v>
      </c>
      <c r="T19" s="25">
        <v>87.773297485595648</v>
      </c>
      <c r="U19" s="26">
        <f t="shared" si="4"/>
        <v>-0.38228278736815469</v>
      </c>
      <c r="V19" s="25">
        <v>87.391014698227494</v>
      </c>
      <c r="W19" s="26">
        <f t="shared" si="5"/>
        <v>0.2575037299574916</v>
      </c>
      <c r="X19" s="25">
        <v>87.648518428184985</v>
      </c>
      <c r="Y19" s="26">
        <f t="shared" si="6"/>
        <v>-0.24737361672107738</v>
      </c>
      <c r="Z19" s="25">
        <v>87.401144811463908</v>
      </c>
      <c r="AA19" s="26">
        <f t="shared" si="7"/>
        <v>-0.41741562886787165</v>
      </c>
      <c r="AB19" s="25">
        <v>86.983729182596036</v>
      </c>
      <c r="AE19" s="11"/>
      <c r="AF19" s="12" t="s">
        <v>3</v>
      </c>
      <c r="AG19" s="25">
        <v>83.2</v>
      </c>
      <c r="AH19" s="28">
        <v>6.0000000000002274E-2</v>
      </c>
      <c r="AI19" s="25">
        <v>83.26</v>
      </c>
      <c r="AJ19" s="28">
        <v>-0.15000000000000568</v>
      </c>
      <c r="AK19" s="25">
        <v>83.11</v>
      </c>
      <c r="AL19" s="28">
        <v>0.31000000000000227</v>
      </c>
      <c r="AM19" s="25">
        <v>83.420108853845321</v>
      </c>
      <c r="AN19" s="28">
        <f t="shared" si="8"/>
        <v>1.7550138381182023E-2</v>
      </c>
      <c r="AO19" s="25">
        <v>83.437658992226503</v>
      </c>
      <c r="AP19" s="28">
        <f t="shared" si="9"/>
        <v>0.24080848252023657</v>
      </c>
      <c r="AQ19" s="25">
        <v>83.678467474746739</v>
      </c>
      <c r="AR19" s="28">
        <f t="shared" si="10"/>
        <v>-3.4471330790495358E-3</v>
      </c>
      <c r="AS19" s="25">
        <v>83.67502034166769</v>
      </c>
      <c r="AT19" s="28">
        <f t="shared" si="11"/>
        <v>0.72460685617363652</v>
      </c>
      <c r="AU19" s="25">
        <v>84.399627197841326</v>
      </c>
      <c r="AV19" s="28">
        <f t="shared" si="12"/>
        <v>-0.42851287089149537</v>
      </c>
      <c r="AW19" s="25">
        <v>83.971114326949831</v>
      </c>
      <c r="AX19" s="28">
        <f t="shared" si="13"/>
        <v>-0.55707406080071564</v>
      </c>
      <c r="AY19" s="25">
        <v>83.414040266149115</v>
      </c>
      <c r="AZ19" s="28">
        <f t="shared" si="14"/>
        <v>0.40306258373603043</v>
      </c>
      <c r="BA19" s="25">
        <v>83.817102849885146</v>
      </c>
      <c r="BB19" s="28">
        <f t="shared" si="15"/>
        <v>-0.16486857256597887</v>
      </c>
      <c r="BC19" s="25">
        <v>83.652234277319167</v>
      </c>
      <c r="BD19" s="28">
        <f t="shared" si="16"/>
        <v>-0.38159693898541036</v>
      </c>
      <c r="BE19" s="25">
        <v>83.270637338333756</v>
      </c>
      <c r="BF19" s="17"/>
    </row>
    <row r="20" spans="2:58" ht="21" customHeight="1" x14ac:dyDescent="0.15">
      <c r="B20" s="9" t="s">
        <v>11</v>
      </c>
      <c r="C20" s="10" t="s">
        <v>2</v>
      </c>
      <c r="D20" s="23">
        <v>80.53</v>
      </c>
      <c r="E20" s="24">
        <v>1.0000000000005116E-2</v>
      </c>
      <c r="F20" s="23">
        <v>80.540000000000006</v>
      </c>
      <c r="G20" s="24">
        <v>-0.67000000000000171</v>
      </c>
      <c r="H20" s="23">
        <v>79.87</v>
      </c>
      <c r="I20" s="24">
        <v>0.21999999999999886</v>
      </c>
      <c r="J20" s="23">
        <v>80.092386276626442</v>
      </c>
      <c r="K20" s="24">
        <f t="shared" si="2"/>
        <v>0.6235877663393552</v>
      </c>
      <c r="L20" s="23">
        <v>80.715974042965797</v>
      </c>
      <c r="M20" s="24">
        <f t="shared" si="3"/>
        <v>-0.48487520340434287</v>
      </c>
      <c r="N20" s="23">
        <v>80.231098839561454</v>
      </c>
      <c r="O20" s="24">
        <f t="shared" si="0"/>
        <v>0.44965712048747264</v>
      </c>
      <c r="P20" s="23">
        <v>80.680755960048927</v>
      </c>
      <c r="Q20" s="24">
        <f t="shared" si="1"/>
        <v>0.62462654190767353</v>
      </c>
      <c r="R20" s="23">
        <v>81.305382501956601</v>
      </c>
      <c r="S20" s="24">
        <f t="shared" si="1"/>
        <v>0.20359444828713436</v>
      </c>
      <c r="T20" s="23">
        <v>81.508976950243735</v>
      </c>
      <c r="U20" s="24">
        <f t="shared" si="4"/>
        <v>-0.22399358898090327</v>
      </c>
      <c r="V20" s="23">
        <v>81.284983361262832</v>
      </c>
      <c r="W20" s="24">
        <f t="shared" si="5"/>
        <v>0.74472039347624275</v>
      </c>
      <c r="X20" s="23">
        <v>82.029703754739074</v>
      </c>
      <c r="Y20" s="24">
        <f t="shared" si="6"/>
        <v>-0.25549094111076442</v>
      </c>
      <c r="Z20" s="23">
        <v>81.77421281362831</v>
      </c>
      <c r="AA20" s="24">
        <f t="shared" si="7"/>
        <v>-4.9678140709943364E-2</v>
      </c>
      <c r="AB20" s="23">
        <v>81.724534672918367</v>
      </c>
      <c r="AE20" s="9" t="s">
        <v>11</v>
      </c>
      <c r="AF20" s="10" t="s">
        <v>2</v>
      </c>
      <c r="AG20" s="23">
        <v>79.03</v>
      </c>
      <c r="AH20" s="27">
        <v>0</v>
      </c>
      <c r="AI20" s="23">
        <v>79.03</v>
      </c>
      <c r="AJ20" s="27">
        <v>-0.59999999999999432</v>
      </c>
      <c r="AK20" s="23">
        <v>78.430000000000007</v>
      </c>
      <c r="AL20" s="27">
        <v>9.9999999999994316E-2</v>
      </c>
      <c r="AM20" s="23">
        <v>78.533306147125387</v>
      </c>
      <c r="AN20" s="27">
        <f t="shared" si="8"/>
        <v>0.68383675072163896</v>
      </c>
      <c r="AO20" s="23">
        <v>79.217142897847026</v>
      </c>
      <c r="AP20" s="27">
        <f t="shared" si="9"/>
        <v>-0.44304069039891658</v>
      </c>
      <c r="AQ20" s="23">
        <v>78.774102207448109</v>
      </c>
      <c r="AR20" s="27">
        <f t="shared" si="10"/>
        <v>0.47149959212499937</v>
      </c>
      <c r="AS20" s="23">
        <v>79.245601799573109</v>
      </c>
      <c r="AT20" s="27">
        <f t="shared" si="11"/>
        <v>0.66159072459399226</v>
      </c>
      <c r="AU20" s="23">
        <v>79.907192524167101</v>
      </c>
      <c r="AV20" s="27">
        <f t="shared" si="12"/>
        <v>0.1043434253425346</v>
      </c>
      <c r="AW20" s="23">
        <v>80.011535949509636</v>
      </c>
      <c r="AX20" s="27">
        <f t="shared" si="13"/>
        <v>-3.5272640043558567E-2</v>
      </c>
      <c r="AY20" s="23">
        <v>79.976263309466077</v>
      </c>
      <c r="AZ20" s="27">
        <f t="shared" si="14"/>
        <v>0.70912852761922807</v>
      </c>
      <c r="BA20" s="23">
        <v>80.685391837085305</v>
      </c>
      <c r="BB20" s="27">
        <f t="shared" si="15"/>
        <v>-0.29812050530328804</v>
      </c>
      <c r="BC20" s="23">
        <v>80.387271331782017</v>
      </c>
      <c r="BD20" s="27">
        <f t="shared" si="16"/>
        <v>-7.4042636431698838E-2</v>
      </c>
      <c r="BE20" s="23">
        <v>80.313228695350318</v>
      </c>
      <c r="BF20" s="17"/>
    </row>
    <row r="21" spans="2:58" ht="21" customHeight="1" x14ac:dyDescent="0.15">
      <c r="B21" s="11"/>
      <c r="C21" s="12" t="s">
        <v>3</v>
      </c>
      <c r="D21" s="25">
        <v>86.34</v>
      </c>
      <c r="E21" s="26">
        <v>-0.45000000000000284</v>
      </c>
      <c r="F21" s="25">
        <v>85.89</v>
      </c>
      <c r="G21" s="26">
        <v>3.0000000000001137E-2</v>
      </c>
      <c r="H21" s="25">
        <v>85.92</v>
      </c>
      <c r="I21" s="26">
        <v>0.67999999999999261</v>
      </c>
      <c r="J21" s="25">
        <v>86.6040481532862</v>
      </c>
      <c r="K21" s="26">
        <f t="shared" si="2"/>
        <v>0.66045735534235916</v>
      </c>
      <c r="L21" s="25">
        <v>87.264505508628559</v>
      </c>
      <c r="M21" s="26">
        <f t="shared" si="3"/>
        <v>4.2659655231233273E-2</v>
      </c>
      <c r="N21" s="25">
        <v>87.307165163859793</v>
      </c>
      <c r="O21" s="26">
        <f t="shared" si="0"/>
        <v>0.21846769210768002</v>
      </c>
      <c r="P21" s="25">
        <v>87.525632855967473</v>
      </c>
      <c r="Q21" s="26">
        <f t="shared" si="1"/>
        <v>-2.881357458062439E-2</v>
      </c>
      <c r="R21" s="25">
        <v>87.496819281386848</v>
      </c>
      <c r="S21" s="26">
        <f t="shared" si="1"/>
        <v>0.29312643071479272</v>
      </c>
      <c r="T21" s="25">
        <v>87.789945712101641</v>
      </c>
      <c r="U21" s="26">
        <f t="shared" si="4"/>
        <v>-4.39536702047576E-2</v>
      </c>
      <c r="V21" s="25">
        <v>87.745992041896884</v>
      </c>
      <c r="W21" s="26">
        <f t="shared" si="5"/>
        <v>0.40703576820834542</v>
      </c>
      <c r="X21" s="25">
        <v>88.153027810105229</v>
      </c>
      <c r="Y21" s="26">
        <f t="shared" si="6"/>
        <v>0.16894590963848088</v>
      </c>
      <c r="Z21" s="25">
        <v>88.32197371974371</v>
      </c>
      <c r="AA21" s="26">
        <f t="shared" si="7"/>
        <v>0.37590127139125684</v>
      </c>
      <c r="AB21" s="25">
        <v>88.697874991134967</v>
      </c>
      <c r="AE21" s="11"/>
      <c r="AF21" s="12" t="s">
        <v>3</v>
      </c>
      <c r="AG21" s="25">
        <v>83.48</v>
      </c>
      <c r="AH21" s="28">
        <v>-0.43999999999999773</v>
      </c>
      <c r="AI21" s="25">
        <v>83.04</v>
      </c>
      <c r="AJ21" s="28">
        <v>-1.0000000000005116E-2</v>
      </c>
      <c r="AK21" s="25">
        <v>83.03</v>
      </c>
      <c r="AL21" s="28">
        <v>0.62000000000000455</v>
      </c>
      <c r="AM21" s="25">
        <v>83.654509966412405</v>
      </c>
      <c r="AN21" s="28">
        <f t="shared" si="8"/>
        <v>0.68924121555573947</v>
      </c>
      <c r="AO21" s="25">
        <v>84.343751181968145</v>
      </c>
      <c r="AP21" s="28">
        <f t="shared" si="9"/>
        <v>7.999845946459061E-2</v>
      </c>
      <c r="AQ21" s="25">
        <v>84.423749641432735</v>
      </c>
      <c r="AR21" s="28">
        <f t="shared" si="10"/>
        <v>0.31985056581844162</v>
      </c>
      <c r="AS21" s="25">
        <v>84.743600207251177</v>
      </c>
      <c r="AT21" s="28">
        <f t="shared" si="11"/>
        <v>-0.11080223459126159</v>
      </c>
      <c r="AU21" s="25">
        <v>84.632797972659915</v>
      </c>
      <c r="AV21" s="28">
        <f t="shared" si="12"/>
        <v>8.0130571101307169E-2</v>
      </c>
      <c r="AW21" s="25">
        <v>84.712928543761222</v>
      </c>
      <c r="AX21" s="28">
        <f t="shared" si="13"/>
        <v>-0.15951776694664943</v>
      </c>
      <c r="AY21" s="25">
        <v>84.553410776814573</v>
      </c>
      <c r="AZ21" s="28">
        <f t="shared" si="14"/>
        <v>0.53791878604339161</v>
      </c>
      <c r="BA21" s="25">
        <v>85.091329562857965</v>
      </c>
      <c r="BB21" s="28">
        <f t="shared" si="15"/>
        <v>7.8542167408386376E-2</v>
      </c>
      <c r="BC21" s="25">
        <v>85.169871730266351</v>
      </c>
      <c r="BD21" s="28">
        <f t="shared" si="16"/>
        <v>0.36749455356786598</v>
      </c>
      <c r="BE21" s="25">
        <v>85.537366283834217</v>
      </c>
      <c r="BF21" s="17"/>
    </row>
    <row r="22" spans="2:58" ht="21" customHeight="1" x14ac:dyDescent="0.15">
      <c r="B22" s="9" t="s">
        <v>12</v>
      </c>
      <c r="C22" s="10" t="s">
        <v>2</v>
      </c>
      <c r="D22" s="23">
        <v>78.77</v>
      </c>
      <c r="E22" s="24">
        <v>0.25</v>
      </c>
      <c r="F22" s="23">
        <v>79.02</v>
      </c>
      <c r="G22" s="24">
        <v>9.0000000000003411E-2</v>
      </c>
      <c r="H22" s="23">
        <v>79.11</v>
      </c>
      <c r="I22" s="24">
        <v>0.89000000000000057</v>
      </c>
      <c r="J22" s="23">
        <v>79.997253709523122</v>
      </c>
      <c r="K22" s="24">
        <f t="shared" si="2"/>
        <v>0.2337986219509105</v>
      </c>
      <c r="L22" s="23">
        <v>80.231052331474032</v>
      </c>
      <c r="M22" s="24">
        <f t="shared" si="3"/>
        <v>-0.45865054026373286</v>
      </c>
      <c r="N22" s="23">
        <v>79.772401791210299</v>
      </c>
      <c r="O22" s="24">
        <f t="shared" si="0"/>
        <v>0.56792656434501509</v>
      </c>
      <c r="P22" s="23">
        <v>80.340328355555314</v>
      </c>
      <c r="Q22" s="24">
        <f t="shared" si="1"/>
        <v>0.45457624452153311</v>
      </c>
      <c r="R22" s="23">
        <v>80.794904600076848</v>
      </c>
      <c r="S22" s="24">
        <f t="shared" si="1"/>
        <v>-0.22694173640800841</v>
      </c>
      <c r="T22" s="23">
        <v>80.567962863668839</v>
      </c>
      <c r="U22" s="24">
        <f t="shared" si="4"/>
        <v>0.31289244110440961</v>
      </c>
      <c r="V22" s="23">
        <v>80.880855304773249</v>
      </c>
      <c r="W22" s="24">
        <f t="shared" si="5"/>
        <v>0.57237905414099544</v>
      </c>
      <c r="X22" s="23">
        <v>81.453234358914244</v>
      </c>
      <c r="Y22" s="24">
        <f t="shared" si="6"/>
        <v>-0.41758795124454196</v>
      </c>
      <c r="Z22" s="23">
        <v>81.035646407669702</v>
      </c>
      <c r="AA22" s="24">
        <f t="shared" si="7"/>
        <v>0.17272867212892606</v>
      </c>
      <c r="AB22" s="23">
        <v>81.208375079798628</v>
      </c>
      <c r="AE22" s="9" t="s">
        <v>12</v>
      </c>
      <c r="AF22" s="10" t="s">
        <v>2</v>
      </c>
      <c r="AG22" s="23">
        <v>77.099999999999994</v>
      </c>
      <c r="AH22" s="27">
        <v>0.32000000000000739</v>
      </c>
      <c r="AI22" s="23">
        <v>77.42</v>
      </c>
      <c r="AJ22" s="27">
        <v>0.12000000000000455</v>
      </c>
      <c r="AK22" s="23">
        <v>77.540000000000006</v>
      </c>
      <c r="AL22" s="27">
        <v>0.96999999999999886</v>
      </c>
      <c r="AM22" s="23">
        <v>78.507548240589216</v>
      </c>
      <c r="AN22" s="27">
        <f t="shared" si="8"/>
        <v>0.33303561869087162</v>
      </c>
      <c r="AO22" s="23">
        <v>78.840583859280088</v>
      </c>
      <c r="AP22" s="27">
        <f t="shared" si="9"/>
        <v>-0.61162133113140271</v>
      </c>
      <c r="AQ22" s="23">
        <v>78.228962528148685</v>
      </c>
      <c r="AR22" s="27">
        <f t="shared" si="10"/>
        <v>0.67053232490815162</v>
      </c>
      <c r="AS22" s="23">
        <v>78.899494853056837</v>
      </c>
      <c r="AT22" s="27">
        <f t="shared" si="11"/>
        <v>0.62024184877989796</v>
      </c>
      <c r="AU22" s="23">
        <v>79.519736701836734</v>
      </c>
      <c r="AV22" s="27">
        <f t="shared" si="12"/>
        <v>-0.28195366004044331</v>
      </c>
      <c r="AW22" s="23">
        <v>79.237783041796291</v>
      </c>
      <c r="AX22" s="27">
        <f t="shared" si="13"/>
        <v>0.3776609277394698</v>
      </c>
      <c r="AY22" s="23">
        <v>79.615443969535761</v>
      </c>
      <c r="AZ22" s="27">
        <f t="shared" si="14"/>
        <v>0.63721177281102825</v>
      </c>
      <c r="BA22" s="23">
        <v>80.252655742346789</v>
      </c>
      <c r="BB22" s="27">
        <f t="shared" si="15"/>
        <v>-0.35583396893994745</v>
      </c>
      <c r="BC22" s="23">
        <v>79.896821773406842</v>
      </c>
      <c r="BD22" s="27">
        <f t="shared" si="16"/>
        <v>0.18571256977278949</v>
      </c>
      <c r="BE22" s="23">
        <v>80.082534343179631</v>
      </c>
      <c r="BF22" s="17"/>
    </row>
    <row r="23" spans="2:58" ht="21" customHeight="1" x14ac:dyDescent="0.15">
      <c r="B23" s="11"/>
      <c r="C23" s="12" t="s">
        <v>3</v>
      </c>
      <c r="D23" s="25">
        <v>85.67</v>
      </c>
      <c r="E23" s="26">
        <v>0.73000000000000398</v>
      </c>
      <c r="F23" s="25">
        <v>86.4</v>
      </c>
      <c r="G23" s="26">
        <v>-0.25</v>
      </c>
      <c r="H23" s="25">
        <v>86.15</v>
      </c>
      <c r="I23" s="26">
        <v>0.66999999999998749</v>
      </c>
      <c r="J23" s="25">
        <v>86.820501682467167</v>
      </c>
      <c r="K23" s="26">
        <f t="shared" si="2"/>
        <v>-0.28191048529947693</v>
      </c>
      <c r="L23" s="25">
        <v>86.53859119716769</v>
      </c>
      <c r="M23" s="26">
        <f t="shared" si="3"/>
        <v>-0.29202762687047823</v>
      </c>
      <c r="N23" s="25">
        <v>86.246563570297212</v>
      </c>
      <c r="O23" s="26">
        <f t="shared" si="0"/>
        <v>0.36701946304300748</v>
      </c>
      <c r="P23" s="25">
        <v>86.61358303334022</v>
      </c>
      <c r="Q23" s="26">
        <f t="shared" si="1"/>
        <v>0.5923165019805765</v>
      </c>
      <c r="R23" s="25">
        <v>87.205899535320796</v>
      </c>
      <c r="S23" s="26">
        <f t="shared" si="1"/>
        <v>0.56009834870565101</v>
      </c>
      <c r="T23" s="25">
        <v>87.765997884026447</v>
      </c>
      <c r="U23" s="26">
        <f t="shared" si="4"/>
        <v>0.46942473687907693</v>
      </c>
      <c r="V23" s="25">
        <v>88.235422620905524</v>
      </c>
      <c r="W23" s="26">
        <f t="shared" si="5"/>
        <v>-2.7702663957882123E-2</v>
      </c>
      <c r="X23" s="25">
        <v>88.207719956947642</v>
      </c>
      <c r="Y23" s="26">
        <f t="shared" si="6"/>
        <v>-0.19433354670560732</v>
      </c>
      <c r="Z23" s="25">
        <v>88.013386410242035</v>
      </c>
      <c r="AA23" s="26">
        <f t="shared" si="7"/>
        <v>-0.12665795884122133</v>
      </c>
      <c r="AB23" s="25">
        <v>87.886728451400813</v>
      </c>
      <c r="AE23" s="11"/>
      <c r="AF23" s="12" t="s">
        <v>3</v>
      </c>
      <c r="AG23" s="25">
        <v>82.18</v>
      </c>
      <c r="AH23" s="28">
        <v>0.97999999999998977</v>
      </c>
      <c r="AI23" s="25">
        <v>83.16</v>
      </c>
      <c r="AJ23" s="28">
        <v>-1.9999999999996021E-2</v>
      </c>
      <c r="AK23" s="25">
        <v>83.14</v>
      </c>
      <c r="AL23" s="28">
        <v>0.54999999999999716</v>
      </c>
      <c r="AM23" s="25">
        <v>83.692375542726694</v>
      </c>
      <c r="AN23" s="28">
        <f t="shared" si="8"/>
        <v>-0.12722013675934818</v>
      </c>
      <c r="AO23" s="25">
        <v>83.565155405967346</v>
      </c>
      <c r="AP23" s="28">
        <f t="shared" si="9"/>
        <v>-0.18661573753374228</v>
      </c>
      <c r="AQ23" s="25">
        <v>83.378539668433604</v>
      </c>
      <c r="AR23" s="28">
        <f t="shared" si="10"/>
        <v>0.18474057404714017</v>
      </c>
      <c r="AS23" s="25">
        <v>83.563280242480744</v>
      </c>
      <c r="AT23" s="28">
        <f t="shared" si="11"/>
        <v>0.83660973517758919</v>
      </c>
      <c r="AU23" s="25">
        <v>84.399889977658333</v>
      </c>
      <c r="AV23" s="28">
        <f t="shared" si="12"/>
        <v>0.5049476045286525</v>
      </c>
      <c r="AW23" s="25">
        <v>84.904837582186985</v>
      </c>
      <c r="AX23" s="28">
        <f t="shared" si="13"/>
        <v>0.46602837715485634</v>
      </c>
      <c r="AY23" s="25">
        <v>85.370865959341842</v>
      </c>
      <c r="AZ23" s="28">
        <f t="shared" si="14"/>
        <v>-7.4315970339583259E-2</v>
      </c>
      <c r="BA23" s="25">
        <v>85.296549989002258</v>
      </c>
      <c r="BB23" s="28">
        <f t="shared" si="15"/>
        <v>-4.9226765060822686E-2</v>
      </c>
      <c r="BC23" s="25">
        <v>85.247323223941436</v>
      </c>
      <c r="BD23" s="28">
        <f t="shared" si="16"/>
        <v>-9.2746461777352351E-2</v>
      </c>
      <c r="BE23" s="25">
        <v>85.154576762164083</v>
      </c>
      <c r="BF23" s="17"/>
    </row>
    <row r="24" spans="2:58" ht="21" customHeight="1" x14ac:dyDescent="0.15">
      <c r="B24" s="9" t="s">
        <v>13</v>
      </c>
      <c r="C24" s="10" t="s">
        <v>2</v>
      </c>
      <c r="D24" s="23">
        <v>80.22</v>
      </c>
      <c r="E24" s="24">
        <v>0.10999999999999943</v>
      </c>
      <c r="F24" s="23">
        <v>80.33</v>
      </c>
      <c r="G24" s="24">
        <v>-0.20000000000000284</v>
      </c>
      <c r="H24" s="23">
        <v>80.13</v>
      </c>
      <c r="I24" s="24">
        <v>4.0000000000006253E-2</v>
      </c>
      <c r="J24" s="23">
        <v>80.16714589983502</v>
      </c>
      <c r="K24" s="24">
        <f t="shared" si="2"/>
        <v>-5.951487237680908E-2</v>
      </c>
      <c r="L24" s="23">
        <v>80.107631027458211</v>
      </c>
      <c r="M24" s="24">
        <f t="shared" si="3"/>
        <v>0.34252587903459641</v>
      </c>
      <c r="N24" s="23">
        <v>80.450156906492808</v>
      </c>
      <c r="O24" s="24">
        <f t="shared" si="0"/>
        <v>-0.30254281314492459</v>
      </c>
      <c r="P24" s="23">
        <v>80.147614093347883</v>
      </c>
      <c r="Q24" s="24">
        <f t="shared" si="1"/>
        <v>1.2601251681100791</v>
      </c>
      <c r="R24" s="23">
        <v>81.407739261457962</v>
      </c>
      <c r="S24" s="24">
        <f t="shared" si="1"/>
        <v>0.89273940437729493</v>
      </c>
      <c r="T24" s="23">
        <v>82.300478665835257</v>
      </c>
      <c r="U24" s="24">
        <f t="shared" si="4"/>
        <v>1.2858987176997516E-2</v>
      </c>
      <c r="V24" s="23">
        <v>82.313337653012255</v>
      </c>
      <c r="W24" s="24">
        <f t="shared" si="5"/>
        <v>-0.18643037889437153</v>
      </c>
      <c r="X24" s="23">
        <v>82.126907274117883</v>
      </c>
      <c r="Y24" s="24">
        <f t="shared" si="6"/>
        <v>0.49819674808762215</v>
      </c>
      <c r="Z24" s="23">
        <v>82.625104022205505</v>
      </c>
      <c r="AA24" s="24">
        <f t="shared" si="7"/>
        <v>-0.68949801368864883</v>
      </c>
      <c r="AB24" s="23">
        <v>81.935606008516856</v>
      </c>
      <c r="AE24" s="9" t="s">
        <v>13</v>
      </c>
      <c r="AF24" s="10" t="s">
        <v>2</v>
      </c>
      <c r="AG24" s="23">
        <v>78.39</v>
      </c>
      <c r="AH24" s="27">
        <v>0.28000000000000114</v>
      </c>
      <c r="AI24" s="23">
        <v>78.67</v>
      </c>
      <c r="AJ24" s="27">
        <v>-0.21999999999999886</v>
      </c>
      <c r="AK24" s="23">
        <v>78.45</v>
      </c>
      <c r="AL24" s="27">
        <v>0.12999999999999545</v>
      </c>
      <c r="AM24" s="23">
        <v>78.575659335284939</v>
      </c>
      <c r="AN24" s="27">
        <f t="shared" si="8"/>
        <v>5.4395325405522499E-2</v>
      </c>
      <c r="AO24" s="23">
        <v>78.630054660690462</v>
      </c>
      <c r="AP24" s="27">
        <f t="shared" si="9"/>
        <v>0.30179236701764012</v>
      </c>
      <c r="AQ24" s="23">
        <v>78.931847027708102</v>
      </c>
      <c r="AR24" s="27">
        <f t="shared" si="10"/>
        <v>-0.16056257320613554</v>
      </c>
      <c r="AS24" s="23">
        <v>78.771284454501966</v>
      </c>
      <c r="AT24" s="27">
        <f t="shared" si="11"/>
        <v>1.1944339655971135</v>
      </c>
      <c r="AU24" s="23">
        <v>79.96571842009908</v>
      </c>
      <c r="AV24" s="27">
        <f t="shared" si="12"/>
        <v>0.82143760942373945</v>
      </c>
      <c r="AW24" s="23">
        <v>80.787156029522819</v>
      </c>
      <c r="AX24" s="27">
        <f t="shared" si="13"/>
        <v>-6.6380037945478421E-2</v>
      </c>
      <c r="AY24" s="23">
        <v>80.720775991577341</v>
      </c>
      <c r="AZ24" s="27">
        <f t="shared" si="14"/>
        <v>-0.21244457058223531</v>
      </c>
      <c r="BA24" s="23">
        <v>80.508331420995106</v>
      </c>
      <c r="BB24" s="27">
        <f t="shared" si="15"/>
        <v>0.59256766352035584</v>
      </c>
      <c r="BC24" s="23">
        <v>81.100899084515461</v>
      </c>
      <c r="BD24" s="27">
        <f t="shared" si="16"/>
        <v>-0.65908478925301495</v>
      </c>
      <c r="BE24" s="23">
        <v>80.441814295262446</v>
      </c>
      <c r="BF24" s="17"/>
    </row>
    <row r="25" spans="2:58" ht="21" customHeight="1" x14ac:dyDescent="0.15">
      <c r="B25" s="11"/>
      <c r="C25" s="12" t="s">
        <v>3</v>
      </c>
      <c r="D25" s="25">
        <v>86.56</v>
      </c>
      <c r="E25" s="26">
        <v>-0.14000000000000057</v>
      </c>
      <c r="F25" s="25">
        <v>86.42</v>
      </c>
      <c r="G25" s="26">
        <v>0.10999999999999943</v>
      </c>
      <c r="H25" s="25">
        <v>86.53</v>
      </c>
      <c r="I25" s="26">
        <v>-7.9999999999998295E-2</v>
      </c>
      <c r="J25" s="25">
        <v>86.45194299199359</v>
      </c>
      <c r="K25" s="26">
        <f t="shared" si="2"/>
        <v>0.32348641602780503</v>
      </c>
      <c r="L25" s="25">
        <v>86.775429408021395</v>
      </c>
      <c r="M25" s="26">
        <f t="shared" si="3"/>
        <v>1.0289279585279587E-2</v>
      </c>
      <c r="N25" s="25">
        <v>86.785718687606675</v>
      </c>
      <c r="O25" s="26">
        <f t="shared" si="0"/>
        <v>0.25100801584208909</v>
      </c>
      <c r="P25" s="25">
        <v>87.036726703448764</v>
      </c>
      <c r="Q25" s="26">
        <f t="shared" si="1"/>
        <v>3.0661249335622642E-2</v>
      </c>
      <c r="R25" s="25">
        <v>87.067387952784387</v>
      </c>
      <c r="S25" s="26">
        <f t="shared" si="1"/>
        <v>1.1165852323556891</v>
      </c>
      <c r="T25" s="25">
        <v>88.183973185140076</v>
      </c>
      <c r="U25" s="26">
        <f t="shared" si="4"/>
        <v>-0.17922013228374567</v>
      </c>
      <c r="V25" s="25">
        <v>88.00475305285633</v>
      </c>
      <c r="W25" s="26">
        <f t="shared" si="5"/>
        <v>-0.11809264750793602</v>
      </c>
      <c r="X25" s="25">
        <v>87.886660405348394</v>
      </c>
      <c r="Y25" s="26">
        <f t="shared" si="6"/>
        <v>-0.41962569732785937</v>
      </c>
      <c r="Z25" s="25">
        <v>87.467034708020535</v>
      </c>
      <c r="AA25" s="26">
        <f t="shared" si="7"/>
        <v>-5.0519302939505906E-2</v>
      </c>
      <c r="AB25" s="25">
        <v>87.416515405081029</v>
      </c>
      <c r="AE25" s="11"/>
      <c r="AF25" s="12" t="s">
        <v>3</v>
      </c>
      <c r="AG25" s="25">
        <v>83.23</v>
      </c>
      <c r="AH25" s="28">
        <v>-4.9999999999997158E-2</v>
      </c>
      <c r="AI25" s="25">
        <v>83.18</v>
      </c>
      <c r="AJ25" s="28">
        <v>0.25</v>
      </c>
      <c r="AK25" s="25">
        <v>83.43</v>
      </c>
      <c r="AL25" s="28">
        <v>-0.13000000000000966</v>
      </c>
      <c r="AM25" s="25">
        <v>83.298811518139246</v>
      </c>
      <c r="AN25" s="28">
        <f t="shared" si="8"/>
        <v>0.3059288941265379</v>
      </c>
      <c r="AO25" s="25">
        <v>83.604740412265784</v>
      </c>
      <c r="AP25" s="28">
        <f t="shared" si="9"/>
        <v>5.3688257774865633E-2</v>
      </c>
      <c r="AQ25" s="25">
        <v>83.658428670040649</v>
      </c>
      <c r="AR25" s="28">
        <f t="shared" si="10"/>
        <v>0.41871597280629658</v>
      </c>
      <c r="AS25" s="25">
        <v>84.077144642846946</v>
      </c>
      <c r="AT25" s="28">
        <f t="shared" si="11"/>
        <v>3.081801064274714E-2</v>
      </c>
      <c r="AU25" s="25">
        <v>84.107962653489693</v>
      </c>
      <c r="AV25" s="28">
        <f t="shared" si="12"/>
        <v>0.98951430076931501</v>
      </c>
      <c r="AW25" s="25">
        <v>85.097476954259008</v>
      </c>
      <c r="AX25" s="28">
        <f t="shared" si="13"/>
        <v>-0.36524851985106466</v>
      </c>
      <c r="AY25" s="25">
        <v>84.732228434407943</v>
      </c>
      <c r="AZ25" s="28">
        <f t="shared" si="14"/>
        <v>-0.18557180895228953</v>
      </c>
      <c r="BA25" s="25">
        <v>84.546656625455654</v>
      </c>
      <c r="BB25" s="28">
        <f t="shared" si="15"/>
        <v>-0.38776802394457377</v>
      </c>
      <c r="BC25" s="25">
        <v>84.15888860151108</v>
      </c>
      <c r="BD25" s="28">
        <f t="shared" si="16"/>
        <v>8.6041939843539694E-3</v>
      </c>
      <c r="BE25" s="25">
        <v>84.167492795495434</v>
      </c>
      <c r="BF25" s="17"/>
    </row>
    <row r="26" spans="2:58" ht="21" customHeight="1" x14ac:dyDescent="0.15">
      <c r="B26" s="9" t="s">
        <v>14</v>
      </c>
      <c r="C26" s="10" t="s">
        <v>2</v>
      </c>
      <c r="D26" s="23">
        <v>78.8</v>
      </c>
      <c r="E26" s="24">
        <v>0.29999999999999716</v>
      </c>
      <c r="F26" s="23">
        <v>79.099999999999994</v>
      </c>
      <c r="G26" s="24">
        <v>0.44000000000001194</v>
      </c>
      <c r="H26" s="23">
        <v>79.540000000000006</v>
      </c>
      <c r="I26" s="24">
        <v>0.20999999999999375</v>
      </c>
      <c r="J26" s="23">
        <v>79.748685143124575</v>
      </c>
      <c r="K26" s="24">
        <f t="shared" si="2"/>
        <v>0.18877212500589735</v>
      </c>
      <c r="L26" s="23">
        <v>79.937457268130473</v>
      </c>
      <c r="M26" s="24">
        <f t="shared" si="3"/>
        <v>0.26110484915921006</v>
      </c>
      <c r="N26" s="23">
        <v>80.198562117289683</v>
      </c>
      <c r="O26" s="24">
        <f t="shared" si="0"/>
        <v>0.17898152931485356</v>
      </c>
      <c r="P26" s="23">
        <v>80.377543646604536</v>
      </c>
      <c r="Q26" s="24">
        <f t="shared" si="1"/>
        <v>0.33281999856998823</v>
      </c>
      <c r="R26" s="23">
        <v>80.710363645174525</v>
      </c>
      <c r="S26" s="24">
        <f t="shared" si="1"/>
        <v>0.41686524301393035</v>
      </c>
      <c r="T26" s="23">
        <v>81.127228888188455</v>
      </c>
      <c r="U26" s="24">
        <f t="shared" si="4"/>
        <v>0.35634578590975252</v>
      </c>
      <c r="V26" s="23">
        <v>81.483574674098207</v>
      </c>
      <c r="W26" s="24">
        <f t="shared" si="5"/>
        <v>-3.4423668064562207E-2</v>
      </c>
      <c r="X26" s="23">
        <v>81.449151006033645</v>
      </c>
      <c r="Y26" s="24">
        <f t="shared" si="6"/>
        <v>-0.13054574218034531</v>
      </c>
      <c r="Z26" s="23">
        <v>81.3186052638533</v>
      </c>
      <c r="AA26" s="24">
        <f t="shared" si="7"/>
        <v>-0.3750021704262565</v>
      </c>
      <c r="AB26" s="23">
        <v>80.943603093427043</v>
      </c>
      <c r="AE26" s="9" t="s">
        <v>14</v>
      </c>
      <c r="AF26" s="10" t="s">
        <v>2</v>
      </c>
      <c r="AG26" s="23">
        <v>77.41</v>
      </c>
      <c r="AH26" s="27">
        <v>0.29999999999999716</v>
      </c>
      <c r="AI26" s="23">
        <v>77.709999999999994</v>
      </c>
      <c r="AJ26" s="27">
        <v>0.45000000000000284</v>
      </c>
      <c r="AK26" s="23">
        <v>78.16</v>
      </c>
      <c r="AL26" s="27">
        <v>0.14000000000000057</v>
      </c>
      <c r="AM26" s="23">
        <v>78.300355242856028</v>
      </c>
      <c r="AN26" s="27">
        <f t="shared" si="8"/>
        <v>0.24982177935311256</v>
      </c>
      <c r="AO26" s="23">
        <v>78.550177022209141</v>
      </c>
      <c r="AP26" s="27">
        <f t="shared" si="9"/>
        <v>0.23789184303579702</v>
      </c>
      <c r="AQ26" s="23">
        <v>78.788068865244938</v>
      </c>
      <c r="AR26" s="27">
        <f t="shared" si="10"/>
        <v>0.165626137694872</v>
      </c>
      <c r="AS26" s="23">
        <v>78.95369500293981</v>
      </c>
      <c r="AT26" s="27">
        <f t="shared" si="11"/>
        <v>0.35036815174561298</v>
      </c>
      <c r="AU26" s="23">
        <v>79.304063154685423</v>
      </c>
      <c r="AV26" s="27">
        <f t="shared" si="12"/>
        <v>0.26846285077652965</v>
      </c>
      <c r="AW26" s="23">
        <v>79.572526005461953</v>
      </c>
      <c r="AX26" s="27">
        <f t="shared" si="13"/>
        <v>0.33484865198855118</v>
      </c>
      <c r="AY26" s="23">
        <v>79.907374657450504</v>
      </c>
      <c r="AZ26" s="27">
        <f t="shared" si="14"/>
        <v>-7.0801852589170267E-2</v>
      </c>
      <c r="BA26" s="23">
        <v>79.836572804861333</v>
      </c>
      <c r="BB26" s="27">
        <f t="shared" si="15"/>
        <v>2.047879072964065E-2</v>
      </c>
      <c r="BC26" s="23">
        <v>79.857051595590974</v>
      </c>
      <c r="BD26" s="27">
        <f t="shared" si="16"/>
        <v>-0.34674965207412356</v>
      </c>
      <c r="BE26" s="23">
        <v>79.510301943516851</v>
      </c>
      <c r="BF26" s="17"/>
    </row>
    <row r="27" spans="2:58" ht="21" customHeight="1" x14ac:dyDescent="0.15">
      <c r="B27" s="11"/>
      <c r="C27" s="12" t="s">
        <v>3</v>
      </c>
      <c r="D27" s="25">
        <v>85.86</v>
      </c>
      <c r="E27" s="26">
        <v>0.43999999999999773</v>
      </c>
      <c r="F27" s="25">
        <v>86.3</v>
      </c>
      <c r="G27" s="26">
        <v>0.40000000000000568</v>
      </c>
      <c r="H27" s="25">
        <v>86.7</v>
      </c>
      <c r="I27" s="26">
        <v>3.0000000000001137E-2</v>
      </c>
      <c r="J27" s="25">
        <v>86.733880282113446</v>
      </c>
      <c r="K27" s="26">
        <f t="shared" si="2"/>
        <v>-5.0861001489238333E-2</v>
      </c>
      <c r="L27" s="25">
        <v>86.683019280624208</v>
      </c>
      <c r="M27" s="26">
        <f t="shared" si="3"/>
        <v>0.16607616737337594</v>
      </c>
      <c r="N27" s="25">
        <v>86.849095447997584</v>
      </c>
      <c r="O27" s="26">
        <f t="shared" si="0"/>
        <v>5.1756408149799427E-2</v>
      </c>
      <c r="P27" s="25">
        <v>86.900851856147384</v>
      </c>
      <c r="Q27" s="26">
        <f t="shared" si="1"/>
        <v>0.14434608483996669</v>
      </c>
      <c r="R27" s="25">
        <v>87.04519794098735</v>
      </c>
      <c r="S27" s="26">
        <f t="shared" si="1"/>
        <v>0.57001733717598313</v>
      </c>
      <c r="T27" s="25">
        <v>87.615215278163333</v>
      </c>
      <c r="U27" s="26">
        <f t="shared" si="4"/>
        <v>0.16181171559153995</v>
      </c>
      <c r="V27" s="25">
        <v>87.777026993754873</v>
      </c>
      <c r="W27" s="26">
        <f t="shared" si="5"/>
        <v>0.11946601739109042</v>
      </c>
      <c r="X27" s="25">
        <v>87.896493011145964</v>
      </c>
      <c r="Y27" s="26">
        <f t="shared" si="6"/>
        <v>-8.2506697324731704E-2</v>
      </c>
      <c r="Z27" s="25">
        <v>87.813986313821232</v>
      </c>
      <c r="AA27" s="26">
        <f t="shared" si="7"/>
        <v>-0.12502296913696398</v>
      </c>
      <c r="AB27" s="25">
        <v>87.688963344684268</v>
      </c>
      <c r="AE27" s="11"/>
      <c r="AF27" s="12" t="s">
        <v>3</v>
      </c>
      <c r="AG27" s="25">
        <v>82.95</v>
      </c>
      <c r="AH27" s="28">
        <v>0.39999999999999147</v>
      </c>
      <c r="AI27" s="25">
        <v>83.35</v>
      </c>
      <c r="AJ27" s="28">
        <v>0.38000000000000966</v>
      </c>
      <c r="AK27" s="25">
        <v>83.73</v>
      </c>
      <c r="AL27" s="28">
        <v>-6.0000000000002274E-2</v>
      </c>
      <c r="AM27" s="25">
        <v>83.671954983269075</v>
      </c>
      <c r="AN27" s="28">
        <f t="shared" si="8"/>
        <v>-5.417616036622519E-2</v>
      </c>
      <c r="AO27" s="25">
        <v>83.617778822902849</v>
      </c>
      <c r="AP27" s="28">
        <f t="shared" si="9"/>
        <v>0.27084074049311369</v>
      </c>
      <c r="AQ27" s="25">
        <v>83.888619563395963</v>
      </c>
      <c r="AR27" s="28">
        <f t="shared" si="10"/>
        <v>5.1646860235692316E-2</v>
      </c>
      <c r="AS27" s="25">
        <v>83.940266423631655</v>
      </c>
      <c r="AT27" s="28">
        <f t="shared" si="11"/>
        <v>0.1225414403565992</v>
      </c>
      <c r="AU27" s="25">
        <v>84.062807863988255</v>
      </c>
      <c r="AV27" s="28">
        <f t="shared" si="12"/>
        <v>0.32574030099804929</v>
      </c>
      <c r="AW27" s="25">
        <v>84.388548164986304</v>
      </c>
      <c r="AX27" s="28">
        <f t="shared" si="13"/>
        <v>8.1359420260724846E-2</v>
      </c>
      <c r="AY27" s="25">
        <v>84.469907585247029</v>
      </c>
      <c r="AZ27" s="28">
        <f t="shared" si="14"/>
        <v>2.09054397834052E-2</v>
      </c>
      <c r="BA27" s="25">
        <v>84.490813025030434</v>
      </c>
      <c r="BB27" s="28">
        <f t="shared" si="15"/>
        <v>9.0466047863316135E-2</v>
      </c>
      <c r="BC27" s="25">
        <v>84.58127907289375</v>
      </c>
      <c r="BD27" s="28">
        <f t="shared" si="16"/>
        <v>-5.1932472803400742E-2</v>
      </c>
      <c r="BE27" s="25">
        <v>84.529346600090349</v>
      </c>
      <c r="BF27" s="17"/>
    </row>
    <row r="28" spans="2:58" ht="21" customHeight="1" x14ac:dyDescent="0.15">
      <c r="B28" s="9" t="s">
        <v>15</v>
      </c>
      <c r="C28" s="10" t="s">
        <v>2</v>
      </c>
      <c r="D28" s="23">
        <v>80.39</v>
      </c>
      <c r="E28" s="24">
        <v>-0.31000000000000227</v>
      </c>
      <c r="F28" s="23">
        <v>80.08</v>
      </c>
      <c r="G28" s="24">
        <v>0.17000000000000171</v>
      </c>
      <c r="H28" s="23">
        <v>80.25</v>
      </c>
      <c r="I28" s="24">
        <v>0.35999999999999943</v>
      </c>
      <c r="J28" s="23">
        <v>80.611695964051506</v>
      </c>
      <c r="K28" s="24">
        <f t="shared" si="2"/>
        <v>-0.33052580604244497</v>
      </c>
      <c r="L28" s="23">
        <v>80.281170158009061</v>
      </c>
      <c r="M28" s="24">
        <f t="shared" si="3"/>
        <v>0.15451496847370549</v>
      </c>
      <c r="N28" s="23">
        <v>80.435685126482767</v>
      </c>
      <c r="O28" s="24">
        <f t="shared" si="0"/>
        <v>0.65139736077622956</v>
      </c>
      <c r="P28" s="23">
        <v>81.087082487258996</v>
      </c>
      <c r="Q28" s="24">
        <f t="shared" si="1"/>
        <v>0.30382084978990065</v>
      </c>
      <c r="R28" s="23">
        <v>81.390903337048897</v>
      </c>
      <c r="S28" s="24">
        <f t="shared" si="1"/>
        <v>1.1219941018381974E-2</v>
      </c>
      <c r="T28" s="23">
        <v>81.402123278067279</v>
      </c>
      <c r="U28" s="24">
        <f t="shared" si="4"/>
        <v>1.0536203786910647</v>
      </c>
      <c r="V28" s="23">
        <v>82.455743656758344</v>
      </c>
      <c r="W28" s="24">
        <f t="shared" si="5"/>
        <v>-0.36860810158060531</v>
      </c>
      <c r="X28" s="23">
        <v>82.087135555177738</v>
      </c>
      <c r="Y28" s="24">
        <f t="shared" si="6"/>
        <v>0.14168674879520893</v>
      </c>
      <c r="Z28" s="23">
        <v>82.228822303972947</v>
      </c>
      <c r="AA28" s="24">
        <f t="shared" si="7"/>
        <v>-0.43561176453009409</v>
      </c>
      <c r="AB28" s="23">
        <v>81.793210539442853</v>
      </c>
      <c r="AE28" s="9" t="s">
        <v>15</v>
      </c>
      <c r="AF28" s="10" t="s">
        <v>2</v>
      </c>
      <c r="AG28" s="23">
        <v>78.25</v>
      </c>
      <c r="AH28" s="27">
        <v>-0.32999999999999829</v>
      </c>
      <c r="AI28" s="23">
        <v>77.92</v>
      </c>
      <c r="AJ28" s="27">
        <v>0.31000000000000227</v>
      </c>
      <c r="AK28" s="23">
        <v>78.23</v>
      </c>
      <c r="AL28" s="27">
        <v>0.40999999999999659</v>
      </c>
      <c r="AM28" s="23">
        <v>78.636339650456407</v>
      </c>
      <c r="AN28" s="27">
        <f t="shared" si="8"/>
        <v>-0.25087385672063078</v>
      </c>
      <c r="AO28" s="23">
        <v>78.385465793735776</v>
      </c>
      <c r="AP28" s="27">
        <f t="shared" si="9"/>
        <v>0.16414963476657363</v>
      </c>
      <c r="AQ28" s="23">
        <v>78.549615428502349</v>
      </c>
      <c r="AR28" s="27">
        <f t="shared" si="10"/>
        <v>0.74271769069871141</v>
      </c>
      <c r="AS28" s="23">
        <v>79.292333119201061</v>
      </c>
      <c r="AT28" s="27">
        <f t="shared" si="11"/>
        <v>0.36853395031886294</v>
      </c>
      <c r="AU28" s="23">
        <v>79.660867069519924</v>
      </c>
      <c r="AV28" s="27">
        <f t="shared" si="12"/>
        <v>-3.7571590489619666E-2</v>
      </c>
      <c r="AW28" s="23">
        <v>79.623295479030304</v>
      </c>
      <c r="AX28" s="27">
        <f t="shared" si="13"/>
        <v>1.1616185850495242</v>
      </c>
      <c r="AY28" s="23">
        <v>80.784914064079828</v>
      </c>
      <c r="AZ28" s="27">
        <f t="shared" si="14"/>
        <v>-0.43834548090991632</v>
      </c>
      <c r="BA28" s="23">
        <v>80.346568583169912</v>
      </c>
      <c r="BB28" s="27">
        <f t="shared" si="15"/>
        <v>0.18115581394197022</v>
      </c>
      <c r="BC28" s="23">
        <v>80.527724397111882</v>
      </c>
      <c r="BD28" s="27">
        <f t="shared" si="16"/>
        <v>-0.35237222734598106</v>
      </c>
      <c r="BE28" s="23">
        <v>80.175352169765901</v>
      </c>
      <c r="BF28" s="17"/>
    </row>
    <row r="29" spans="2:58" ht="21" customHeight="1" x14ac:dyDescent="0.15">
      <c r="B29" s="11"/>
      <c r="C29" s="12" t="s">
        <v>3</v>
      </c>
      <c r="D29" s="25">
        <v>86.77</v>
      </c>
      <c r="E29" s="26">
        <v>-0.14000000000000057</v>
      </c>
      <c r="F29" s="25">
        <v>86.63</v>
      </c>
      <c r="G29" s="26">
        <v>-7.9999999999998295E-2</v>
      </c>
      <c r="H29" s="25">
        <v>86.55</v>
      </c>
      <c r="I29" s="26">
        <v>0.60000000000000853</v>
      </c>
      <c r="J29" s="25">
        <v>87.154567192691772</v>
      </c>
      <c r="K29" s="26">
        <f t="shared" si="2"/>
        <v>0.2715819037956777</v>
      </c>
      <c r="L29" s="25">
        <v>87.42614909648745</v>
      </c>
      <c r="M29" s="26">
        <f t="shared" si="3"/>
        <v>-0.1063235614520579</v>
      </c>
      <c r="N29" s="25">
        <v>87.319825535035392</v>
      </c>
      <c r="O29" s="26">
        <f t="shared" si="0"/>
        <v>9.5981593672391341E-2</v>
      </c>
      <c r="P29" s="25">
        <v>87.415807128707783</v>
      </c>
      <c r="Q29" s="26">
        <f t="shared" si="1"/>
        <v>-0.18995461137718905</v>
      </c>
      <c r="R29" s="25">
        <v>87.225852517330594</v>
      </c>
      <c r="S29" s="26">
        <f t="shared" si="1"/>
        <v>0.29214827506288543</v>
      </c>
      <c r="T29" s="25">
        <v>87.51800079239348</v>
      </c>
      <c r="U29" s="26">
        <f t="shared" si="4"/>
        <v>-7.1781101246557455E-2</v>
      </c>
      <c r="V29" s="25">
        <v>87.446219691146922</v>
      </c>
      <c r="W29" s="26">
        <f t="shared" si="5"/>
        <v>3.7069492954728389E-2</v>
      </c>
      <c r="X29" s="25">
        <v>87.48328918410165</v>
      </c>
      <c r="Y29" s="26">
        <f t="shared" si="6"/>
        <v>-8.1634615774902386E-2</v>
      </c>
      <c r="Z29" s="25">
        <v>87.401654568326748</v>
      </c>
      <c r="AA29" s="26">
        <f t="shared" si="7"/>
        <v>0.25482886875754218</v>
      </c>
      <c r="AB29" s="25">
        <v>87.65648343708429</v>
      </c>
      <c r="AE29" s="11"/>
      <c r="AF29" s="12" t="s">
        <v>3</v>
      </c>
      <c r="AG29" s="25">
        <v>82.8</v>
      </c>
      <c r="AH29" s="28">
        <v>-9.9999999999994316E-2</v>
      </c>
      <c r="AI29" s="25">
        <v>82.7</v>
      </c>
      <c r="AJ29" s="28">
        <v>0.20999999999999375</v>
      </c>
      <c r="AK29" s="25">
        <v>82.91</v>
      </c>
      <c r="AL29" s="28">
        <v>0.65000000000000568</v>
      </c>
      <c r="AM29" s="25">
        <v>83.55905736089241</v>
      </c>
      <c r="AN29" s="28">
        <f t="shared" si="8"/>
        <v>0.34889259171993103</v>
      </c>
      <c r="AO29" s="25">
        <v>83.907949952612341</v>
      </c>
      <c r="AP29" s="28">
        <f t="shared" si="9"/>
        <v>2.1731169058469391E-2</v>
      </c>
      <c r="AQ29" s="25">
        <v>83.929681121670811</v>
      </c>
      <c r="AR29" s="28">
        <f t="shared" si="10"/>
        <v>0.23231116770803339</v>
      </c>
      <c r="AS29" s="25">
        <v>84.161992289378844</v>
      </c>
      <c r="AT29" s="28">
        <f t="shared" si="11"/>
        <v>-0.22823050584875659</v>
      </c>
      <c r="AU29" s="25">
        <v>83.933761783530088</v>
      </c>
      <c r="AV29" s="28">
        <f t="shared" si="12"/>
        <v>0.171500193538904</v>
      </c>
      <c r="AW29" s="25">
        <v>84.105261977068992</v>
      </c>
      <c r="AX29" s="28">
        <f t="shared" si="13"/>
        <v>-2.6461961919437726E-2</v>
      </c>
      <c r="AY29" s="25">
        <v>84.078800015149554</v>
      </c>
      <c r="AZ29" s="28">
        <f t="shared" si="14"/>
        <v>8.0717878476903593E-2</v>
      </c>
      <c r="BA29" s="25">
        <v>84.159517893626457</v>
      </c>
      <c r="BB29" s="28">
        <f t="shared" si="15"/>
        <v>-0.12224146538778768</v>
      </c>
      <c r="BC29" s="25">
        <v>84.03727642823867</v>
      </c>
      <c r="BD29" s="28">
        <f t="shared" si="16"/>
        <v>0.2365173242612002</v>
      </c>
      <c r="BE29" s="25">
        <v>84.27379375249987</v>
      </c>
      <c r="BF29" s="17"/>
    </row>
    <row r="30" spans="2:58" ht="21" customHeight="1" x14ac:dyDescent="0.15">
      <c r="B30" s="9" t="s">
        <v>16</v>
      </c>
      <c r="C30" s="10" t="s">
        <v>2</v>
      </c>
      <c r="D30" s="23">
        <v>79.72</v>
      </c>
      <c r="E30" s="24">
        <v>-0.20000000000000284</v>
      </c>
      <c r="F30" s="23">
        <v>79.52</v>
      </c>
      <c r="G30" s="24">
        <v>0.40000000000000568</v>
      </c>
      <c r="H30" s="23">
        <v>79.92</v>
      </c>
      <c r="I30" s="24">
        <v>0.12999999999999545</v>
      </c>
      <c r="J30" s="23">
        <v>80.049389480698821</v>
      </c>
      <c r="K30" s="24">
        <f t="shared" si="2"/>
        <v>1.1718197667896817</v>
      </c>
      <c r="L30" s="23">
        <v>81.221209247488503</v>
      </c>
      <c r="M30" s="24">
        <f t="shared" si="3"/>
        <v>0.43842058431424391</v>
      </c>
      <c r="N30" s="23">
        <v>81.659629831802746</v>
      </c>
      <c r="O30" s="24">
        <f t="shared" si="0"/>
        <v>0.4092145011062911</v>
      </c>
      <c r="P30" s="23">
        <v>82.068844332909038</v>
      </c>
      <c r="Q30" s="24">
        <f t="shared" si="1"/>
        <v>3.0468050195068486E-2</v>
      </c>
      <c r="R30" s="23">
        <v>82.099312383104106</v>
      </c>
      <c r="S30" s="24">
        <f t="shared" si="1"/>
        <v>-6.1273130332608616E-3</v>
      </c>
      <c r="T30" s="23">
        <v>82.093185070070845</v>
      </c>
      <c r="U30" s="24">
        <f t="shared" si="4"/>
        <v>-0.10298330129690214</v>
      </c>
      <c r="V30" s="23">
        <v>81.990201768773943</v>
      </c>
      <c r="W30" s="24">
        <f t="shared" si="5"/>
        <v>-0.18504943209121905</v>
      </c>
      <c r="X30" s="23">
        <v>81.805152336682724</v>
      </c>
      <c r="Y30" s="24">
        <f t="shared" si="6"/>
        <v>-0.1087392347550491</v>
      </c>
      <c r="Z30" s="23">
        <v>81.696413101927675</v>
      </c>
      <c r="AA30" s="24">
        <f t="shared" si="7"/>
        <v>-0.37368806122620413</v>
      </c>
      <c r="AB30" s="23">
        <v>81.322725040701471</v>
      </c>
      <c r="AE30" s="9" t="s">
        <v>16</v>
      </c>
      <c r="AF30" s="10" t="s">
        <v>2</v>
      </c>
      <c r="AG30" s="23">
        <v>78.010000000000005</v>
      </c>
      <c r="AH30" s="27">
        <v>-0.27000000000001023</v>
      </c>
      <c r="AI30" s="23">
        <v>77.739999999999995</v>
      </c>
      <c r="AJ30" s="27">
        <v>0.49000000000000909</v>
      </c>
      <c r="AK30" s="23">
        <v>78.23</v>
      </c>
      <c r="AL30" s="27">
        <v>0.11999999999999034</v>
      </c>
      <c r="AM30" s="23">
        <v>78.348633214356269</v>
      </c>
      <c r="AN30" s="27">
        <f t="shared" si="8"/>
        <v>1.1693709493115563</v>
      </c>
      <c r="AO30" s="23">
        <v>79.518004163667825</v>
      </c>
      <c r="AP30" s="27">
        <f t="shared" si="9"/>
        <v>0.42694891349260899</v>
      </c>
      <c r="AQ30" s="23">
        <v>79.944953077160434</v>
      </c>
      <c r="AR30" s="27">
        <f t="shared" si="10"/>
        <v>0.39448511582489232</v>
      </c>
      <c r="AS30" s="23">
        <v>80.339438192985327</v>
      </c>
      <c r="AT30" s="27">
        <f t="shared" si="11"/>
        <v>0.11490492044629264</v>
      </c>
      <c r="AU30" s="23">
        <v>80.454343113431619</v>
      </c>
      <c r="AV30" s="27">
        <f t="shared" si="12"/>
        <v>5.9461073344607485E-2</v>
      </c>
      <c r="AW30" s="23">
        <v>80.513804186776227</v>
      </c>
      <c r="AX30" s="27">
        <f t="shared" si="13"/>
        <v>-1.703489866451946E-2</v>
      </c>
      <c r="AY30" s="23">
        <v>80.496769288111707</v>
      </c>
      <c r="AZ30" s="27">
        <f t="shared" si="14"/>
        <v>-0.23698933267286293</v>
      </c>
      <c r="BA30" s="23">
        <v>80.259779955438844</v>
      </c>
      <c r="BB30" s="27">
        <f t="shared" si="15"/>
        <v>-0.13657683821004696</v>
      </c>
      <c r="BC30" s="23">
        <v>80.123203117228798</v>
      </c>
      <c r="BD30" s="27">
        <f t="shared" si="16"/>
        <v>-0.34751963309018663</v>
      </c>
      <c r="BE30" s="23">
        <v>79.775683484138611</v>
      </c>
      <c r="BF30" s="17"/>
    </row>
    <row r="31" spans="2:58" ht="21" customHeight="1" x14ac:dyDescent="0.15">
      <c r="B31" s="11"/>
      <c r="C31" s="12" t="s">
        <v>3</v>
      </c>
      <c r="D31" s="25">
        <v>86.53</v>
      </c>
      <c r="E31" s="26">
        <v>0.45000000000000284</v>
      </c>
      <c r="F31" s="25">
        <v>86.98</v>
      </c>
      <c r="G31" s="26">
        <v>-0.25</v>
      </c>
      <c r="H31" s="25">
        <v>86.73</v>
      </c>
      <c r="I31" s="26">
        <v>0.34999999999999432</v>
      </c>
      <c r="J31" s="25">
        <v>87.077685240515265</v>
      </c>
      <c r="K31" s="26">
        <f t="shared" si="2"/>
        <v>-2.4752442082018433E-2</v>
      </c>
      <c r="L31" s="25">
        <v>87.052932798433247</v>
      </c>
      <c r="M31" s="26">
        <f t="shared" si="3"/>
        <v>0.34670352976884544</v>
      </c>
      <c r="N31" s="25">
        <v>87.399636328202092</v>
      </c>
      <c r="O31" s="26">
        <f t="shared" si="0"/>
        <v>0.11191705135654217</v>
      </c>
      <c r="P31" s="25">
        <v>87.511553379558634</v>
      </c>
      <c r="Q31" s="26">
        <f t="shared" si="1"/>
        <v>0.49413728606407403</v>
      </c>
      <c r="R31" s="25">
        <v>88.005690665622708</v>
      </c>
      <c r="S31" s="26">
        <f t="shared" si="1"/>
        <v>0.52529402889226162</v>
      </c>
      <c r="T31" s="25">
        <v>88.53098469451497</v>
      </c>
      <c r="U31" s="26">
        <f t="shared" si="4"/>
        <v>4.6833263070297448E-2</v>
      </c>
      <c r="V31" s="25">
        <v>88.577817957585268</v>
      </c>
      <c r="W31" s="26">
        <f t="shared" si="5"/>
        <v>-0.54645817176333367</v>
      </c>
      <c r="X31" s="25">
        <v>88.031359785821934</v>
      </c>
      <c r="Y31" s="26">
        <f t="shared" si="6"/>
        <v>-0.18637053984566876</v>
      </c>
      <c r="Z31" s="25">
        <v>87.844989245976265</v>
      </c>
      <c r="AA31" s="26">
        <f t="shared" si="7"/>
        <v>-0.12334807020442895</v>
      </c>
      <c r="AB31" s="25">
        <v>87.721641175771836</v>
      </c>
      <c r="AE31" s="11"/>
      <c r="AF31" s="12" t="s">
        <v>3</v>
      </c>
      <c r="AG31" s="25">
        <v>83.09</v>
      </c>
      <c r="AH31" s="28">
        <v>0.48999999999999488</v>
      </c>
      <c r="AI31" s="25">
        <v>83.58</v>
      </c>
      <c r="AJ31" s="28">
        <v>-0.31999999999999318</v>
      </c>
      <c r="AK31" s="25">
        <v>83.26</v>
      </c>
      <c r="AL31" s="28">
        <v>0.37999999999999545</v>
      </c>
      <c r="AM31" s="25">
        <v>83.640426866289019</v>
      </c>
      <c r="AN31" s="28">
        <f t="shared" si="8"/>
        <v>-7.3173678504801387E-2</v>
      </c>
      <c r="AO31" s="25">
        <v>83.567253187784218</v>
      </c>
      <c r="AP31" s="28">
        <f t="shared" si="9"/>
        <v>0.25827016050047291</v>
      </c>
      <c r="AQ31" s="25">
        <v>83.82552334828469</v>
      </c>
      <c r="AR31" s="28">
        <f t="shared" si="10"/>
        <v>0.18502746553480165</v>
      </c>
      <c r="AS31" s="25">
        <v>84.010550813819492</v>
      </c>
      <c r="AT31" s="28">
        <f t="shared" si="11"/>
        <v>0.4938954825717019</v>
      </c>
      <c r="AU31" s="25">
        <v>84.504446296391194</v>
      </c>
      <c r="AV31" s="28">
        <f t="shared" si="12"/>
        <v>0.51411039410660919</v>
      </c>
      <c r="AW31" s="25">
        <v>85.018556690497803</v>
      </c>
      <c r="AX31" s="28">
        <f t="shared" si="13"/>
        <v>6.2210182962346039E-2</v>
      </c>
      <c r="AY31" s="25">
        <v>85.080766873460149</v>
      </c>
      <c r="AZ31" s="28">
        <f t="shared" si="14"/>
        <v>-0.62122971559203677</v>
      </c>
      <c r="BA31" s="25">
        <v>84.459537157868112</v>
      </c>
      <c r="BB31" s="28">
        <f t="shared" si="15"/>
        <v>-6.1285906953486347E-2</v>
      </c>
      <c r="BC31" s="25">
        <v>84.398251250914626</v>
      </c>
      <c r="BD31" s="28">
        <f t="shared" si="16"/>
        <v>-0.11407636554378087</v>
      </c>
      <c r="BE31" s="25">
        <v>84.284174885370845</v>
      </c>
      <c r="BF31" s="17"/>
    </row>
    <row r="32" spans="2:58" ht="21" customHeight="1" x14ac:dyDescent="0.15">
      <c r="B32" s="9" t="s">
        <v>17</v>
      </c>
      <c r="C32" s="10" t="s">
        <v>2</v>
      </c>
      <c r="D32" s="23">
        <v>79.56</v>
      </c>
      <c r="E32" s="24">
        <v>-0.14000000000000057</v>
      </c>
      <c r="F32" s="23">
        <v>79.42</v>
      </c>
      <c r="G32" s="24">
        <v>0.93999999999999773</v>
      </c>
      <c r="H32" s="23">
        <v>80.36</v>
      </c>
      <c r="I32" s="24">
        <v>-0.12999999999999545</v>
      </c>
      <c r="J32" s="23">
        <v>80.228210555890385</v>
      </c>
      <c r="K32" s="24">
        <f t="shared" si="2"/>
        <v>-3.7100104941970358E-2</v>
      </c>
      <c r="L32" s="23">
        <v>80.191110450948415</v>
      </c>
      <c r="M32" s="24">
        <f t="shared" si="3"/>
        <v>-1.4474897674645604E-2</v>
      </c>
      <c r="N32" s="23">
        <v>80.176635553273769</v>
      </c>
      <c r="O32" s="24">
        <f t="shared" si="0"/>
        <v>0.60807019116961669</v>
      </c>
      <c r="P32" s="23">
        <v>80.784705744443386</v>
      </c>
      <c r="Q32" s="24">
        <f t="shared" si="1"/>
        <v>-0.27515016317265406</v>
      </c>
      <c r="R32" s="23">
        <v>80.509555581270732</v>
      </c>
      <c r="S32" s="24">
        <f t="shared" si="1"/>
        <v>0.917564720973715</v>
      </c>
      <c r="T32" s="23">
        <v>81.427120302244447</v>
      </c>
      <c r="U32" s="24">
        <f t="shared" si="4"/>
        <v>2.9528736343578998E-2</v>
      </c>
      <c r="V32" s="23">
        <v>81.456649038588026</v>
      </c>
      <c r="W32" s="24">
        <f t="shared" si="5"/>
        <v>0.58493629262162017</v>
      </c>
      <c r="X32" s="23">
        <v>82.041585331209646</v>
      </c>
      <c r="Y32" s="24">
        <f t="shared" si="6"/>
        <v>-0.37223527266523604</v>
      </c>
      <c r="Z32" s="23">
        <v>81.66935005854441</v>
      </c>
      <c r="AA32" s="24">
        <f t="shared" si="7"/>
        <v>-0.17118386042484701</v>
      </c>
      <c r="AB32" s="23">
        <v>81.498166198119563</v>
      </c>
      <c r="AE32" s="9" t="s">
        <v>17</v>
      </c>
      <c r="AF32" s="10" t="s">
        <v>2</v>
      </c>
      <c r="AG32" s="23">
        <v>77.930000000000007</v>
      </c>
      <c r="AH32" s="27">
        <v>-5.0000000000011369E-2</v>
      </c>
      <c r="AI32" s="23">
        <v>77.88</v>
      </c>
      <c r="AJ32" s="27">
        <v>1.0799999999999983</v>
      </c>
      <c r="AK32" s="23">
        <v>78.959999999999994</v>
      </c>
      <c r="AL32" s="27">
        <v>-3.9999999999992042E-2</v>
      </c>
      <c r="AM32" s="23">
        <v>78.91986631726239</v>
      </c>
      <c r="AN32" s="27">
        <f t="shared" si="8"/>
        <v>0.11781705272601073</v>
      </c>
      <c r="AO32" s="23">
        <v>79.0376833699884</v>
      </c>
      <c r="AP32" s="27">
        <f t="shared" si="9"/>
        <v>1.235780832686828E-2</v>
      </c>
      <c r="AQ32" s="23">
        <v>79.050041178315269</v>
      </c>
      <c r="AR32" s="27">
        <f t="shared" si="10"/>
        <v>0.54129820325820788</v>
      </c>
      <c r="AS32" s="23">
        <v>79.591339381573476</v>
      </c>
      <c r="AT32" s="27">
        <f t="shared" si="11"/>
        <v>-0.27229896081161087</v>
      </c>
      <c r="AU32" s="23">
        <v>79.319040420761866</v>
      </c>
      <c r="AV32" s="27">
        <f t="shared" si="12"/>
        <v>0.80446214772663893</v>
      </c>
      <c r="AW32" s="23">
        <v>80.123502568488504</v>
      </c>
      <c r="AX32" s="27">
        <f t="shared" si="13"/>
        <v>4.4683075299190023E-2</v>
      </c>
      <c r="AY32" s="23">
        <v>80.168185643787695</v>
      </c>
      <c r="AZ32" s="27">
        <f t="shared" si="14"/>
        <v>0.63118064359522918</v>
      </c>
      <c r="BA32" s="23">
        <v>80.799366287382924</v>
      </c>
      <c r="BB32" s="27">
        <f t="shared" si="15"/>
        <v>-0.4291729734490275</v>
      </c>
      <c r="BC32" s="23">
        <v>80.370193313933896</v>
      </c>
      <c r="BD32" s="27">
        <f t="shared" si="16"/>
        <v>-0.18296932288589574</v>
      </c>
      <c r="BE32" s="23">
        <v>80.187223991048</v>
      </c>
      <c r="BF32" s="17"/>
    </row>
    <row r="33" spans="2:58" ht="21" customHeight="1" x14ac:dyDescent="0.15">
      <c r="B33" s="11"/>
      <c r="C33" s="12" t="s">
        <v>3</v>
      </c>
      <c r="D33" s="25">
        <v>85.64</v>
      </c>
      <c r="E33" s="26">
        <v>0.68999999999999773</v>
      </c>
      <c r="F33" s="25">
        <v>86.33</v>
      </c>
      <c r="G33" s="26">
        <v>1.9999999999996021E-2</v>
      </c>
      <c r="H33" s="25">
        <v>86.35</v>
      </c>
      <c r="I33" s="26">
        <v>0.85000000000000853</v>
      </c>
      <c r="J33" s="25">
        <v>87.199645434531575</v>
      </c>
      <c r="K33" s="26">
        <f t="shared" si="2"/>
        <v>0.65643223843083831</v>
      </c>
      <c r="L33" s="25">
        <v>87.856077672962414</v>
      </c>
      <c r="M33" s="26">
        <f t="shared" si="3"/>
        <v>9.8319508888380369E-3</v>
      </c>
      <c r="N33" s="25">
        <v>87.865909623851252</v>
      </c>
      <c r="O33" s="26">
        <f t="shared" si="0"/>
        <v>0.24233311265476232</v>
      </c>
      <c r="P33" s="25">
        <v>88.108242736506014</v>
      </c>
      <c r="Q33" s="26">
        <f t="shared" si="1"/>
        <v>0.34025799400072287</v>
      </c>
      <c r="R33" s="25">
        <v>88.448500730506737</v>
      </c>
      <c r="S33" s="26">
        <f t="shared" si="1"/>
        <v>2.6539434155196773E-2</v>
      </c>
      <c r="T33" s="25">
        <v>88.475040164661934</v>
      </c>
      <c r="U33" s="26">
        <f t="shared" si="4"/>
        <v>5.0444250312779104E-2</v>
      </c>
      <c r="V33" s="25">
        <v>88.525484414974713</v>
      </c>
      <c r="W33" s="26">
        <f t="shared" si="5"/>
        <v>-0.16148051383743223</v>
      </c>
      <c r="X33" s="25">
        <v>88.364003901137281</v>
      </c>
      <c r="Y33" s="26">
        <f t="shared" si="6"/>
        <v>-0.45513310868153667</v>
      </c>
      <c r="Z33" s="25">
        <v>87.908870792455744</v>
      </c>
      <c r="AA33" s="26">
        <f t="shared" si="7"/>
        <v>-0.25583321003156811</v>
      </c>
      <c r="AB33" s="25">
        <v>87.653037582424176</v>
      </c>
      <c r="AE33" s="11"/>
      <c r="AF33" s="12" t="s">
        <v>3</v>
      </c>
      <c r="AG33" s="25">
        <v>82.73</v>
      </c>
      <c r="AH33" s="28">
        <v>0.68999999999999773</v>
      </c>
      <c r="AI33" s="25">
        <v>83.42</v>
      </c>
      <c r="AJ33" s="28">
        <v>-1.0000000000005116E-2</v>
      </c>
      <c r="AK33" s="25">
        <v>83.41</v>
      </c>
      <c r="AL33" s="28">
        <v>0.96000000000000796</v>
      </c>
      <c r="AM33" s="25">
        <v>84.37359420058749</v>
      </c>
      <c r="AN33" s="28">
        <f t="shared" si="8"/>
        <v>0.91343849119152765</v>
      </c>
      <c r="AO33" s="25">
        <v>85.287032691779018</v>
      </c>
      <c r="AP33" s="28">
        <f t="shared" si="9"/>
        <v>8.1167874995045963E-2</v>
      </c>
      <c r="AQ33" s="25">
        <v>85.368200566774064</v>
      </c>
      <c r="AR33" s="28">
        <f t="shared" si="10"/>
        <v>0.29429209649441646</v>
      </c>
      <c r="AS33" s="25">
        <v>85.66249266326848</v>
      </c>
      <c r="AT33" s="28">
        <f t="shared" si="11"/>
        <v>0.31041465139351487</v>
      </c>
      <c r="AU33" s="25">
        <v>85.972907314661995</v>
      </c>
      <c r="AV33" s="28">
        <f t="shared" si="12"/>
        <v>-0.23347872869422304</v>
      </c>
      <c r="AW33" s="25">
        <v>85.739428585967772</v>
      </c>
      <c r="AX33" s="28">
        <f t="shared" si="13"/>
        <v>0.19081931300290478</v>
      </c>
      <c r="AY33" s="25">
        <v>85.930247898970677</v>
      </c>
      <c r="AZ33" s="28">
        <f t="shared" si="14"/>
        <v>-6.5520962428848861E-2</v>
      </c>
      <c r="BA33" s="25">
        <v>85.864726936541828</v>
      </c>
      <c r="BB33" s="28">
        <f t="shared" si="15"/>
        <v>-0.66250289843996768</v>
      </c>
      <c r="BC33" s="25">
        <v>85.202224038101861</v>
      </c>
      <c r="BD33" s="28">
        <f t="shared" si="16"/>
        <v>-0.1547252001871442</v>
      </c>
      <c r="BE33" s="25">
        <v>85.047498837914716</v>
      </c>
      <c r="BF33" s="17"/>
    </row>
    <row r="34" spans="2:58" ht="21" customHeight="1" x14ac:dyDescent="0.15">
      <c r="B34" s="9" t="s">
        <v>18</v>
      </c>
      <c r="C34" s="10" t="s">
        <v>2</v>
      </c>
      <c r="D34" s="23">
        <v>79.97</v>
      </c>
      <c r="E34" s="24">
        <v>1.2800000000000011</v>
      </c>
      <c r="F34" s="23">
        <v>81.25</v>
      </c>
      <c r="G34" s="24">
        <v>0.21999999999999886</v>
      </c>
      <c r="H34" s="23">
        <v>81.47</v>
      </c>
      <c r="I34" s="24">
        <v>2</v>
      </c>
      <c r="J34" s="23">
        <v>83.46677518279283</v>
      </c>
      <c r="K34" s="24">
        <f t="shared" si="2"/>
        <v>-0.61305411339421312</v>
      </c>
      <c r="L34" s="23">
        <v>82.853721069398617</v>
      </c>
      <c r="M34" s="24">
        <f t="shared" si="3"/>
        <v>1.3451881171819906</v>
      </c>
      <c r="N34" s="23">
        <v>84.198909186580607</v>
      </c>
      <c r="O34" s="24">
        <f t="shared" si="0"/>
        <v>-2.6625732159142217</v>
      </c>
      <c r="P34" s="23">
        <v>81.536335970666386</v>
      </c>
      <c r="Q34" s="24">
        <f t="shared" si="1"/>
        <v>0.13977867684420175</v>
      </c>
      <c r="R34" s="23">
        <v>81.676114647510587</v>
      </c>
      <c r="S34" s="24">
        <f t="shared" si="1"/>
        <v>-1.0148991111344827</v>
      </c>
      <c r="T34" s="23">
        <v>80.661215536376105</v>
      </c>
      <c r="U34" s="24">
        <f t="shared" si="4"/>
        <v>0.31544190835754193</v>
      </c>
      <c r="V34" s="23">
        <v>80.976657444733647</v>
      </c>
      <c r="W34" s="24">
        <f t="shared" si="5"/>
        <v>-1.2559211737853246</v>
      </c>
      <c r="X34" s="23">
        <v>79.720736270948322</v>
      </c>
      <c r="Y34" s="24">
        <f t="shared" si="6"/>
        <v>3.8241318042473154</v>
      </c>
      <c r="Z34" s="23">
        <v>83.544868075195637</v>
      </c>
      <c r="AA34" s="24">
        <f t="shared" si="7"/>
        <v>-0.14024399284268441</v>
      </c>
      <c r="AB34" s="23">
        <v>83.404624082352953</v>
      </c>
      <c r="AE34" s="9" t="s">
        <v>18</v>
      </c>
      <c r="AF34" s="10" t="s">
        <v>2</v>
      </c>
      <c r="AG34" s="23">
        <v>79.05</v>
      </c>
      <c r="AH34" s="27">
        <v>1.1000000000000085</v>
      </c>
      <c r="AI34" s="23">
        <v>80.150000000000006</v>
      </c>
      <c r="AJ34" s="27">
        <v>0.36999999999999034</v>
      </c>
      <c r="AK34" s="23">
        <v>80.52</v>
      </c>
      <c r="AL34" s="27">
        <v>2.3299999999999983</v>
      </c>
      <c r="AM34" s="23">
        <v>82.85414631175226</v>
      </c>
      <c r="AN34" s="27">
        <f t="shared" si="8"/>
        <v>-0.23435116273934398</v>
      </c>
      <c r="AO34" s="23">
        <v>82.619795149012916</v>
      </c>
      <c r="AP34" s="27">
        <f t="shared" si="9"/>
        <v>0.75795607026260825</v>
      </c>
      <c r="AQ34" s="23">
        <v>83.377751219275524</v>
      </c>
      <c r="AR34" s="27">
        <f t="shared" si="10"/>
        <v>-2.5271672753294467</v>
      </c>
      <c r="AS34" s="23">
        <v>80.850583943946077</v>
      </c>
      <c r="AT34" s="27">
        <f t="shared" si="11"/>
        <v>0.1739835294720109</v>
      </c>
      <c r="AU34" s="23">
        <v>81.024567473418088</v>
      </c>
      <c r="AV34" s="27">
        <f t="shared" si="12"/>
        <v>-1.1114780244630538</v>
      </c>
      <c r="AW34" s="23">
        <v>79.913089448955034</v>
      </c>
      <c r="AX34" s="27">
        <f t="shared" si="13"/>
        <v>0.12077815199285169</v>
      </c>
      <c r="AY34" s="23">
        <v>80.033867600947886</v>
      </c>
      <c r="AZ34" s="27">
        <f t="shared" si="14"/>
        <v>-0.97832023942531521</v>
      </c>
      <c r="BA34" s="23">
        <v>79.055547361522571</v>
      </c>
      <c r="BB34" s="27">
        <f t="shared" si="15"/>
        <v>3.874111609759737</v>
      </c>
      <c r="BC34" s="23">
        <v>82.929658971282308</v>
      </c>
      <c r="BD34" s="27">
        <f t="shared" si="16"/>
        <v>-0.2390742710955891</v>
      </c>
      <c r="BE34" s="23">
        <v>82.690584700186719</v>
      </c>
      <c r="BF34" s="17"/>
    </row>
    <row r="35" spans="2:58" ht="21" customHeight="1" x14ac:dyDescent="0.15">
      <c r="B35" s="11"/>
      <c r="C35" s="12" t="s">
        <v>3</v>
      </c>
      <c r="D35" s="25">
        <v>81.48</v>
      </c>
      <c r="E35" s="26">
        <v>-0.49000000000000909</v>
      </c>
      <c r="F35" s="25">
        <v>80.989999999999995</v>
      </c>
      <c r="G35" s="26">
        <v>0.30000000000001137</v>
      </c>
      <c r="H35" s="25">
        <v>81.290000000000006</v>
      </c>
      <c r="I35" s="26">
        <v>4.039999999999992</v>
      </c>
      <c r="J35" s="25">
        <v>85.330791129746473</v>
      </c>
      <c r="K35" s="26">
        <f t="shared" si="2"/>
        <v>3.4264644921471188</v>
      </c>
      <c r="L35" s="25">
        <v>88.757255621893592</v>
      </c>
      <c r="M35" s="26">
        <f t="shared" si="3"/>
        <v>0.5340851117862826</v>
      </c>
      <c r="N35" s="25">
        <v>89.291340733679874</v>
      </c>
      <c r="O35" s="26">
        <f t="shared" si="0"/>
        <v>2.8986038579745355E-2</v>
      </c>
      <c r="P35" s="25">
        <v>89.320326772259619</v>
      </c>
      <c r="Q35" s="26">
        <f t="shared" si="1"/>
        <v>0.89973285319280194</v>
      </c>
      <c r="R35" s="25">
        <v>90.220059625452421</v>
      </c>
      <c r="S35" s="26">
        <f t="shared" si="1"/>
        <v>-0.33982433821060454</v>
      </c>
      <c r="T35" s="25">
        <v>89.880235287241817</v>
      </c>
      <c r="U35" s="26">
        <f t="shared" si="4"/>
        <v>-0.11109400013988591</v>
      </c>
      <c r="V35" s="25">
        <v>89.769141287101931</v>
      </c>
      <c r="W35" s="26">
        <f t="shared" si="5"/>
        <v>-0.35771651125919846</v>
      </c>
      <c r="X35" s="25">
        <v>89.411424775842733</v>
      </c>
      <c r="Y35" s="26">
        <f t="shared" si="6"/>
        <v>-0.95073438662589638</v>
      </c>
      <c r="Z35" s="25">
        <v>88.460690389216836</v>
      </c>
      <c r="AA35" s="26">
        <f t="shared" si="7"/>
        <v>-0.10247360700182639</v>
      </c>
      <c r="AB35" s="25">
        <v>88.35821678221501</v>
      </c>
      <c r="AE35" s="11"/>
      <c r="AF35" s="12" t="s">
        <v>3</v>
      </c>
      <c r="AG35" s="25">
        <v>79.650000000000006</v>
      </c>
      <c r="AH35" s="28">
        <v>-0.65000000000000568</v>
      </c>
      <c r="AI35" s="25">
        <v>79</v>
      </c>
      <c r="AJ35" s="28">
        <v>-6.9999999999993179E-2</v>
      </c>
      <c r="AK35" s="25">
        <v>78.930000000000007</v>
      </c>
      <c r="AL35" s="28">
        <v>4.2199999999999989</v>
      </c>
      <c r="AM35" s="25">
        <v>83.149509458509471</v>
      </c>
      <c r="AN35" s="28">
        <f t="shared" si="8"/>
        <v>3.5257255875196449</v>
      </c>
      <c r="AO35" s="25">
        <v>86.675235046029115</v>
      </c>
      <c r="AP35" s="28">
        <f t="shared" si="9"/>
        <v>0.37105712541436731</v>
      </c>
      <c r="AQ35" s="25">
        <v>87.046292171443483</v>
      </c>
      <c r="AR35" s="28">
        <f t="shared" si="10"/>
        <v>-2.7551922004363405E-2</v>
      </c>
      <c r="AS35" s="25">
        <v>87.018740249439119</v>
      </c>
      <c r="AT35" s="28">
        <f t="shared" si="11"/>
        <v>1.1538839999854389</v>
      </c>
      <c r="AU35" s="25">
        <v>88.172624249424558</v>
      </c>
      <c r="AV35" s="28">
        <f t="shared" si="12"/>
        <v>-0.87358546788514957</v>
      </c>
      <c r="AW35" s="25">
        <v>87.299038781539409</v>
      </c>
      <c r="AX35" s="28">
        <f t="shared" si="13"/>
        <v>-0.1745294993082922</v>
      </c>
      <c r="AY35" s="25">
        <v>87.124509282231116</v>
      </c>
      <c r="AZ35" s="28">
        <f t="shared" si="14"/>
        <v>-0.44611818683932825</v>
      </c>
      <c r="BA35" s="25">
        <v>86.678391095391788</v>
      </c>
      <c r="BB35" s="28">
        <f t="shared" si="15"/>
        <v>-0.76449752808623828</v>
      </c>
      <c r="BC35" s="25">
        <v>85.91389356730555</v>
      </c>
      <c r="BD35" s="28">
        <f t="shared" si="16"/>
        <v>-0.36072365373406967</v>
      </c>
      <c r="BE35" s="25">
        <v>85.55316991357148</v>
      </c>
      <c r="BF35" s="17"/>
    </row>
    <row r="36" spans="2:58" ht="21" customHeight="1" x14ac:dyDescent="0.15">
      <c r="B36" s="9" t="s">
        <v>19</v>
      </c>
      <c r="C36" s="10" t="s">
        <v>2</v>
      </c>
      <c r="D36" s="23">
        <v>79.94</v>
      </c>
      <c r="E36" s="24">
        <v>4.9999999999997158E-2</v>
      </c>
      <c r="F36" s="23">
        <v>79.989999999999995</v>
      </c>
      <c r="G36" s="24">
        <v>0.5</v>
      </c>
      <c r="H36" s="23">
        <v>80.489999999999995</v>
      </c>
      <c r="I36" s="24">
        <v>0.4100000000000108</v>
      </c>
      <c r="J36" s="23">
        <v>80.900348216294688</v>
      </c>
      <c r="K36" s="24">
        <f t="shared" si="2"/>
        <v>0.32372583263422428</v>
      </c>
      <c r="L36" s="23">
        <v>81.224074048928912</v>
      </c>
      <c r="M36" s="24">
        <f t="shared" si="3"/>
        <v>0.53765863769521616</v>
      </c>
      <c r="N36" s="23">
        <v>81.761732686624129</v>
      </c>
      <c r="O36" s="24">
        <f t="shared" si="0"/>
        <v>-0.29097457398890469</v>
      </c>
      <c r="P36" s="23">
        <v>81.470758112635224</v>
      </c>
      <c r="Q36" s="24">
        <f t="shared" si="1"/>
        <v>0.16213521604785797</v>
      </c>
      <c r="R36" s="23">
        <v>81.632893328683082</v>
      </c>
      <c r="S36" s="24">
        <f t="shared" si="1"/>
        <v>0.2406227096594904</v>
      </c>
      <c r="T36" s="23">
        <v>81.873516038342572</v>
      </c>
      <c r="U36" s="24">
        <f t="shared" si="4"/>
        <v>8.4340104534334159E-2</v>
      </c>
      <c r="V36" s="23">
        <v>81.957856142876906</v>
      </c>
      <c r="W36" s="24">
        <f t="shared" si="5"/>
        <v>0.19224294745019677</v>
      </c>
      <c r="X36" s="23">
        <v>82.150099090327103</v>
      </c>
      <c r="Y36" s="24">
        <f t="shared" si="6"/>
        <v>-8.1465623493301109E-2</v>
      </c>
      <c r="Z36" s="23">
        <v>82.068633466833802</v>
      </c>
      <c r="AA36" s="24">
        <f t="shared" si="7"/>
        <v>-6.4660826953684136E-2</v>
      </c>
      <c r="AB36" s="23">
        <v>82.003972639880118</v>
      </c>
      <c r="AE36" s="9" t="s">
        <v>19</v>
      </c>
      <c r="AF36" s="10" t="s">
        <v>2</v>
      </c>
      <c r="AG36" s="23">
        <v>78.239999999999995</v>
      </c>
      <c r="AH36" s="27">
        <v>4.0000000000006253E-2</v>
      </c>
      <c r="AI36" s="23">
        <v>78.28</v>
      </c>
      <c r="AJ36" s="27">
        <v>0.37999999999999545</v>
      </c>
      <c r="AK36" s="23">
        <v>78.66</v>
      </c>
      <c r="AL36" s="27">
        <v>0.57999999999999829</v>
      </c>
      <c r="AM36" s="23">
        <v>79.238807171614013</v>
      </c>
      <c r="AN36" s="27">
        <f t="shared" si="8"/>
        <v>0.38773126581537554</v>
      </c>
      <c r="AO36" s="23">
        <v>79.626538437429389</v>
      </c>
      <c r="AP36" s="27">
        <f t="shared" si="9"/>
        <v>0.52620632145615787</v>
      </c>
      <c r="AQ36" s="23">
        <v>80.152744758885547</v>
      </c>
      <c r="AR36" s="27">
        <f t="shared" si="10"/>
        <v>-0.15910721246518733</v>
      </c>
      <c r="AS36" s="23">
        <v>79.993637546420359</v>
      </c>
      <c r="AT36" s="27">
        <f t="shared" si="11"/>
        <v>0.29794207985897003</v>
      </c>
      <c r="AU36" s="23">
        <v>80.291579626279329</v>
      </c>
      <c r="AV36" s="27">
        <f t="shared" si="12"/>
        <v>0.19355756230424959</v>
      </c>
      <c r="AW36" s="23">
        <v>80.485137188583579</v>
      </c>
      <c r="AX36" s="27">
        <f t="shared" si="13"/>
        <v>0.12180287750531704</v>
      </c>
      <c r="AY36" s="23">
        <v>80.606940066088896</v>
      </c>
      <c r="AZ36" s="27">
        <f t="shared" si="14"/>
        <v>0.11680307333871554</v>
      </c>
      <c r="BA36" s="23">
        <v>80.723743139427611</v>
      </c>
      <c r="BB36" s="27">
        <f t="shared" si="15"/>
        <v>0.11856165014576447</v>
      </c>
      <c r="BC36" s="23">
        <v>80.842304789573376</v>
      </c>
      <c r="BD36" s="27">
        <f t="shared" si="16"/>
        <v>-5.2865991384408062E-2</v>
      </c>
      <c r="BE36" s="23">
        <v>80.789438798188968</v>
      </c>
      <c r="BF36" s="17"/>
    </row>
    <row r="37" spans="2:58" ht="21" customHeight="1" x14ac:dyDescent="0.15">
      <c r="B37" s="11"/>
      <c r="C37" s="12" t="s">
        <v>3</v>
      </c>
      <c r="D37" s="25">
        <v>86.67</v>
      </c>
      <c r="E37" s="26">
        <v>-0.46000000000000796</v>
      </c>
      <c r="F37" s="25">
        <v>86.21</v>
      </c>
      <c r="G37" s="26">
        <v>0.28000000000000114</v>
      </c>
      <c r="H37" s="25">
        <v>86.49</v>
      </c>
      <c r="I37" s="26">
        <v>0.37000000000000455</v>
      </c>
      <c r="J37" s="25">
        <v>86.855230466650241</v>
      </c>
      <c r="K37" s="26">
        <f t="shared" si="2"/>
        <v>0.12139951642109281</v>
      </c>
      <c r="L37" s="25">
        <v>86.976629983071334</v>
      </c>
      <c r="M37" s="26">
        <f t="shared" si="3"/>
        <v>0.17304242521670687</v>
      </c>
      <c r="N37" s="25">
        <v>87.149672408288041</v>
      </c>
      <c r="O37" s="26">
        <f t="shared" si="0"/>
        <v>0.19559556057205896</v>
      </c>
      <c r="P37" s="25">
        <v>87.345267968860099</v>
      </c>
      <c r="Q37" s="26">
        <f t="shared" si="1"/>
        <v>0.14597635018533595</v>
      </c>
      <c r="R37" s="25">
        <v>87.491244319045435</v>
      </c>
      <c r="S37" s="26">
        <f t="shared" si="1"/>
        <v>0.66364309841617342</v>
      </c>
      <c r="T37" s="25">
        <v>88.154887417461609</v>
      </c>
      <c r="U37" s="26">
        <f t="shared" si="4"/>
        <v>-0.35164146888567416</v>
      </c>
      <c r="V37" s="25">
        <v>87.803245948575935</v>
      </c>
      <c r="W37" s="26">
        <f t="shared" si="5"/>
        <v>-0.58263342025345821</v>
      </c>
      <c r="X37" s="25">
        <v>87.220612528322476</v>
      </c>
      <c r="Y37" s="26">
        <f t="shared" si="6"/>
        <v>0.19594092419301035</v>
      </c>
      <c r="Z37" s="25">
        <v>87.416553452515487</v>
      </c>
      <c r="AA37" s="26">
        <f t="shared" si="7"/>
        <v>-0.17775360072411672</v>
      </c>
      <c r="AB37" s="25">
        <v>87.23879985179137</v>
      </c>
      <c r="AE37" s="11"/>
      <c r="AF37" s="12" t="s">
        <v>3</v>
      </c>
      <c r="AG37" s="25">
        <v>83.03</v>
      </c>
      <c r="AH37" s="28">
        <v>-0.53000000000000114</v>
      </c>
      <c r="AI37" s="25">
        <v>82.5</v>
      </c>
      <c r="AJ37" s="28">
        <v>0.34000000000000341</v>
      </c>
      <c r="AK37" s="25">
        <v>82.84</v>
      </c>
      <c r="AL37" s="28">
        <v>0.32999999999999829</v>
      </c>
      <c r="AM37" s="25">
        <v>83.171157876818086</v>
      </c>
      <c r="AN37" s="28">
        <f t="shared" si="8"/>
        <v>0.39593843893003111</v>
      </c>
      <c r="AO37" s="25">
        <v>83.567096315748117</v>
      </c>
      <c r="AP37" s="28">
        <f t="shared" si="9"/>
        <v>0.43113596189726877</v>
      </c>
      <c r="AQ37" s="25">
        <v>83.998232277645386</v>
      </c>
      <c r="AR37" s="28">
        <f t="shared" si="10"/>
        <v>0.404874212079676</v>
      </c>
      <c r="AS37" s="25">
        <v>84.403106489725062</v>
      </c>
      <c r="AT37" s="28">
        <f t="shared" si="11"/>
        <v>0.32353384110224681</v>
      </c>
      <c r="AU37" s="25">
        <v>84.726640330827308</v>
      </c>
      <c r="AV37" s="28">
        <f t="shared" si="12"/>
        <v>0.56663563007717244</v>
      </c>
      <c r="AW37" s="25">
        <v>85.293275960904481</v>
      </c>
      <c r="AX37" s="28">
        <f t="shared" si="13"/>
        <v>-0.32221582329646026</v>
      </c>
      <c r="AY37" s="25">
        <v>84.971060137608021</v>
      </c>
      <c r="AZ37" s="28">
        <f t="shared" si="14"/>
        <v>-0.56873142897305229</v>
      </c>
      <c r="BA37" s="25">
        <v>84.402328708634968</v>
      </c>
      <c r="BB37" s="28">
        <f t="shared" si="15"/>
        <v>0.25597005021781172</v>
      </c>
      <c r="BC37" s="25">
        <v>84.65829875885278</v>
      </c>
      <c r="BD37" s="28">
        <f t="shared" si="16"/>
        <v>-0.24703432104446676</v>
      </c>
      <c r="BE37" s="25">
        <v>84.411264437808313</v>
      </c>
      <c r="BF37" s="17"/>
    </row>
    <row r="38" spans="2:58" ht="21" customHeight="1" x14ac:dyDescent="0.15">
      <c r="B38" s="9" t="s">
        <v>20</v>
      </c>
      <c r="C38" s="10" t="s">
        <v>2</v>
      </c>
      <c r="D38" s="23">
        <v>80.47</v>
      </c>
      <c r="E38" s="24">
        <v>-1.0000000000005116E-2</v>
      </c>
      <c r="F38" s="23">
        <v>80.459999999999994</v>
      </c>
      <c r="G38" s="24">
        <v>0.63000000000000966</v>
      </c>
      <c r="H38" s="23">
        <v>81.09</v>
      </c>
      <c r="I38" s="24">
        <v>-0.45000000000000284</v>
      </c>
      <c r="J38" s="23">
        <v>80.642928522033131</v>
      </c>
      <c r="K38" s="24">
        <f t="shared" si="2"/>
        <v>0.6687026694952749</v>
      </c>
      <c r="L38" s="23">
        <v>81.311631191528406</v>
      </c>
      <c r="M38" s="24">
        <f t="shared" si="3"/>
        <v>-0.46466875427441323</v>
      </c>
      <c r="N38" s="23">
        <v>80.846962437253993</v>
      </c>
      <c r="O38" s="24">
        <f t="shared" si="0"/>
        <v>0.26095139210650586</v>
      </c>
      <c r="P38" s="23">
        <v>81.107913829360498</v>
      </c>
      <c r="Q38" s="24">
        <f t="shared" si="1"/>
        <v>0.14586041607790889</v>
      </c>
      <c r="R38" s="23">
        <v>81.253774245438407</v>
      </c>
      <c r="S38" s="24">
        <f t="shared" si="1"/>
        <v>0.58326465820391604</v>
      </c>
      <c r="T38" s="23">
        <v>81.837038903642323</v>
      </c>
      <c r="U38" s="24">
        <f t="shared" si="4"/>
        <v>0.39981548485162932</v>
      </c>
      <c r="V38" s="23">
        <v>82.236854388493953</v>
      </c>
      <c r="W38" s="24">
        <f t="shared" si="5"/>
        <v>0.13633580493599595</v>
      </c>
      <c r="X38" s="23">
        <v>82.373190193429949</v>
      </c>
      <c r="Y38" s="24">
        <f t="shared" si="6"/>
        <v>-0.25008027217576512</v>
      </c>
      <c r="Z38" s="23">
        <v>82.123109921254184</v>
      </c>
      <c r="AA38" s="24">
        <f t="shared" si="7"/>
        <v>-0.72571956405982974</v>
      </c>
      <c r="AB38" s="23">
        <v>81.397390357194354</v>
      </c>
      <c r="AE38" s="9" t="s">
        <v>20</v>
      </c>
      <c r="AF38" s="10" t="s">
        <v>2</v>
      </c>
      <c r="AG38" s="23">
        <v>78.61</v>
      </c>
      <c r="AH38" s="27">
        <v>0.23000000000000398</v>
      </c>
      <c r="AI38" s="23">
        <v>78.84</v>
      </c>
      <c r="AJ38" s="27">
        <v>0.60999999999999943</v>
      </c>
      <c r="AK38" s="23">
        <v>79.45</v>
      </c>
      <c r="AL38" s="27">
        <v>-0.5</v>
      </c>
      <c r="AM38" s="23">
        <v>78.947422580732791</v>
      </c>
      <c r="AN38" s="27">
        <f t="shared" si="8"/>
        <v>0.7648893676281574</v>
      </c>
      <c r="AO38" s="23">
        <v>79.712311948360949</v>
      </c>
      <c r="AP38" s="27">
        <f t="shared" si="9"/>
        <v>-0.338718190457584</v>
      </c>
      <c r="AQ38" s="23">
        <v>79.373593757903365</v>
      </c>
      <c r="AR38" s="27">
        <f t="shared" si="10"/>
        <v>0.34024161934175368</v>
      </c>
      <c r="AS38" s="23">
        <v>79.713835377245118</v>
      </c>
      <c r="AT38" s="27">
        <f t="shared" si="11"/>
        <v>0.47856860933724477</v>
      </c>
      <c r="AU38" s="23">
        <v>80.192403986582363</v>
      </c>
      <c r="AV38" s="27">
        <f t="shared" si="12"/>
        <v>0.46042635066007165</v>
      </c>
      <c r="AW38" s="23">
        <v>80.652830337242435</v>
      </c>
      <c r="AX38" s="27">
        <f t="shared" si="13"/>
        <v>0.44284704070950909</v>
      </c>
      <c r="AY38" s="23">
        <v>81.095677377951944</v>
      </c>
      <c r="AZ38" s="27">
        <f t="shared" si="14"/>
        <v>0.10855530030778482</v>
      </c>
      <c r="BA38" s="23">
        <v>81.204232678259729</v>
      </c>
      <c r="BB38" s="27">
        <f t="shared" si="15"/>
        <v>-0.35272091966743346</v>
      </c>
      <c r="BC38" s="23">
        <v>80.851511758592295</v>
      </c>
      <c r="BD38" s="27">
        <f t="shared" si="16"/>
        <v>-0.91674871228300958</v>
      </c>
      <c r="BE38" s="23">
        <v>79.934763046309286</v>
      </c>
      <c r="BF38" s="17"/>
    </row>
    <row r="39" spans="2:58" ht="21" customHeight="1" x14ac:dyDescent="0.15">
      <c r="B39" s="11"/>
      <c r="C39" s="12" t="s">
        <v>3</v>
      </c>
      <c r="D39" s="25">
        <v>86.68</v>
      </c>
      <c r="E39" s="26">
        <v>0.5899999999999892</v>
      </c>
      <c r="F39" s="25">
        <v>87.27</v>
      </c>
      <c r="G39" s="26">
        <v>0.99000000000000909</v>
      </c>
      <c r="H39" s="25">
        <v>88.26</v>
      </c>
      <c r="I39" s="26">
        <v>0.42999999999999261</v>
      </c>
      <c r="J39" s="25">
        <v>88.689268051742744</v>
      </c>
      <c r="K39" s="26">
        <f t="shared" si="2"/>
        <v>-0.12168198585321477</v>
      </c>
      <c r="L39" s="25">
        <v>88.567586065889529</v>
      </c>
      <c r="M39" s="26">
        <f t="shared" si="3"/>
        <v>0.18888347781461334</v>
      </c>
      <c r="N39" s="25">
        <v>88.756469543704142</v>
      </c>
      <c r="O39" s="26">
        <f t="shared" si="0"/>
        <v>-0.14486204028526117</v>
      </c>
      <c r="P39" s="25">
        <v>88.611607503418881</v>
      </c>
      <c r="Q39" s="26">
        <f t="shared" si="1"/>
        <v>-0.14234335258110775</v>
      </c>
      <c r="R39" s="25">
        <v>88.469264150837773</v>
      </c>
      <c r="S39" s="26">
        <f t="shared" si="1"/>
        <v>0.20424382418032394</v>
      </c>
      <c r="T39" s="25">
        <v>88.673507975018097</v>
      </c>
      <c r="U39" s="26">
        <f t="shared" si="4"/>
        <v>-0.18977559491565898</v>
      </c>
      <c r="V39" s="25">
        <v>88.483732380102438</v>
      </c>
      <c r="W39" s="26">
        <f t="shared" si="5"/>
        <v>-0.10554593120846789</v>
      </c>
      <c r="X39" s="25">
        <v>88.37818644889397</v>
      </c>
      <c r="Y39" s="26">
        <f t="shared" si="6"/>
        <v>-0.1899635793934209</v>
      </c>
      <c r="Z39" s="25">
        <v>88.188222869500549</v>
      </c>
      <c r="AA39" s="26">
        <f t="shared" si="7"/>
        <v>0.13351765281703365</v>
      </c>
      <c r="AB39" s="25">
        <v>88.321740522317583</v>
      </c>
      <c r="AE39" s="11"/>
      <c r="AF39" s="12" t="s">
        <v>3</v>
      </c>
      <c r="AG39" s="25">
        <v>83.41</v>
      </c>
      <c r="AH39" s="28">
        <v>0.65999999999999659</v>
      </c>
      <c r="AI39" s="25">
        <v>84.07</v>
      </c>
      <c r="AJ39" s="28">
        <v>1.0500000000000114</v>
      </c>
      <c r="AK39" s="25">
        <v>85.12</v>
      </c>
      <c r="AL39" s="28">
        <v>0.50999999999999091</v>
      </c>
      <c r="AM39" s="25">
        <v>85.627498788489689</v>
      </c>
      <c r="AN39" s="28">
        <f t="shared" si="8"/>
        <v>-0.26549198574885224</v>
      </c>
      <c r="AO39" s="25">
        <v>85.362006802740837</v>
      </c>
      <c r="AP39" s="28">
        <f t="shared" si="9"/>
        <v>-0.13894370898418629</v>
      </c>
      <c r="AQ39" s="25">
        <v>85.22306309375665</v>
      </c>
      <c r="AR39" s="28">
        <f t="shared" si="10"/>
        <v>0.18048164575662895</v>
      </c>
      <c r="AS39" s="25">
        <v>85.403544739513279</v>
      </c>
      <c r="AT39" s="28">
        <f t="shared" si="11"/>
        <v>0.18225707749714104</v>
      </c>
      <c r="AU39" s="25">
        <v>85.58580181701042</v>
      </c>
      <c r="AV39" s="28">
        <f t="shared" si="12"/>
        <v>0.45632810577006921</v>
      </c>
      <c r="AW39" s="25">
        <v>86.042129922780489</v>
      </c>
      <c r="AX39" s="28">
        <f t="shared" si="13"/>
        <v>-5.8189596846645486E-2</v>
      </c>
      <c r="AY39" s="25">
        <v>85.983940325933844</v>
      </c>
      <c r="AZ39" s="28">
        <f t="shared" si="14"/>
        <v>-0.39989526595319091</v>
      </c>
      <c r="BA39" s="25">
        <v>85.584045059980653</v>
      </c>
      <c r="BB39" s="28">
        <f t="shared" si="15"/>
        <v>-0.11639936585770272</v>
      </c>
      <c r="BC39" s="25">
        <v>85.46764569412295</v>
      </c>
      <c r="BD39" s="28">
        <f t="shared" si="16"/>
        <v>9.5259910154354088E-2</v>
      </c>
      <c r="BE39" s="25">
        <v>85.562905604277304</v>
      </c>
      <c r="BF39" s="17"/>
    </row>
    <row r="40" spans="2:58" ht="21" customHeight="1" x14ac:dyDescent="0.15">
      <c r="B40" s="9" t="s">
        <v>21</v>
      </c>
      <c r="C40" s="10" t="s">
        <v>2</v>
      </c>
      <c r="D40" s="23">
        <v>79.209999999999994</v>
      </c>
      <c r="E40" s="24">
        <v>0.23000000000000398</v>
      </c>
      <c r="F40" s="23">
        <v>79.44</v>
      </c>
      <c r="G40" s="24">
        <v>0.48000000000000398</v>
      </c>
      <c r="H40" s="23">
        <v>79.92</v>
      </c>
      <c r="I40" s="24">
        <v>0.59999999999999432</v>
      </c>
      <c r="J40" s="23">
        <v>80.517235075768738</v>
      </c>
      <c r="K40" s="24">
        <f t="shared" si="2"/>
        <v>-0.1455819984981872</v>
      </c>
      <c r="L40" s="23">
        <v>80.371653077270551</v>
      </c>
      <c r="M40" s="24">
        <f t="shared" si="3"/>
        <v>0.66027254793800694</v>
      </c>
      <c r="N40" s="23">
        <v>81.031925625208558</v>
      </c>
      <c r="O40" s="24">
        <f t="shared" si="0"/>
        <v>0.50017533241054934</v>
      </c>
      <c r="P40" s="23">
        <v>81.532100957619107</v>
      </c>
      <c r="Q40" s="24">
        <f t="shared" si="1"/>
        <v>-0.13077155188294398</v>
      </c>
      <c r="R40" s="23">
        <v>81.401329405736163</v>
      </c>
      <c r="S40" s="24">
        <f t="shared" si="1"/>
        <v>-1.2293778421977208E-2</v>
      </c>
      <c r="T40" s="23">
        <v>81.389035627314186</v>
      </c>
      <c r="U40" s="24">
        <f t="shared" si="4"/>
        <v>0.22695044476039072</v>
      </c>
      <c r="V40" s="23">
        <v>81.615986072074577</v>
      </c>
      <c r="W40" s="24">
        <f t="shared" si="5"/>
        <v>-0.24723171852747328</v>
      </c>
      <c r="X40" s="23">
        <v>81.368754353547104</v>
      </c>
      <c r="Y40" s="24">
        <f t="shared" si="6"/>
        <v>-0.47382373084197127</v>
      </c>
      <c r="Z40" s="23">
        <v>80.894930622705132</v>
      </c>
      <c r="AA40" s="24">
        <f t="shared" si="7"/>
        <v>0.16633939225353345</v>
      </c>
      <c r="AB40" s="23">
        <v>81.061270014958666</v>
      </c>
      <c r="AE40" s="9" t="s">
        <v>21</v>
      </c>
      <c r="AF40" s="10" t="s">
        <v>2</v>
      </c>
      <c r="AG40" s="23">
        <v>77.28</v>
      </c>
      <c r="AH40" s="27">
        <v>0.17000000000000171</v>
      </c>
      <c r="AI40" s="23">
        <v>77.45</v>
      </c>
      <c r="AJ40" s="27">
        <v>0.59999999999999432</v>
      </c>
      <c r="AK40" s="23">
        <v>78.05</v>
      </c>
      <c r="AL40" s="27">
        <v>0.40000000000000568</v>
      </c>
      <c r="AM40" s="23">
        <v>78.453344439866783</v>
      </c>
      <c r="AN40" s="27">
        <f t="shared" si="8"/>
        <v>-0.23093894411974247</v>
      </c>
      <c r="AO40" s="23">
        <v>78.22240549574704</v>
      </c>
      <c r="AP40" s="27">
        <f t="shared" si="9"/>
        <v>0.80089261614745055</v>
      </c>
      <c r="AQ40" s="23">
        <v>79.023298111894491</v>
      </c>
      <c r="AR40" s="27">
        <f t="shared" si="10"/>
        <v>0.87015619930306798</v>
      </c>
      <c r="AS40" s="23">
        <v>79.893454311197559</v>
      </c>
      <c r="AT40" s="27">
        <f t="shared" si="11"/>
        <v>3.9673084971809658E-2</v>
      </c>
      <c r="AU40" s="23">
        <v>79.933127396169368</v>
      </c>
      <c r="AV40" s="27">
        <f t="shared" si="12"/>
        <v>7.7330008812992901E-2</v>
      </c>
      <c r="AW40" s="23">
        <v>80.010457404982361</v>
      </c>
      <c r="AX40" s="27">
        <f t="shared" si="13"/>
        <v>0.1490452908082176</v>
      </c>
      <c r="AY40" s="23">
        <v>80.159502695790579</v>
      </c>
      <c r="AZ40" s="27">
        <f t="shared" si="14"/>
        <v>-0.23005507835544847</v>
      </c>
      <c r="BA40" s="23">
        <v>79.92944761743513</v>
      </c>
      <c r="BB40" s="27">
        <f t="shared" si="15"/>
        <v>-0.47637883856005203</v>
      </c>
      <c r="BC40" s="23">
        <v>79.453068778875078</v>
      </c>
      <c r="BD40" s="27">
        <f t="shared" si="16"/>
        <v>0.14888749655661115</v>
      </c>
      <c r="BE40" s="23">
        <v>79.601956275431689</v>
      </c>
      <c r="BF40" s="17"/>
    </row>
    <row r="41" spans="2:58" ht="21" customHeight="1" x14ac:dyDescent="0.15">
      <c r="B41" s="11"/>
      <c r="C41" s="12" t="s">
        <v>3</v>
      </c>
      <c r="D41" s="25">
        <v>87</v>
      </c>
      <c r="E41" s="26">
        <v>-0.37999999999999545</v>
      </c>
      <c r="F41" s="25">
        <v>86.62</v>
      </c>
      <c r="G41" s="26">
        <v>0.14999999999999147</v>
      </c>
      <c r="H41" s="25">
        <v>86.77</v>
      </c>
      <c r="I41" s="26">
        <v>-0.36999999999999034</v>
      </c>
      <c r="J41" s="25">
        <v>86.396100426334129</v>
      </c>
      <c r="K41" s="26">
        <f t="shared" si="2"/>
        <v>0.37552009728590008</v>
      </c>
      <c r="L41" s="25">
        <v>86.77162052362003</v>
      </c>
      <c r="M41" s="26">
        <f t="shared" si="3"/>
        <v>0.7006653073072755</v>
      </c>
      <c r="N41" s="25">
        <v>87.472285830927305</v>
      </c>
      <c r="O41" s="26">
        <f t="shared" si="0"/>
        <v>0.21048593121867043</v>
      </c>
      <c r="P41" s="25">
        <v>87.682771762145975</v>
      </c>
      <c r="Q41" s="26">
        <f t="shared" si="1"/>
        <v>-0.10668682024956411</v>
      </c>
      <c r="R41" s="25">
        <v>87.576084941896411</v>
      </c>
      <c r="S41" s="26">
        <f t="shared" si="1"/>
        <v>-0.52484640282376915</v>
      </c>
      <c r="T41" s="25">
        <v>87.051238539072642</v>
      </c>
      <c r="U41" s="26">
        <f t="shared" si="4"/>
        <v>0.32077273264158634</v>
      </c>
      <c r="V41" s="25">
        <v>87.372011271714229</v>
      </c>
      <c r="W41" s="26">
        <f t="shared" si="5"/>
        <v>-6.7324855060505229E-2</v>
      </c>
      <c r="X41" s="25">
        <v>87.304686416653723</v>
      </c>
      <c r="Y41" s="26">
        <f t="shared" si="6"/>
        <v>0.12929424594405248</v>
      </c>
      <c r="Z41" s="25">
        <v>87.433980662597776</v>
      </c>
      <c r="AA41" s="26">
        <f t="shared" si="7"/>
        <v>-0.72686478980386937</v>
      </c>
      <c r="AB41" s="25">
        <v>86.707115872793906</v>
      </c>
      <c r="AE41" s="11"/>
      <c r="AF41" s="12" t="s">
        <v>3</v>
      </c>
      <c r="AG41" s="25">
        <v>83.14</v>
      </c>
      <c r="AH41" s="28">
        <v>-0.57000000000000739</v>
      </c>
      <c r="AI41" s="25">
        <v>82.57</v>
      </c>
      <c r="AJ41" s="28">
        <v>0.25</v>
      </c>
      <c r="AK41" s="25">
        <v>82.82</v>
      </c>
      <c r="AL41" s="28">
        <v>-0.56999999999999318</v>
      </c>
      <c r="AM41" s="25">
        <v>82.250934027917623</v>
      </c>
      <c r="AN41" s="28">
        <f t="shared" si="8"/>
        <v>0.4245062095806702</v>
      </c>
      <c r="AO41" s="25">
        <v>82.675440237498293</v>
      </c>
      <c r="AP41" s="28">
        <f t="shared" si="9"/>
        <v>0.80623470034169031</v>
      </c>
      <c r="AQ41" s="25">
        <v>83.481674937839983</v>
      </c>
      <c r="AR41" s="28">
        <f t="shared" si="10"/>
        <v>0.77691835279787824</v>
      </c>
      <c r="AS41" s="25">
        <v>84.258593290637862</v>
      </c>
      <c r="AT41" s="28">
        <f t="shared" si="11"/>
        <v>0.19224571653883515</v>
      </c>
      <c r="AU41" s="25">
        <v>84.450839007176697</v>
      </c>
      <c r="AV41" s="28">
        <f t="shared" si="12"/>
        <v>-0.61327419398304528</v>
      </c>
      <c r="AW41" s="25">
        <v>83.837564813193652</v>
      </c>
      <c r="AX41" s="28">
        <f t="shared" si="13"/>
        <v>0.45664834367536855</v>
      </c>
      <c r="AY41" s="25">
        <v>84.29421315686902</v>
      </c>
      <c r="AZ41" s="28">
        <f t="shared" si="14"/>
        <v>-0.27672932829615604</v>
      </c>
      <c r="BA41" s="25">
        <v>84.017483828572864</v>
      </c>
      <c r="BB41" s="28">
        <f t="shared" si="15"/>
        <v>1.4795983190666107E-2</v>
      </c>
      <c r="BC41" s="25">
        <v>84.03227981176353</v>
      </c>
      <c r="BD41" s="28">
        <f t="shared" si="16"/>
        <v>-0.66744964829963749</v>
      </c>
      <c r="BE41" s="25">
        <v>83.364830163463893</v>
      </c>
      <c r="BF41" s="17"/>
    </row>
    <row r="42" spans="2:58" ht="21" customHeight="1" x14ac:dyDescent="0.15">
      <c r="BF42" s="16"/>
    </row>
    <row r="43" spans="2:58" ht="21" customHeight="1" x14ac:dyDescent="0.15">
      <c r="B43" s="18" t="s">
        <v>31</v>
      </c>
      <c r="C43" s="18"/>
      <c r="D43" s="18"/>
      <c r="E43" s="18"/>
      <c r="F43" s="14"/>
      <c r="BF43" s="16"/>
    </row>
    <row r="44" spans="2:58" ht="21" customHeight="1" x14ac:dyDescent="0.15">
      <c r="B44" s="18" t="s">
        <v>32</v>
      </c>
      <c r="C44" s="18"/>
      <c r="D44" s="18"/>
      <c r="E44" s="18"/>
      <c r="F44" s="14"/>
    </row>
    <row r="45" spans="2:58" ht="21" customHeight="1" x14ac:dyDescent="0.15">
      <c r="B45" s="18" t="s">
        <v>34</v>
      </c>
      <c r="C45" s="18"/>
      <c r="E45" s="18"/>
      <c r="F45" s="20"/>
    </row>
    <row r="46" spans="2:58" ht="21" customHeight="1" x14ac:dyDescent="0.15">
      <c r="B46" s="18" t="s">
        <v>37</v>
      </c>
      <c r="C46" s="18"/>
      <c r="D46" s="18"/>
      <c r="E46" s="18"/>
      <c r="F46" s="20"/>
    </row>
    <row r="47" spans="2:58" ht="21" customHeight="1" x14ac:dyDescent="0.15">
      <c r="B47" s="18" t="s">
        <v>38</v>
      </c>
      <c r="C47" s="18"/>
      <c r="E47" s="18"/>
      <c r="F47" s="20"/>
    </row>
    <row r="48" spans="2:58" ht="21" customHeight="1" x14ac:dyDescent="0.15">
      <c r="B48" s="18" t="s">
        <v>39</v>
      </c>
      <c r="C48" s="18"/>
      <c r="E48" s="18"/>
      <c r="F48" s="20"/>
    </row>
    <row r="49" spans="2:5" ht="21" customHeight="1" x14ac:dyDescent="0.15">
      <c r="B49" s="18" t="s">
        <v>33</v>
      </c>
      <c r="C49" s="19"/>
      <c r="D49" s="19"/>
      <c r="E49" s="19"/>
    </row>
    <row r="65" spans="2:11" x14ac:dyDescent="0.15">
      <c r="B65" s="15"/>
      <c r="C65" s="15"/>
      <c r="G65" s="1"/>
      <c r="I65" s="1"/>
      <c r="K65" s="1"/>
    </row>
  </sheetData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経年比較</vt:lpstr>
      <vt:lpstr>経年比較!Print_Area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松崎　泰治</cp:lastModifiedBy>
  <cp:lastPrinted>2026-04-23T02:42:25Z</cp:lastPrinted>
  <dcterms:created xsi:type="dcterms:W3CDTF">2017-04-20T00:05:13Z</dcterms:created>
  <dcterms:modified xsi:type="dcterms:W3CDTF">2026-04-28T01:44:03Z</dcterms:modified>
</cp:coreProperties>
</file>