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31652\Desktop\☆動物\05_動物取扱業関係\260903\新しいフォルダー\"/>
    </mc:Choice>
  </mc:AlternateContent>
  <xr:revisionPtr revIDLastSave="0" documentId="13_ncr:1_{8B063D5E-E664-4AA3-82F8-88805583788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販売" sheetId="1" r:id="rId1"/>
    <sheet name="保管" sheetId="2" r:id="rId2"/>
    <sheet name="展示" sheetId="3" r:id="rId3"/>
  </sheets>
  <definedNames>
    <definedName name="_xlnm.Print_Area" localSheetId="2">展示!$A$1:$J$6</definedName>
    <definedName name="_xlnm.Print_Area" localSheetId="0">販売!$A$1:$J$12</definedName>
    <definedName name="_xlnm.Print_Area" localSheetId="1">保管!$A$1:$J$16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10" i="2"/>
  <c r="D14" i="2"/>
  <c r="D13" i="2"/>
  <c r="D6" i="1" l="1"/>
  <c r="D12" i="2" l="1"/>
  <c r="D6" i="3" l="1"/>
  <c r="D7" i="2"/>
  <c r="D9" i="1"/>
  <c r="D7" i="1"/>
  <c r="D8" i="1"/>
  <c r="D9" i="2" l="1"/>
  <c r="D5" i="3" l="1"/>
  <c r="D17" i="2"/>
  <c r="D11" i="2"/>
  <c r="D8" i="2"/>
  <c r="D6" i="2"/>
  <c r="D5" i="2"/>
  <c r="D5" i="1"/>
</calcChain>
</file>

<file path=xl/sharedStrings.xml><?xml version="1.0" encoding="utf-8"?>
<sst xmlns="http://schemas.openxmlformats.org/spreadsheetml/2006/main" count="162" uniqueCount="106">
  <si>
    <t>動物取扱業者登録簿（販売業）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ハンバイ</t>
    </rPh>
    <rPh sb="12" eb="13">
      <t>ギョウ</t>
    </rPh>
    <phoneticPr fontId="2"/>
  </si>
  <si>
    <t>登録番号</t>
    <rPh sb="0" eb="2">
      <t>トウロク</t>
    </rPh>
    <rPh sb="2" eb="4">
      <t>バンゴウ</t>
    </rPh>
    <phoneticPr fontId="2"/>
  </si>
  <si>
    <t>登録年月日
（初回）</t>
    <rPh sb="0" eb="2">
      <t>トウロク</t>
    </rPh>
    <rPh sb="2" eb="5">
      <t>ネンガッピ</t>
    </rPh>
    <rPh sb="7" eb="9">
      <t>ショカイ</t>
    </rPh>
    <phoneticPr fontId="2"/>
  </si>
  <si>
    <t>登録年月日
（更新）</t>
    <rPh sb="0" eb="2">
      <t>トウロク</t>
    </rPh>
    <rPh sb="2" eb="5">
      <t>ネンガッピ</t>
    </rPh>
    <rPh sb="7" eb="9">
      <t>コウシン</t>
    </rPh>
    <phoneticPr fontId="2"/>
  </si>
  <si>
    <t>有効期間の末日</t>
    <rPh sb="0" eb="2">
      <t>ユウコウ</t>
    </rPh>
    <rPh sb="2" eb="4">
      <t>キカン</t>
    </rPh>
    <rPh sb="5" eb="7">
      <t>マツジツ</t>
    </rPh>
    <phoneticPr fontId="2"/>
  </si>
  <si>
    <t>動物取扱業者</t>
    <rPh sb="0" eb="6">
      <t>ドウブツトリアツカイギョウシャ</t>
    </rPh>
    <phoneticPr fontId="2"/>
  </si>
  <si>
    <t>事業所</t>
    <rPh sb="0" eb="3">
      <t>ジギョウショ</t>
    </rPh>
    <phoneticPr fontId="2"/>
  </si>
  <si>
    <t>動物取扱責任者の氏名</t>
    <rPh sb="0" eb="2">
      <t>ドウブツ</t>
    </rPh>
    <rPh sb="2" eb="4">
      <t>トリアツカイ</t>
    </rPh>
    <rPh sb="4" eb="7">
      <t>セキニンシャ</t>
    </rPh>
    <rPh sb="8" eb="10">
      <t>シメイ</t>
    </rPh>
    <phoneticPr fontId="2"/>
  </si>
  <si>
    <t>主として取り扱う動物</t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</si>
  <si>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</si>
  <si>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</si>
  <si>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種類</t>
    <phoneticPr fontId="2"/>
  </si>
  <si>
    <t>数</t>
    <rPh sb="0" eb="1">
      <t>カズ</t>
    </rPh>
    <phoneticPr fontId="2"/>
  </si>
  <si>
    <t>犬</t>
    <rPh sb="0" eb="1">
      <t>イヌ</t>
    </rPh>
    <phoneticPr fontId="2"/>
  </si>
  <si>
    <t>菅田　律子</t>
    <rPh sb="0" eb="2">
      <t>スガタ</t>
    </rPh>
    <rPh sb="3" eb="5">
      <t>リツコ</t>
    </rPh>
    <phoneticPr fontId="2"/>
  </si>
  <si>
    <t>仲野　智美</t>
    <rPh sb="0" eb="2">
      <t>ナカノ</t>
    </rPh>
    <rPh sb="3" eb="5">
      <t>トモミ</t>
    </rPh>
    <phoneticPr fontId="2"/>
  </si>
  <si>
    <t>ＭＥＲＶＥＩＬＬＥ　ＫＥＮＮＥＬ</t>
    <phoneticPr fontId="2"/>
  </si>
  <si>
    <t>土谷　信隆</t>
    <rPh sb="0" eb="2">
      <t>ツチヤ</t>
    </rPh>
    <rPh sb="3" eb="5">
      <t>ノブタカ</t>
    </rPh>
    <phoneticPr fontId="2"/>
  </si>
  <si>
    <t>PIRATES THUNDER 犬舎</t>
    <rPh sb="16" eb="18">
      <t>ケンシャ</t>
    </rPh>
    <phoneticPr fontId="2"/>
  </si>
  <si>
    <t>犬
鳩</t>
    <rPh sb="0" eb="1">
      <t>イヌ</t>
    </rPh>
    <rPh sb="2" eb="3">
      <t>ハト</t>
    </rPh>
    <phoneticPr fontId="2"/>
  </si>
  <si>
    <t>動物取扱業者登録簿（保管業）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ホカン</t>
    </rPh>
    <rPh sb="12" eb="13">
      <t>ギョウ</t>
    </rPh>
    <phoneticPr fontId="2"/>
  </si>
  <si>
    <t>小野　あけみ</t>
    <rPh sb="0" eb="2">
      <t>オノ</t>
    </rPh>
    <phoneticPr fontId="2"/>
  </si>
  <si>
    <t>わんこ倶楽部　きらり</t>
    <rPh sb="3" eb="6">
      <t>クラブ</t>
    </rPh>
    <phoneticPr fontId="2"/>
  </si>
  <si>
    <t>犬
猫</t>
    <rPh sb="0" eb="1">
      <t>イヌ</t>
    </rPh>
    <rPh sb="2" eb="3">
      <t>ネコ</t>
    </rPh>
    <phoneticPr fontId="2"/>
  </si>
  <si>
    <t>池田　博</t>
    <rPh sb="0" eb="2">
      <t>イケダ</t>
    </rPh>
    <rPh sb="3" eb="4">
      <t>ヒロシ</t>
    </rPh>
    <phoneticPr fontId="2"/>
  </si>
  <si>
    <t>ココロ アニマル 
クリニック</t>
    <phoneticPr fontId="2"/>
  </si>
  <si>
    <t>池田　洋子</t>
    <rPh sb="0" eb="2">
      <t>イケダ</t>
    </rPh>
    <rPh sb="3" eb="5">
      <t>ヨウコ</t>
    </rPh>
    <phoneticPr fontId="2"/>
  </si>
  <si>
    <t>川田　千絵</t>
    <rPh sb="0" eb="1">
      <t>カワ</t>
    </rPh>
    <rPh sb="1" eb="2">
      <t>タ</t>
    </rPh>
    <rPh sb="3" eb="5">
      <t>チエ</t>
    </rPh>
    <phoneticPr fontId="2"/>
  </si>
  <si>
    <t>ペットサロン
　La　belle　Niche</t>
    <phoneticPr fontId="2"/>
  </si>
  <si>
    <t>川田　千絵</t>
    <rPh sb="0" eb="2">
      <t>カワタ</t>
    </rPh>
    <rPh sb="3" eb="5">
      <t>チエ</t>
    </rPh>
    <phoneticPr fontId="2"/>
  </si>
  <si>
    <t>大津　勇人</t>
    <rPh sb="0" eb="2">
      <t>オオツ</t>
    </rPh>
    <rPh sb="3" eb="5">
      <t>ユウト</t>
    </rPh>
    <phoneticPr fontId="2"/>
  </si>
  <si>
    <t>佐々木　敦欣</t>
    <rPh sb="0" eb="3">
      <t>ササキ</t>
    </rPh>
    <rPh sb="4" eb="5">
      <t>アツシ</t>
    </rPh>
    <rPh sb="5" eb="6">
      <t>キン</t>
    </rPh>
    <phoneticPr fontId="2"/>
  </si>
  <si>
    <t>トリミングハウス
　ギルモア</t>
    <phoneticPr fontId="2"/>
  </si>
  <si>
    <t>ドックサロン リトルファミリー</t>
    <phoneticPr fontId="2"/>
  </si>
  <si>
    <t>動物取扱業者登録簿（展示業）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テンジ</t>
    </rPh>
    <rPh sb="12" eb="13">
      <t>ギョウ</t>
    </rPh>
    <phoneticPr fontId="2"/>
  </si>
  <si>
    <t>道の駅やよい
　番匠おさかな館</t>
    <rPh sb="0" eb="1">
      <t>ミチ</t>
    </rPh>
    <rPh sb="2" eb="3">
      <t>エキ</t>
    </rPh>
    <rPh sb="8" eb="10">
      <t>バンジョウ</t>
    </rPh>
    <rPh sb="14" eb="15">
      <t>カン</t>
    </rPh>
    <phoneticPr fontId="2"/>
  </si>
  <si>
    <t>かめ</t>
    <phoneticPr fontId="2"/>
  </si>
  <si>
    <t>にこまる</t>
    <phoneticPr fontId="2"/>
  </si>
  <si>
    <t>計10</t>
    <rPh sb="0" eb="1">
      <t>ケイ</t>
    </rPh>
    <phoneticPr fontId="2"/>
  </si>
  <si>
    <t>佐野　和美</t>
    <rPh sb="0" eb="2">
      <t>サノ</t>
    </rPh>
    <rPh sb="3" eb="4">
      <t>ワ</t>
    </rPh>
    <rPh sb="4" eb="5">
      <t>ミ</t>
    </rPh>
    <phoneticPr fontId="2"/>
  </si>
  <si>
    <t>ペットサロンAKO</t>
    <phoneticPr fontId="2"/>
  </si>
  <si>
    <t>犬</t>
    <rPh sb="0" eb="1">
      <t>イヌ</t>
    </rPh>
    <phoneticPr fontId="2"/>
  </si>
  <si>
    <t>木原　昌美</t>
    <rPh sb="0" eb="2">
      <t>キハラ</t>
    </rPh>
    <rPh sb="3" eb="5">
      <t>マサミ</t>
    </rPh>
    <phoneticPr fontId="2"/>
  </si>
  <si>
    <t>内田　桂</t>
    <rPh sb="0" eb="2">
      <t>ウチダ</t>
    </rPh>
    <rPh sb="3" eb="4">
      <t>ケイ</t>
    </rPh>
    <phoneticPr fontId="2"/>
  </si>
  <si>
    <t>特定営利活動法人おおいた環境保全フォーラム
　理事長　内田 桂</t>
    <rPh sb="0" eb="2">
      <t>トクテイ</t>
    </rPh>
    <rPh sb="2" eb="4">
      <t>ヒエイリ</t>
    </rPh>
    <rPh sb="4" eb="6">
      <t>カツドウ</t>
    </rPh>
    <rPh sb="6" eb="8">
      <t>ホウジン</t>
    </rPh>
    <rPh sb="12" eb="14">
      <t>カンキョウ</t>
    </rPh>
    <rPh sb="14" eb="16">
      <t>ホゼン</t>
    </rPh>
    <rPh sb="23" eb="26">
      <t>リジチョウ</t>
    </rPh>
    <rPh sb="27" eb="29">
      <t>ウチダ</t>
    </rPh>
    <rPh sb="30" eb="31">
      <t>ケイ</t>
    </rPh>
    <phoneticPr fontId="2"/>
  </si>
  <si>
    <t>ペットワイド鶴岡店</t>
    <rPh sb="6" eb="8">
      <t>ツルオカ</t>
    </rPh>
    <rPh sb="8" eb="9">
      <t>テン</t>
    </rPh>
    <phoneticPr fontId="2"/>
  </si>
  <si>
    <t>犬・猫・ウサギ</t>
    <rPh sb="0" eb="1">
      <t>イヌ</t>
    </rPh>
    <rPh sb="2" eb="3">
      <t>ネコ</t>
    </rPh>
    <phoneticPr fontId="2"/>
  </si>
  <si>
    <t>大分県佐伯市弥生大字上小倉898番地１</t>
    <phoneticPr fontId="2"/>
  </si>
  <si>
    <t>渡邊 久美</t>
    <rPh sb="0" eb="2">
      <t>ワタナベ</t>
    </rPh>
    <rPh sb="3" eb="5">
      <t>クミ</t>
    </rPh>
    <phoneticPr fontId="2"/>
  </si>
  <si>
    <t>K＆T</t>
    <phoneticPr fontId="2"/>
  </si>
  <si>
    <t>松本　章</t>
    <rPh sb="0" eb="2">
      <t>マツモト</t>
    </rPh>
    <rPh sb="3" eb="4">
      <t>アキラ</t>
    </rPh>
    <phoneticPr fontId="2"/>
  </si>
  <si>
    <t>ととろの森自然学校</t>
    <rPh sb="4" eb="5">
      <t>モリ</t>
    </rPh>
    <rPh sb="5" eb="7">
      <t>シゼン</t>
    </rPh>
    <rPh sb="7" eb="9">
      <t>ガッコウ</t>
    </rPh>
    <phoneticPr fontId="2"/>
  </si>
  <si>
    <t>大分県佐伯市宇目大字南田原1079番地</t>
    <rPh sb="0" eb="3">
      <t>オオイタケン</t>
    </rPh>
    <rPh sb="3" eb="6">
      <t>サイキシ</t>
    </rPh>
    <rPh sb="6" eb="8">
      <t>ウメ</t>
    </rPh>
    <rPh sb="8" eb="10">
      <t>オオアザ</t>
    </rPh>
    <rPh sb="10" eb="11">
      <t>ミナミ</t>
    </rPh>
    <rPh sb="11" eb="13">
      <t>タハラ</t>
    </rPh>
    <rPh sb="17" eb="19">
      <t>バンチ</t>
    </rPh>
    <phoneticPr fontId="2"/>
  </si>
  <si>
    <t>ウミガメ
カミツキガメ</t>
    <phoneticPr fontId="2"/>
  </si>
  <si>
    <t>1
1</t>
    <phoneticPr fontId="2"/>
  </si>
  <si>
    <t>菅田　寧々</t>
    <rPh sb="0" eb="2">
      <t>スガタ</t>
    </rPh>
    <rPh sb="3" eb="5">
      <t>ネネ</t>
    </rPh>
    <phoneticPr fontId="2"/>
  </si>
  <si>
    <t>泉谷　果歩</t>
    <rPh sb="0" eb="2">
      <t>イズミタニ</t>
    </rPh>
    <rPh sb="3" eb="5">
      <t>カホ</t>
    </rPh>
    <phoneticPr fontId="2"/>
  </si>
  <si>
    <t>濵野　美幸</t>
    <rPh sb="0" eb="1">
      <t>ハマ</t>
    </rPh>
    <rPh sb="1" eb="2">
      <t>ノ</t>
    </rPh>
    <rPh sb="3" eb="5">
      <t>ミユキ</t>
    </rPh>
    <phoneticPr fontId="2"/>
  </si>
  <si>
    <t>洌鎌久美</t>
    <phoneticPr fontId="2"/>
  </si>
  <si>
    <t>春夏秋冬</t>
    <phoneticPr fontId="2"/>
  </si>
  <si>
    <t>濵野　美幸</t>
    <rPh sb="0" eb="2">
      <t>ハマノ</t>
    </rPh>
    <rPh sb="3" eb="5">
      <t>ミユキ</t>
    </rPh>
    <phoneticPr fontId="2"/>
  </si>
  <si>
    <t>Dog　Salon　１０２</t>
    <phoneticPr fontId="2"/>
  </si>
  <si>
    <t>犬猫</t>
    <rPh sb="0" eb="1">
      <t>イヌ</t>
    </rPh>
    <rPh sb="1" eb="2">
      <t>ネコ</t>
    </rPh>
    <phoneticPr fontId="2"/>
  </si>
  <si>
    <t>黒丸駿太郎</t>
    <rPh sb="0" eb="2">
      <t>クロマル</t>
    </rPh>
    <rPh sb="2" eb="5">
      <t>シュンタロウ</t>
    </rPh>
    <phoneticPr fontId="2"/>
  </si>
  <si>
    <t>ペットサロン
　ヴィヴィアン</t>
    <phoneticPr fontId="2"/>
  </si>
  <si>
    <t>M&amp;R</t>
  </si>
  <si>
    <t>井嶋　聡</t>
    <rPh sb="0" eb="2">
      <t>イジマ</t>
    </rPh>
    <rPh sb="3" eb="4">
      <t>サトシ</t>
    </rPh>
    <phoneticPr fontId="2"/>
  </si>
  <si>
    <t>ペットショップがじゅまる　S&amp;N</t>
  </si>
  <si>
    <t xml:space="preserve">8
</t>
    <phoneticPr fontId="2"/>
  </si>
  <si>
    <t>ドッグサロン　Ｌｉｔｔｌｅ　ｆａｍｉｌｙ</t>
  </si>
  <si>
    <t>1～2</t>
  </si>
  <si>
    <t>野村建設　野村隆之</t>
    <rPh sb="0" eb="4">
      <t>ノムラケンセツ</t>
    </rPh>
    <rPh sb="5" eb="7">
      <t>ノムラ</t>
    </rPh>
    <rPh sb="7" eb="9">
      <t>タカユキ</t>
    </rPh>
    <phoneticPr fontId="2"/>
  </si>
  <si>
    <t>ペットサロン OSUWARi</t>
  </si>
  <si>
    <t>野村　凛太朗</t>
    <rPh sb="0" eb="2">
      <t>ノムラ</t>
    </rPh>
    <rPh sb="3" eb="6">
      <t>リンタロウ</t>
    </rPh>
    <phoneticPr fontId="2"/>
  </si>
  <si>
    <t>4
2</t>
    <phoneticPr fontId="2"/>
  </si>
  <si>
    <t>株式会社コーワペッツコーポレーション
　代表取締役　服部　章平</t>
    <rPh sb="0" eb="4">
      <t>カブシキガイシャ</t>
    </rPh>
    <rPh sb="20" eb="22">
      <t>ダイヒョウ</t>
    </rPh>
    <rPh sb="22" eb="25">
      <t>トリシマリヤク</t>
    </rPh>
    <rPh sb="26" eb="28">
      <t>ハットリ</t>
    </rPh>
    <rPh sb="29" eb="31">
      <t>ショウヘイ</t>
    </rPh>
    <phoneticPr fontId="2"/>
  </si>
  <si>
    <t>大分県佐伯市鶴岡西町2丁目245番地</t>
  </si>
  <si>
    <t>大分県佐伯市大字稲垣1839番地5</t>
  </si>
  <si>
    <t>大分県佐伯市上浦福泊3056</t>
  </si>
  <si>
    <t>大分県佐伯市直川大字仁田原2650番地2</t>
  </si>
  <si>
    <t>大分県佐伯市大字堅田3755-1</t>
  </si>
  <si>
    <t>大分県佐伯市戸穴年の神1535-2</t>
  </si>
  <si>
    <t>大分県佐伯市上浦大字津井浦1476-2</t>
  </si>
  <si>
    <t>武本　真理子</t>
    <rPh sb="0" eb="2">
      <t>タケモト</t>
    </rPh>
    <rPh sb="3" eb="6">
      <t>マリコ</t>
    </rPh>
    <phoneticPr fontId="2"/>
  </si>
  <si>
    <t>3
50</t>
    <phoneticPr fontId="2"/>
  </si>
  <si>
    <t>11、1
39</t>
    <phoneticPr fontId="2"/>
  </si>
  <si>
    <t>犬、猫
その他小動物</t>
    <rPh sb="0" eb="1">
      <t>イヌ</t>
    </rPh>
    <rPh sb="2" eb="3">
      <t>ネコ</t>
    </rPh>
    <rPh sb="6" eb="7">
      <t>ホカ</t>
    </rPh>
    <rPh sb="7" eb="10">
      <t>ショウドウブツ</t>
    </rPh>
    <phoneticPr fontId="2"/>
  </si>
  <si>
    <t>渡邊　久美</t>
    <rPh sb="0" eb="2">
      <t>ワタナベ</t>
    </rPh>
    <rPh sb="3" eb="5">
      <t>クミ</t>
    </rPh>
    <phoneticPr fontId="2"/>
  </si>
  <si>
    <t>チワワハウス
 Aki-collection</t>
    <phoneticPr fontId="2"/>
  </si>
  <si>
    <t>大分県佐伯市城南町15-18</t>
  </si>
  <si>
    <t>大分県佐伯市鶴岡町3丁目1-3</t>
  </si>
  <si>
    <t>大分県佐伯市大字狩生738-1</t>
  </si>
  <si>
    <t>大分県佐伯市鶴岡町2丁目8-11</t>
  </si>
  <si>
    <t>大分県佐伯市蒲江大字西野浦408-1</t>
  </si>
  <si>
    <t>大分県佐伯市鶴岡西町2丁目102番地</t>
  </si>
  <si>
    <t>大分県佐伯市弥生大字井崎2043</t>
  </si>
  <si>
    <t>大分県佐伯市宇目大平1944番地1</t>
  </si>
  <si>
    <t>大分県佐伯市長島町一丁目507番</t>
  </si>
  <si>
    <t>大分県佐伯市城東町4番16号</t>
  </si>
  <si>
    <t>大分県佐伯市中の島2丁目19-23</t>
  </si>
  <si>
    <t>犬・猫
合わせて5</t>
    <rPh sb="0" eb="1">
      <t>イヌ</t>
    </rPh>
    <rPh sb="2" eb="3">
      <t>ネコ</t>
    </rPh>
    <rPh sb="4" eb="5">
      <t>ア</t>
    </rPh>
    <phoneticPr fontId="2"/>
  </si>
  <si>
    <t>13
2</t>
    <phoneticPr fontId="2"/>
  </si>
  <si>
    <t>各6・2・1</t>
    <rPh sb="0" eb="1">
      <t>カク</t>
    </rPh>
    <phoneticPr fontId="2"/>
  </si>
  <si>
    <t>増村　国広</t>
    <phoneticPr fontId="2"/>
  </si>
  <si>
    <t>佐伯海産株式会社　
　代表取締役　西田　善彦</t>
    <rPh sb="0" eb="8">
      <t>サイキカイサンカブシキカイシャ</t>
    </rPh>
    <rPh sb="11" eb="16">
      <t>ダイヒョウトリシマリヤク</t>
    </rPh>
    <rPh sb="17" eb="19">
      <t>ニシダ</t>
    </rPh>
    <rPh sb="20" eb="22">
      <t>ヨシヒコ</t>
    </rPh>
    <phoneticPr fontId="2"/>
  </si>
  <si>
    <t>氏名
（法人にあっては、
名称及び代表者の氏名）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</si>
</sst>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vertical="center" shrinkToFit="1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58" fontId="6" fillId="0" borderId="4" xfId="1" applyNumberFormat="1" applyFont="1" applyBorder="1" applyAlignment="1">
      <alignment vertical="center" shrinkToFit="1"/>
    </xf>
    <xf numFmtId="176" fontId="6" fillId="2" borderId="4" xfId="0" applyNumberFormat="1" applyFont="1" applyFill="1" applyBorder="1" applyAlignment="1">
      <alignment vertical="center" shrinkToFit="1"/>
    </xf>
    <xf numFmtId="0" fontId="6" fillId="0" borderId="4" xfId="1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vertical="center" wrapText="1"/>
    </xf>
    <xf numFmtId="176" fontId="6" fillId="0" borderId="4" xfId="0" applyNumberFormat="1" applyFont="1" applyBorder="1" applyAlignment="1">
      <alignment vertical="center" shrinkToFit="1"/>
    </xf>
    <xf numFmtId="176" fontId="6" fillId="0" borderId="3" xfId="0" applyNumberFormat="1" applyFont="1" applyBorder="1" applyAlignment="1">
      <alignment vertical="center" shrinkToFit="1"/>
    </xf>
    <xf numFmtId="0" fontId="0" fillId="0" borderId="4" xfId="1" applyFont="1" applyBorder="1" applyAlignment="1">
      <alignment horizontal="left" vertical="center" wrapText="1"/>
    </xf>
    <xf numFmtId="176" fontId="6" fillId="0" borderId="5" xfId="0" applyNumberFormat="1" applyFont="1" applyBorder="1" applyAlignment="1">
      <alignment vertical="center" shrinkToFit="1"/>
    </xf>
    <xf numFmtId="0" fontId="6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vertical="center" shrinkToFit="1"/>
    </xf>
    <xf numFmtId="0" fontId="6" fillId="0" borderId="6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6" fillId="0" borderId="1" xfId="1" applyFont="1" applyBorder="1" applyAlignment="1">
      <alignment horizontal="left" vertical="center" wrapText="1" shrinkToFit="1"/>
    </xf>
    <xf numFmtId="0" fontId="6" fillId="0" borderId="4" xfId="0" applyFont="1" applyBorder="1" applyAlignment="1">
      <alignment vertical="center" wrapText="1"/>
    </xf>
    <xf numFmtId="0" fontId="6" fillId="0" borderId="4" xfId="1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6" fillId="0" borderId="4" xfId="1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 wrapText="1"/>
    </xf>
    <xf numFmtId="0" fontId="6" fillId="0" borderId="0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6" fillId="0" borderId="4" xfId="1" applyNumberFormat="1" applyFont="1" applyBorder="1" applyAlignment="1">
      <alignment horizontal="left" vertical="center" shrinkToFit="1"/>
    </xf>
    <xf numFmtId="176" fontId="6" fillId="0" borderId="3" xfId="0" applyNumberFormat="1" applyFont="1" applyBorder="1" applyAlignment="1">
      <alignment horizontal="left" vertical="center" shrinkToFit="1"/>
    </xf>
    <xf numFmtId="0" fontId="6" fillId="0" borderId="1" xfId="1" applyFont="1" applyBorder="1" applyAlignment="1">
      <alignment horizontal="left" vertical="center" wrapText="1"/>
    </xf>
    <xf numFmtId="176" fontId="6" fillId="0" borderId="4" xfId="0" applyNumberFormat="1" applyFont="1" applyBorder="1" applyAlignment="1">
      <alignment horizontal="left" vertical="center" shrinkToFit="1"/>
    </xf>
    <xf numFmtId="176" fontId="0" fillId="0" borderId="4" xfId="1" applyNumberFormat="1" applyFont="1" applyBorder="1" applyAlignment="1">
      <alignment vertical="center" shrinkToFit="1"/>
    </xf>
    <xf numFmtId="0" fontId="0" fillId="0" borderId="4" xfId="1" applyFont="1" applyBorder="1" applyAlignment="1">
      <alignment vertical="center" wrapText="1"/>
    </xf>
    <xf numFmtId="0" fontId="6" fillId="0" borderId="5" xfId="1" applyFont="1" applyBorder="1" applyAlignment="1">
      <alignment vertical="center" wrapText="1"/>
    </xf>
    <xf numFmtId="176" fontId="6" fillId="0" borderId="5" xfId="1" applyNumberFormat="1" applyFont="1" applyBorder="1" applyAlignment="1">
      <alignment horizontal="left" vertical="center" shrinkToFit="1"/>
    </xf>
    <xf numFmtId="176" fontId="6" fillId="0" borderId="5" xfId="0" applyNumberFormat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 shrinkToFit="1"/>
    </xf>
    <xf numFmtId="56" fontId="6" fillId="0" borderId="4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176" fontId="0" fillId="0" borderId="4" xfId="0" applyNumberFormat="1" applyFont="1" applyBorder="1" applyAlignment="1">
      <alignment vertical="center" shrinkToFit="1"/>
    </xf>
    <xf numFmtId="176" fontId="0" fillId="0" borderId="3" xfId="0" applyNumberFormat="1" applyFont="1" applyBorder="1" applyAlignment="1">
      <alignment vertical="center" shrinkToFit="1"/>
    </xf>
    <xf numFmtId="0" fontId="0" fillId="0" borderId="4" xfId="1" applyFont="1" applyBorder="1" applyAlignment="1">
      <alignment horizontal="left" vertical="center" wrapText="1" shrinkToFit="1"/>
    </xf>
    <xf numFmtId="0" fontId="0" fillId="0" borderId="3" xfId="1" applyFont="1" applyBorder="1" applyAlignment="1">
      <alignment horizontal="left" vertical="center" wrapText="1" shrinkToFit="1"/>
    </xf>
    <xf numFmtId="0" fontId="6" fillId="0" borderId="4" xfId="1" applyFont="1" applyBorder="1" applyAlignment="1">
      <alignment vertical="center" wrapText="1" shrinkToFit="1"/>
    </xf>
    <xf numFmtId="0" fontId="0" fillId="0" borderId="4" xfId="1" applyFont="1" applyBorder="1" applyAlignment="1">
      <alignment horizontal="center" vertical="center" wrapText="1" shrinkToFit="1"/>
    </xf>
    <xf numFmtId="0" fontId="6" fillId="2" borderId="4" xfId="0" applyFont="1" applyFill="1" applyBorder="1">
      <alignment vertical="center"/>
    </xf>
    <xf numFmtId="0" fontId="6" fillId="2" borderId="4" xfId="0" applyFont="1" applyFill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K175"/>
  <sheetViews>
    <sheetView showZeros="0" tabSelected="1" zoomScaleNormal="100" zoomScaleSheetLayoutView="154" workbookViewId="0">
      <selection sqref="A1:J1"/>
    </sheetView>
  </sheetViews>
  <sheetFormatPr defaultRowHeight="13.5" x14ac:dyDescent="0.15"/>
  <cols>
    <col min="1" max="1" width="8.75" customWidth="1"/>
    <col min="2" max="2" width="16.5" bestFit="1" customWidth="1"/>
    <col min="3" max="3" width="15.375" bestFit="1" customWidth="1"/>
    <col min="4" max="4" width="17.625" bestFit="1" customWidth="1"/>
    <col min="5" max="5" width="33.875" bestFit="1" customWidth="1"/>
    <col min="6" max="6" width="25.875" customWidth="1"/>
    <col min="7" max="7" width="36.875" customWidth="1"/>
    <col min="8" max="8" width="14.25" customWidth="1"/>
    <col min="9" max="9" width="16.875" customWidth="1"/>
    <col min="10" max="10" width="11.375" customWidth="1"/>
  </cols>
  <sheetData>
    <row r="1" spans="1:11" ht="18.75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1" ht="14.25" customHeight="1" x14ac:dyDescent="0.15">
      <c r="I2" s="31"/>
      <c r="J2" s="31"/>
    </row>
    <row r="3" spans="1:11" s="1" customFormat="1" ht="27" customHeight="1" x14ac:dyDescent="0.15">
      <c r="A3" s="32" t="s">
        <v>1</v>
      </c>
      <c r="B3" s="33" t="s">
        <v>2</v>
      </c>
      <c r="C3" s="33" t="s">
        <v>3</v>
      </c>
      <c r="D3" s="33" t="s">
        <v>4</v>
      </c>
      <c r="E3" s="34" t="s">
        <v>5</v>
      </c>
      <c r="F3" s="35" t="s">
        <v>6</v>
      </c>
      <c r="G3" s="35"/>
      <c r="H3" s="33" t="s">
        <v>7</v>
      </c>
      <c r="I3" s="33" t="s">
        <v>8</v>
      </c>
      <c r="J3" s="33"/>
    </row>
    <row r="4" spans="1:11" s="1" customFormat="1" ht="51" customHeight="1" thickBot="1" x14ac:dyDescent="0.2">
      <c r="A4" s="8"/>
      <c r="B4" s="8"/>
      <c r="C4" s="8"/>
      <c r="D4" s="8"/>
      <c r="E4" s="46" t="s">
        <v>105</v>
      </c>
      <c r="F4" s="10" t="s">
        <v>9</v>
      </c>
      <c r="G4" s="10" t="s">
        <v>10</v>
      </c>
      <c r="H4" s="11"/>
      <c r="I4" s="9" t="s">
        <v>11</v>
      </c>
      <c r="J4" s="9" t="s">
        <v>12</v>
      </c>
    </row>
    <row r="5" spans="1:11" s="1" customFormat="1" ht="30" customHeight="1" thickTop="1" x14ac:dyDescent="0.15">
      <c r="A5" s="36">
        <v>120018</v>
      </c>
      <c r="B5" s="12">
        <v>40337</v>
      </c>
      <c r="C5" s="12">
        <v>45816</v>
      </c>
      <c r="D5" s="13">
        <f t="shared" ref="D5:D7" si="0">IF(B5="","",IF(C5="",DATE(YEAR(B5)+5,MONTH(B5),DAY(B5)-1),DATE(YEAR(C5)+5,MONTH(C5),DAY(C5)-1)))</f>
        <v>47641</v>
      </c>
      <c r="E5" s="14" t="s">
        <v>75</v>
      </c>
      <c r="F5" s="14" t="s">
        <v>45</v>
      </c>
      <c r="G5" s="15" t="s">
        <v>76</v>
      </c>
      <c r="H5" s="16" t="s">
        <v>83</v>
      </c>
      <c r="I5" s="14" t="s">
        <v>86</v>
      </c>
      <c r="J5" s="14" t="s">
        <v>85</v>
      </c>
    </row>
    <row r="6" spans="1:11" s="1" customFormat="1" ht="30" customHeight="1" x14ac:dyDescent="0.15">
      <c r="A6" s="36">
        <v>120021</v>
      </c>
      <c r="B6" s="12">
        <v>41869</v>
      </c>
      <c r="C6" s="17">
        <v>45522</v>
      </c>
      <c r="D6" s="18">
        <f t="shared" si="0"/>
        <v>47347</v>
      </c>
      <c r="E6" s="14" t="s">
        <v>15</v>
      </c>
      <c r="F6" s="14" t="s">
        <v>16</v>
      </c>
      <c r="G6" s="15" t="s">
        <v>77</v>
      </c>
      <c r="H6" s="14" t="s">
        <v>15</v>
      </c>
      <c r="I6" s="19" t="s">
        <v>13</v>
      </c>
      <c r="J6" s="19">
        <v>7</v>
      </c>
    </row>
    <row r="7" spans="1:11" s="1" customFormat="1" ht="30" customHeight="1" x14ac:dyDescent="0.15">
      <c r="A7" s="26">
        <v>120023</v>
      </c>
      <c r="B7" s="17">
        <v>44783</v>
      </c>
      <c r="C7" s="17"/>
      <c r="D7" s="20">
        <f t="shared" si="0"/>
        <v>46608</v>
      </c>
      <c r="E7" s="21" t="s">
        <v>17</v>
      </c>
      <c r="F7" s="21" t="s">
        <v>18</v>
      </c>
      <c r="G7" s="15" t="s">
        <v>78</v>
      </c>
      <c r="H7" s="21" t="s">
        <v>17</v>
      </c>
      <c r="I7" s="22" t="s">
        <v>19</v>
      </c>
      <c r="J7" s="22" t="s">
        <v>84</v>
      </c>
    </row>
    <row r="8" spans="1:11" s="1" customFormat="1" ht="30" customHeight="1" x14ac:dyDescent="0.15">
      <c r="A8" s="26">
        <v>120024</v>
      </c>
      <c r="B8" s="17">
        <v>43962</v>
      </c>
      <c r="C8" s="12">
        <v>45788</v>
      </c>
      <c r="D8" s="17">
        <f t="shared" ref="D8:D10" si="1">IF(B8="","",IF(C8="",DATE(YEAR(B8)+5,MONTH(B8),DAY(B8)-1),DATE(YEAR(C8)+5,MONTH(C8),DAY(C8)-1)))</f>
        <v>47613</v>
      </c>
      <c r="E8" s="21" t="s">
        <v>55</v>
      </c>
      <c r="F8" s="21" t="s">
        <v>37</v>
      </c>
      <c r="G8" s="15" t="s">
        <v>79</v>
      </c>
      <c r="H8" s="21" t="s">
        <v>55</v>
      </c>
      <c r="I8" s="22" t="s">
        <v>13</v>
      </c>
      <c r="J8" s="21">
        <v>10</v>
      </c>
    </row>
    <row r="9" spans="1:11" s="1" customFormat="1" ht="30" customHeight="1" x14ac:dyDescent="0.15">
      <c r="A9" s="37">
        <v>120025</v>
      </c>
      <c r="B9" s="23">
        <v>44788</v>
      </c>
      <c r="C9" s="24"/>
      <c r="D9" s="23">
        <f t="shared" si="1"/>
        <v>46613</v>
      </c>
      <c r="E9" s="24" t="s">
        <v>87</v>
      </c>
      <c r="F9" s="25" t="s">
        <v>49</v>
      </c>
      <c r="G9" s="15" t="s">
        <v>80</v>
      </c>
      <c r="H9" s="26" t="s">
        <v>48</v>
      </c>
      <c r="I9" s="27" t="s">
        <v>13</v>
      </c>
      <c r="J9" s="38">
        <v>15</v>
      </c>
      <c r="K9" s="30"/>
    </row>
    <row r="10" spans="1:11" s="1" customFormat="1" ht="30" customHeight="1" x14ac:dyDescent="0.15">
      <c r="A10" s="26">
        <v>120026</v>
      </c>
      <c r="B10" s="17">
        <v>45174</v>
      </c>
      <c r="C10" s="26"/>
      <c r="D10" s="17">
        <f t="shared" si="1"/>
        <v>47000</v>
      </c>
      <c r="E10" s="26" t="s">
        <v>50</v>
      </c>
      <c r="F10" s="28" t="s">
        <v>88</v>
      </c>
      <c r="G10" s="15" t="s">
        <v>81</v>
      </c>
      <c r="H10" s="26" t="s">
        <v>50</v>
      </c>
      <c r="I10" s="29" t="s">
        <v>13</v>
      </c>
      <c r="J10" s="39">
        <v>3</v>
      </c>
      <c r="K10" s="4"/>
    </row>
    <row r="11" spans="1:11" s="1" customFormat="1" ht="30" customHeight="1" x14ac:dyDescent="0.15">
      <c r="A11" s="26">
        <v>120028</v>
      </c>
      <c r="B11" s="17">
        <v>45272</v>
      </c>
      <c r="C11" s="26"/>
      <c r="D11" s="17">
        <v>47098</v>
      </c>
      <c r="E11" s="26" t="s">
        <v>14</v>
      </c>
      <c r="F11" s="28" t="s">
        <v>65</v>
      </c>
      <c r="G11" s="15" t="s">
        <v>79</v>
      </c>
      <c r="H11" s="26" t="s">
        <v>14</v>
      </c>
      <c r="I11" s="29" t="s">
        <v>13</v>
      </c>
      <c r="J11" s="39">
        <v>18</v>
      </c>
      <c r="K11" s="4"/>
    </row>
    <row r="12" spans="1:11" s="1" customFormat="1" ht="30" customHeight="1" x14ac:dyDescent="0.15">
      <c r="A12" s="26">
        <v>120029</v>
      </c>
      <c r="B12" s="17">
        <v>46183</v>
      </c>
      <c r="C12" s="17"/>
      <c r="D12" s="17">
        <v>48008</v>
      </c>
      <c r="E12" s="26" t="s">
        <v>66</v>
      </c>
      <c r="F12" s="26" t="s">
        <v>67</v>
      </c>
      <c r="G12" s="40" t="s">
        <v>82</v>
      </c>
      <c r="H12" s="26" t="s">
        <v>66</v>
      </c>
      <c r="I12" s="29" t="s">
        <v>13</v>
      </c>
      <c r="J12" s="21" t="s">
        <v>68</v>
      </c>
      <c r="K12" s="4"/>
    </row>
    <row r="13" spans="1:11" s="1" customFormat="1" ht="30" customHeight="1" x14ac:dyDescent="0.15">
      <c r="A13"/>
      <c r="B13"/>
      <c r="C13"/>
      <c r="D13"/>
      <c r="E13"/>
      <c r="F13"/>
      <c r="G13"/>
      <c r="H13"/>
      <c r="I13"/>
      <c r="J13"/>
    </row>
    <row r="14" spans="1:11" s="1" customFormat="1" ht="30" customHeight="1" x14ac:dyDescent="0.15">
      <c r="A14"/>
      <c r="B14"/>
      <c r="C14"/>
      <c r="D14"/>
      <c r="E14"/>
      <c r="F14"/>
      <c r="G14"/>
      <c r="H14"/>
      <c r="I14"/>
      <c r="J14"/>
    </row>
    <row r="15" spans="1:11" s="1" customFormat="1" ht="30" customHeight="1" x14ac:dyDescent="0.15">
      <c r="A15"/>
      <c r="B15"/>
      <c r="C15"/>
      <c r="D15"/>
      <c r="E15"/>
      <c r="F15"/>
      <c r="G15"/>
      <c r="H15"/>
      <c r="I15"/>
      <c r="J15"/>
    </row>
    <row r="16" spans="1:11" s="1" customFormat="1" ht="30" customHeight="1" x14ac:dyDescent="0.15">
      <c r="A16"/>
      <c r="B16"/>
      <c r="C16"/>
      <c r="D16"/>
      <c r="E16"/>
      <c r="F16"/>
      <c r="G16"/>
      <c r="H16"/>
      <c r="I16"/>
      <c r="J16"/>
    </row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</sheetData>
  <mergeCells count="9">
    <mergeCell ref="A1:J1"/>
    <mergeCell ref="I2:J2"/>
    <mergeCell ref="F3:G3"/>
    <mergeCell ref="H3:H4"/>
    <mergeCell ref="I3:J3"/>
    <mergeCell ref="A3:A4"/>
    <mergeCell ref="B3:B4"/>
    <mergeCell ref="C3:C4"/>
    <mergeCell ref="D3:D4"/>
  </mergeCells>
  <phoneticPr fontId="2"/>
  <pageMargins left="0.75" right="0.45" top="0.56000000000000005" bottom="0.56000000000000005" header="0.51200000000000001" footer="0.51200000000000001"/>
  <pageSetup paperSize="9" scale="88" orientation="landscape" errors="blank" horizontalDpi="300" verticalDpi="300" r:id="rId1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</sheetPr>
  <dimension ref="A1:J194"/>
  <sheetViews>
    <sheetView showZeros="0" zoomScaleNormal="100" zoomScaleSheetLayoutView="130" workbookViewId="0">
      <selection activeCell="E4" sqref="E4"/>
    </sheetView>
  </sheetViews>
  <sheetFormatPr defaultRowHeight="13.5" x14ac:dyDescent="0.15"/>
  <cols>
    <col min="1" max="1" width="8.75" customWidth="1"/>
    <col min="2" max="2" width="14.625" customWidth="1"/>
    <col min="3" max="3" width="13.75" customWidth="1"/>
    <col min="4" max="4" width="13.375" customWidth="1"/>
    <col min="5" max="5" width="32.375" customWidth="1"/>
    <col min="6" max="6" width="27.5" customWidth="1"/>
    <col min="7" max="7" width="34.625" customWidth="1"/>
    <col min="8" max="8" width="17.25" customWidth="1"/>
    <col min="9" max="9" width="13.625" customWidth="1"/>
    <col min="10" max="10" width="15.75" customWidth="1"/>
  </cols>
  <sheetData>
    <row r="1" spans="1:10" ht="18.75" customHeight="1" x14ac:dyDescent="0.15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</row>
    <row r="2" spans="1:10" ht="14.25" customHeight="1" x14ac:dyDescent="0.15">
      <c r="A2" s="3"/>
      <c r="B2" s="3"/>
      <c r="C2" s="3"/>
      <c r="D2" s="3"/>
      <c r="E2" s="3"/>
      <c r="F2" s="3"/>
      <c r="G2" s="3"/>
      <c r="H2" s="3"/>
      <c r="I2" s="41"/>
      <c r="J2" s="41"/>
    </row>
    <row r="3" spans="1:10" s="1" customFormat="1" ht="27" customHeight="1" x14ac:dyDescent="0.15">
      <c r="A3" s="42" t="s">
        <v>1</v>
      </c>
      <c r="B3" s="43" t="s">
        <v>2</v>
      </c>
      <c r="C3" s="43" t="s">
        <v>3</v>
      </c>
      <c r="D3" s="43" t="s">
        <v>4</v>
      </c>
      <c r="E3" s="44" t="s">
        <v>5</v>
      </c>
      <c r="F3" s="42" t="s">
        <v>6</v>
      </c>
      <c r="G3" s="42"/>
      <c r="H3" s="43" t="s">
        <v>7</v>
      </c>
      <c r="I3" s="43" t="s">
        <v>8</v>
      </c>
      <c r="J3" s="43"/>
    </row>
    <row r="4" spans="1:10" s="1" customFormat="1" ht="51" customHeight="1" thickBot="1" x14ac:dyDescent="0.2">
      <c r="A4" s="45"/>
      <c r="B4" s="45"/>
      <c r="C4" s="45"/>
      <c r="D4" s="45"/>
      <c r="E4" s="46" t="s">
        <v>105</v>
      </c>
      <c r="F4" s="47" t="s">
        <v>9</v>
      </c>
      <c r="G4" s="47" t="s">
        <v>10</v>
      </c>
      <c r="H4" s="48"/>
      <c r="I4" s="46" t="s">
        <v>11</v>
      </c>
      <c r="J4" s="46" t="s">
        <v>12</v>
      </c>
    </row>
    <row r="5" spans="1:10" s="1" customFormat="1" ht="34.5" customHeight="1" thickTop="1" x14ac:dyDescent="0.15">
      <c r="A5" s="36">
        <v>320006</v>
      </c>
      <c r="B5" s="49">
        <v>40337</v>
      </c>
      <c r="C5" s="49">
        <v>45816</v>
      </c>
      <c r="D5" s="50">
        <f t="shared" ref="D5:D17" si="0">IF(B5="","",IF(C5="",DATE(YEAR(B5)+5,MONTH(B5),DAY(B5)-1),DATE(YEAR(C5)+5,MONTH(C5),DAY(C5)-1)))</f>
        <v>47641</v>
      </c>
      <c r="E5" s="14" t="s">
        <v>75</v>
      </c>
      <c r="F5" s="51" t="s">
        <v>45</v>
      </c>
      <c r="G5" s="51" t="s">
        <v>76</v>
      </c>
      <c r="H5" s="16" t="s">
        <v>83</v>
      </c>
      <c r="I5" s="51" t="s">
        <v>23</v>
      </c>
      <c r="J5" s="51" t="s">
        <v>38</v>
      </c>
    </row>
    <row r="6" spans="1:10" s="1" customFormat="1" ht="30" customHeight="1" x14ac:dyDescent="0.15">
      <c r="A6" s="36">
        <v>320007</v>
      </c>
      <c r="B6" s="49">
        <v>40679</v>
      </c>
      <c r="C6" s="52">
        <v>46158</v>
      </c>
      <c r="D6" s="52">
        <f t="shared" si="0"/>
        <v>47983</v>
      </c>
      <c r="E6" s="14" t="s">
        <v>24</v>
      </c>
      <c r="F6" s="14" t="s">
        <v>25</v>
      </c>
      <c r="G6" s="51" t="s">
        <v>89</v>
      </c>
      <c r="H6" s="14" t="s">
        <v>26</v>
      </c>
      <c r="I6" s="14" t="s">
        <v>23</v>
      </c>
      <c r="J6" s="14" t="s">
        <v>101</v>
      </c>
    </row>
    <row r="7" spans="1:10" s="1" customFormat="1" ht="30" customHeight="1" x14ac:dyDescent="0.15">
      <c r="A7" s="36">
        <v>320014</v>
      </c>
      <c r="B7" s="53">
        <v>41327</v>
      </c>
      <c r="C7" s="17">
        <v>44979</v>
      </c>
      <c r="D7" s="17">
        <f t="shared" si="0"/>
        <v>46804</v>
      </c>
      <c r="E7" s="14" t="s">
        <v>31</v>
      </c>
      <c r="F7" s="14" t="s">
        <v>32</v>
      </c>
      <c r="G7" s="51" t="s">
        <v>90</v>
      </c>
      <c r="H7" s="54" t="s">
        <v>56</v>
      </c>
      <c r="I7" s="14" t="s">
        <v>13</v>
      </c>
      <c r="J7" s="14">
        <v>8</v>
      </c>
    </row>
    <row r="8" spans="1:10" s="1" customFormat="1" ht="30" customHeight="1" x14ac:dyDescent="0.15">
      <c r="A8" s="36">
        <v>320015</v>
      </c>
      <c r="B8" s="52">
        <v>42690</v>
      </c>
      <c r="C8" s="52">
        <v>44516</v>
      </c>
      <c r="D8" s="52">
        <f t="shared" si="0"/>
        <v>46341</v>
      </c>
      <c r="E8" s="14" t="s">
        <v>21</v>
      </c>
      <c r="F8" s="29" t="s">
        <v>22</v>
      </c>
      <c r="G8" s="51" t="s">
        <v>91</v>
      </c>
      <c r="H8" s="14" t="s">
        <v>21</v>
      </c>
      <c r="I8" s="14" t="s">
        <v>23</v>
      </c>
      <c r="J8" s="14" t="s">
        <v>100</v>
      </c>
    </row>
    <row r="9" spans="1:10" s="1" customFormat="1" ht="30" customHeight="1" x14ac:dyDescent="0.15">
      <c r="A9" s="26">
        <v>320018</v>
      </c>
      <c r="B9" s="52">
        <v>43031</v>
      </c>
      <c r="C9" s="52">
        <v>44857</v>
      </c>
      <c r="D9" s="52">
        <f t="shared" si="0"/>
        <v>46682</v>
      </c>
      <c r="E9" s="14" t="s">
        <v>39</v>
      </c>
      <c r="F9" s="14" t="s">
        <v>40</v>
      </c>
      <c r="G9" s="51" t="s">
        <v>92</v>
      </c>
      <c r="H9" s="14" t="s">
        <v>39</v>
      </c>
      <c r="I9" s="14" t="s">
        <v>41</v>
      </c>
      <c r="J9" s="14">
        <v>4</v>
      </c>
    </row>
    <row r="10" spans="1:10" s="1" customFormat="1" ht="30" customHeight="1" x14ac:dyDescent="0.15">
      <c r="A10" s="26">
        <v>320020</v>
      </c>
      <c r="B10" s="52">
        <v>43515</v>
      </c>
      <c r="C10" s="17">
        <v>45341</v>
      </c>
      <c r="D10" s="17">
        <f t="shared" si="0"/>
        <v>47167</v>
      </c>
      <c r="E10" s="22" t="s">
        <v>57</v>
      </c>
      <c r="F10" s="21" t="s">
        <v>33</v>
      </c>
      <c r="G10" s="51" t="s">
        <v>93</v>
      </c>
      <c r="H10" s="22" t="s">
        <v>57</v>
      </c>
      <c r="I10" s="21" t="s">
        <v>13</v>
      </c>
      <c r="J10" s="21">
        <v>3</v>
      </c>
    </row>
    <row r="11" spans="1:10" s="1" customFormat="1" ht="30" customHeight="1" x14ac:dyDescent="0.15">
      <c r="A11" s="26">
        <v>320021</v>
      </c>
      <c r="B11" s="52">
        <v>44001</v>
      </c>
      <c r="C11" s="49">
        <v>45827</v>
      </c>
      <c r="D11" s="52">
        <f t="shared" si="0"/>
        <v>47652</v>
      </c>
      <c r="E11" s="21" t="s">
        <v>42</v>
      </c>
      <c r="F11" s="14" t="s">
        <v>64</v>
      </c>
      <c r="G11" s="51" t="s">
        <v>94</v>
      </c>
      <c r="H11" s="14" t="s">
        <v>42</v>
      </c>
      <c r="I11" s="14" t="s">
        <v>13</v>
      </c>
      <c r="J11" s="14">
        <v>3</v>
      </c>
    </row>
    <row r="12" spans="1:10" s="1" customFormat="1" ht="30" customHeight="1" x14ac:dyDescent="0.15">
      <c r="A12" s="55">
        <v>320022</v>
      </c>
      <c r="B12" s="56">
        <v>44631</v>
      </c>
      <c r="C12" s="57"/>
      <c r="D12" s="57">
        <f t="shared" ref="D12" si="1">IF(B12="","",IF(C12="",DATE(YEAR(B12)+5,MONTH(B12),DAY(B12)-1),DATE(YEAR(C12)+5,MONTH(C12),DAY(C12)-1)))</f>
        <v>46456</v>
      </c>
      <c r="E12" s="58" t="s">
        <v>27</v>
      </c>
      <c r="F12" s="58" t="s">
        <v>28</v>
      </c>
      <c r="G12" s="51" t="s">
        <v>95</v>
      </c>
      <c r="H12" s="58" t="s">
        <v>29</v>
      </c>
      <c r="I12" s="58" t="s">
        <v>46</v>
      </c>
      <c r="J12" s="58" t="s">
        <v>102</v>
      </c>
    </row>
    <row r="13" spans="1:10" s="1" customFormat="1" ht="30" customHeight="1" x14ac:dyDescent="0.15">
      <c r="A13" s="37">
        <v>320023</v>
      </c>
      <c r="B13" s="59">
        <v>45737</v>
      </c>
      <c r="C13" s="37"/>
      <c r="D13" s="23">
        <f t="shared" ref="D13:D14" si="2">IF(B13="","",IF(C13="",DATE(YEAR(B13)+5,MONTH(B13),DAY(B13)-1),DATE(YEAR(C13)+5,MONTH(C13),DAY(C13)-1)))</f>
        <v>47562</v>
      </c>
      <c r="E13" s="37" t="s">
        <v>58</v>
      </c>
      <c r="F13" s="37" t="s">
        <v>59</v>
      </c>
      <c r="G13" s="51" t="s">
        <v>96</v>
      </c>
      <c r="H13" s="26" t="s">
        <v>103</v>
      </c>
      <c r="I13" s="37" t="s">
        <v>13</v>
      </c>
      <c r="J13" s="38">
        <v>10</v>
      </c>
    </row>
    <row r="14" spans="1:10" s="1" customFormat="1" ht="30" customHeight="1" x14ac:dyDescent="0.15">
      <c r="A14" s="26">
        <v>320024</v>
      </c>
      <c r="B14" s="5">
        <v>45850</v>
      </c>
      <c r="C14" s="26"/>
      <c r="D14" s="17">
        <f t="shared" si="2"/>
        <v>47675</v>
      </c>
      <c r="E14" s="36" t="s">
        <v>30</v>
      </c>
      <c r="F14" s="36" t="s">
        <v>61</v>
      </c>
      <c r="G14" s="51" t="s">
        <v>97</v>
      </c>
      <c r="H14" s="36" t="s">
        <v>30</v>
      </c>
      <c r="I14" s="26" t="s">
        <v>62</v>
      </c>
      <c r="J14" s="39">
        <v>15</v>
      </c>
    </row>
    <row r="15" spans="1:10" s="1" customFormat="1" ht="30" customHeight="1" x14ac:dyDescent="0.15">
      <c r="A15" s="26">
        <v>320025</v>
      </c>
      <c r="B15" s="5">
        <v>45946</v>
      </c>
      <c r="C15" s="26"/>
      <c r="D15" s="17">
        <v>47771</v>
      </c>
      <c r="E15" s="36" t="s">
        <v>60</v>
      </c>
      <c r="F15" s="36" t="s">
        <v>69</v>
      </c>
      <c r="G15" s="51" t="s">
        <v>98</v>
      </c>
      <c r="H15" s="36" t="s">
        <v>60</v>
      </c>
      <c r="I15" s="26" t="s">
        <v>13</v>
      </c>
      <c r="J15" s="39" t="s">
        <v>70</v>
      </c>
    </row>
    <row r="16" spans="1:10" s="1" customFormat="1" ht="30" customHeight="1" x14ac:dyDescent="0.15">
      <c r="A16" s="26">
        <v>320026</v>
      </c>
      <c r="B16" s="5">
        <v>46153</v>
      </c>
      <c r="C16" s="26"/>
      <c r="D16" s="17">
        <v>47978</v>
      </c>
      <c r="E16" s="26" t="s">
        <v>71</v>
      </c>
      <c r="F16" s="28" t="s">
        <v>72</v>
      </c>
      <c r="G16" s="14" t="s">
        <v>99</v>
      </c>
      <c r="H16" s="26" t="s">
        <v>73</v>
      </c>
      <c r="I16" s="28" t="s">
        <v>23</v>
      </c>
      <c r="J16" s="60" t="s">
        <v>74</v>
      </c>
    </row>
    <row r="17" spans="1:10" s="1" customFormat="1" ht="30" customHeight="1" x14ac:dyDescent="0.15">
      <c r="D17" s="2" t="str">
        <f t="shared" si="0"/>
        <v/>
      </c>
    </row>
    <row r="18" spans="1:10" s="1" customFormat="1" ht="30" customHeight="1" x14ac:dyDescent="0.15"/>
    <row r="19" spans="1:10" s="1" customFormat="1" ht="30" customHeight="1" x14ac:dyDescent="0.15"/>
    <row r="20" spans="1:10" s="1" customFormat="1" ht="30" customHeight="1" x14ac:dyDescent="0.15"/>
    <row r="21" spans="1:10" s="1" customFormat="1" ht="30" customHeight="1" x14ac:dyDescent="0.15"/>
    <row r="22" spans="1:10" s="1" customFormat="1" ht="30" customHeight="1" x14ac:dyDescent="0.15">
      <c r="A22"/>
      <c r="B22"/>
      <c r="C22"/>
      <c r="D22"/>
      <c r="E22"/>
      <c r="F22"/>
      <c r="G22"/>
      <c r="H22"/>
      <c r="I22"/>
      <c r="J22"/>
    </row>
    <row r="23" spans="1:10" s="1" customFormat="1" ht="30" customHeight="1" x14ac:dyDescent="0.15">
      <c r="A23"/>
      <c r="B23"/>
      <c r="C23"/>
      <c r="D23"/>
      <c r="E23"/>
      <c r="F23"/>
      <c r="G23"/>
      <c r="H23"/>
      <c r="I23"/>
      <c r="J23"/>
    </row>
    <row r="24" spans="1:10" s="1" customFormat="1" ht="30" customHeight="1" x14ac:dyDescent="0.15">
      <c r="A24"/>
      <c r="B24"/>
      <c r="C24"/>
      <c r="D24"/>
      <c r="E24"/>
      <c r="F24"/>
      <c r="G24"/>
      <c r="H24"/>
      <c r="I24"/>
      <c r="J24"/>
    </row>
    <row r="25" spans="1:10" ht="30" customHeight="1" x14ac:dyDescent="0.15"/>
    <row r="26" spans="1:10" ht="30" customHeight="1" x14ac:dyDescent="0.15"/>
    <row r="27" spans="1:10" ht="30" customHeight="1" x14ac:dyDescent="0.15"/>
    <row r="28" spans="1:10" ht="30" customHeight="1" x14ac:dyDescent="0.15"/>
    <row r="29" spans="1:10" ht="30" customHeight="1" x14ac:dyDescent="0.15"/>
    <row r="30" spans="1:10" ht="30" customHeight="1" x14ac:dyDescent="0.15"/>
    <row r="31" spans="1:10" ht="30" customHeight="1" x14ac:dyDescent="0.15"/>
    <row r="32" spans="1:10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  <row r="191" ht="30" customHeight="1" x14ac:dyDescent="0.15"/>
    <row r="192" ht="30" customHeight="1" x14ac:dyDescent="0.15"/>
    <row r="193" ht="30" customHeight="1" x14ac:dyDescent="0.15"/>
    <row r="194" ht="30" customHeight="1" x14ac:dyDescent="0.15"/>
  </sheetData>
  <mergeCells count="9">
    <mergeCell ref="A1:J1"/>
    <mergeCell ref="I2:J2"/>
    <mergeCell ref="A3:A4"/>
    <mergeCell ref="B3:B4"/>
    <mergeCell ref="C3:C4"/>
    <mergeCell ref="D3:D4"/>
    <mergeCell ref="F3:G3"/>
    <mergeCell ref="H3:H4"/>
    <mergeCell ref="I3:J3"/>
  </mergeCells>
  <phoneticPr fontId="2"/>
  <pageMargins left="0.75" right="0.45" top="0.56000000000000005" bottom="0.56000000000000005" header="0.51200000000000001" footer="0.51200000000000001"/>
  <pageSetup paperSize="9" scale="89" orientation="landscape" errors="blank" horizontalDpi="300" verticalDpi="300"/>
  <headerFooter alignWithMargins="0">
    <oddHeader>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2"/>
  </sheetPr>
  <dimension ref="A1:K149"/>
  <sheetViews>
    <sheetView showZeros="0" zoomScaleNormal="100" zoomScaleSheetLayoutView="142" workbookViewId="0">
      <selection activeCell="E4" sqref="E4"/>
    </sheetView>
  </sheetViews>
  <sheetFormatPr defaultRowHeight="13.5" x14ac:dyDescent="0.15"/>
  <cols>
    <col min="1" max="1" width="8.75" customWidth="1"/>
    <col min="2" max="2" width="16.5" bestFit="1" customWidth="1"/>
    <col min="3" max="3" width="14.25" bestFit="1" customWidth="1"/>
    <col min="4" max="4" width="16.5" bestFit="1" customWidth="1"/>
    <col min="5" max="5" width="32.5" customWidth="1"/>
    <col min="6" max="6" width="23.875" customWidth="1"/>
    <col min="7" max="7" width="36.125" customWidth="1"/>
    <col min="8" max="8" width="14.25" customWidth="1"/>
    <col min="9" max="9" width="12.5" customWidth="1"/>
    <col min="10" max="10" width="8.75" customWidth="1"/>
  </cols>
  <sheetData>
    <row r="1" spans="1:11" ht="18.75" customHeight="1" x14ac:dyDescent="0.15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</row>
    <row r="2" spans="1:11" ht="14.25" customHeight="1" x14ac:dyDescent="0.15">
      <c r="I2" s="31"/>
      <c r="J2" s="31"/>
    </row>
    <row r="3" spans="1:11" s="1" customFormat="1" ht="27" customHeight="1" x14ac:dyDescent="0.15">
      <c r="A3" s="32" t="s">
        <v>1</v>
      </c>
      <c r="B3" s="33" t="s">
        <v>2</v>
      </c>
      <c r="C3" s="33" t="s">
        <v>3</v>
      </c>
      <c r="D3" s="33" t="s">
        <v>4</v>
      </c>
      <c r="E3" s="34" t="s">
        <v>5</v>
      </c>
      <c r="F3" s="32" t="s">
        <v>6</v>
      </c>
      <c r="G3" s="32"/>
      <c r="H3" s="33" t="s">
        <v>7</v>
      </c>
      <c r="I3" s="33" t="s">
        <v>8</v>
      </c>
      <c r="J3" s="33"/>
    </row>
    <row r="4" spans="1:11" s="1" customFormat="1" ht="51" customHeight="1" thickBot="1" x14ac:dyDescent="0.2">
      <c r="A4" s="8"/>
      <c r="B4" s="8"/>
      <c r="C4" s="8"/>
      <c r="D4" s="8"/>
      <c r="E4" s="46" t="s">
        <v>105</v>
      </c>
      <c r="F4" s="10" t="s">
        <v>9</v>
      </c>
      <c r="G4" s="10" t="s">
        <v>10</v>
      </c>
      <c r="H4" s="11"/>
      <c r="I4" s="9" t="s">
        <v>11</v>
      </c>
      <c r="J4" s="9" t="s">
        <v>12</v>
      </c>
    </row>
    <row r="5" spans="1:11" s="1" customFormat="1" ht="30" customHeight="1" thickTop="1" x14ac:dyDescent="0.15">
      <c r="A5" s="62">
        <v>820004</v>
      </c>
      <c r="B5" s="63">
        <v>43556</v>
      </c>
      <c r="C5" s="63">
        <v>45383</v>
      </c>
      <c r="D5" s="64">
        <f t="shared" ref="D5" si="0">IF(B5="","",IF(C5="",DATE(YEAR(B5)+5,MONTH(B5),DAY(B5)-1),DATE(YEAR(C5)+5,MONTH(C5),DAY(C5)-1)))</f>
        <v>47208</v>
      </c>
      <c r="E5" s="22" t="s">
        <v>104</v>
      </c>
      <c r="F5" s="65" t="s">
        <v>35</v>
      </c>
      <c r="G5" s="66" t="s">
        <v>47</v>
      </c>
      <c r="H5" s="67" t="s">
        <v>63</v>
      </c>
      <c r="I5" s="65" t="s">
        <v>36</v>
      </c>
      <c r="J5" s="68">
        <v>9</v>
      </c>
    </row>
    <row r="6" spans="1:11" s="1" customFormat="1" ht="43.5" customHeight="1" x14ac:dyDescent="0.15">
      <c r="A6" s="69">
        <v>820006</v>
      </c>
      <c r="B6" s="17">
        <v>44908</v>
      </c>
      <c r="C6" s="17"/>
      <c r="D6" s="13">
        <f t="shared" ref="D6" si="1">IF(B6="","",IF(C6="",DATE(YEAR(B6)+5,MONTH(B6),DAY(B6)-1),DATE(YEAR(C6)+5,MONTH(C6),DAY(C6)-1)))</f>
        <v>46733</v>
      </c>
      <c r="E6" s="70" t="s">
        <v>44</v>
      </c>
      <c r="F6" s="28" t="s">
        <v>51</v>
      </c>
      <c r="G6" s="28" t="s">
        <v>52</v>
      </c>
      <c r="H6" s="26" t="s">
        <v>43</v>
      </c>
      <c r="I6" s="71" t="s">
        <v>53</v>
      </c>
      <c r="J6" s="44" t="s">
        <v>54</v>
      </c>
      <c r="K6" s="61"/>
    </row>
    <row r="7" spans="1:11" s="1" customFormat="1" ht="57.75" customHeight="1" x14ac:dyDescent="0.15">
      <c r="A7"/>
      <c r="B7"/>
      <c r="C7"/>
      <c r="D7"/>
      <c r="E7"/>
      <c r="F7"/>
      <c r="G7"/>
      <c r="H7"/>
      <c r="I7"/>
      <c r="J7"/>
    </row>
    <row r="8" spans="1:11" ht="30" customHeight="1" x14ac:dyDescent="0.15"/>
    <row r="9" spans="1:11" ht="30" customHeight="1" x14ac:dyDescent="0.15"/>
    <row r="10" spans="1:11" ht="30" customHeight="1" x14ac:dyDescent="0.15"/>
    <row r="11" spans="1:11" ht="30" customHeight="1" x14ac:dyDescent="0.15"/>
    <row r="12" spans="1:11" ht="30" customHeight="1" x14ac:dyDescent="0.15"/>
    <row r="13" spans="1:11" ht="30" customHeight="1" x14ac:dyDescent="0.15"/>
    <row r="14" spans="1:11" ht="30" customHeight="1" x14ac:dyDescent="0.15"/>
    <row r="15" spans="1:11" ht="30" customHeight="1" x14ac:dyDescent="0.15"/>
    <row r="16" spans="1:11" ht="30" customHeight="1" x14ac:dyDescent="0.15"/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</sheetData>
  <mergeCells count="9">
    <mergeCell ref="A1:J1"/>
    <mergeCell ref="I2:J2"/>
    <mergeCell ref="A3:A4"/>
    <mergeCell ref="B3:B4"/>
    <mergeCell ref="C3:C4"/>
    <mergeCell ref="D3:D4"/>
    <mergeCell ref="F3:G3"/>
    <mergeCell ref="H3:H4"/>
    <mergeCell ref="I3:J3"/>
  </mergeCells>
  <phoneticPr fontId="2"/>
  <pageMargins left="0.75" right="0.45" top="0.56000000000000005" bottom="0.56000000000000005" header="0.51200000000000001" footer="0.51200000000000001"/>
  <pageSetup paperSize="9" scale="90" orientation="landscape" errors="blank" horizontalDpi="300" verticalDpi="300"/>
  <headerFooter alignWithMargins="0"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販売</vt:lpstr>
      <vt:lpstr>保管</vt:lpstr>
      <vt:lpstr>展示</vt:lpstr>
      <vt:lpstr>展示!Print_Area</vt:lpstr>
      <vt:lpstr>販売!Print_Area</vt:lpstr>
      <vt:lpstr>保管!Print_Area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江川　章子</cp:lastModifiedBy>
  <cp:lastPrinted>2021-02-09T01:53:12Z</cp:lastPrinted>
  <dcterms:created xsi:type="dcterms:W3CDTF">2020-01-14T06:48:46Z</dcterms:created>
  <dcterms:modified xsi:type="dcterms:W3CDTF">2026-09-14T10:35:29Z</dcterms:modified>
</cp:coreProperties>
</file>