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<sst xmlns="http://schemas.openxmlformats.org/spreadsheetml/2006/main" count="43" uniqueCount="39">
  <si>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</si>
  <si>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</si>
  <si>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</si>
  <si>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</si>
  <si>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</si>
  <si>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</si>
  <si>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</si>
  <si>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</si>
  <si>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</si>
  <si>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</si>
  <si>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</si>
  <si>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</si>
  <si>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</si>
  <si>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</si>
  <si>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</si>
  <si>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</si>
  <si>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</si>
  <si>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</si>
  <si>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</si>
  <si>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</si>
  <si>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</si>
  <si>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</si>
  <si>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</si>
  <si>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</si>
  <si>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</si>
  <si>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</si>
  <si>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</si>
  <si>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</si>
  <si>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</si>
  <si>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</si>
  <si>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</si>
  <si>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</si>
  <si>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</si>
  <si>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</si>
  <si>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</si>
  <si>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</si>
  <si>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</si>
  <si>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</si>
  <si>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平成15年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</si>
</sst>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3" xfId="0" applyNumberFormat="1" applyFont="1" applyBorder="1" applyAlignment="1" applyProtection="1">
      <alignment vertical="center"/>
      <protection locked="0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Alignment="1" applyProtection="1">
      <alignment vertical="center"/>
      <protection locked="0"/>
    </xf>
    <xf numFmtId="179" fontId="2" fillId="0" borderId="0" xfId="0" applyNumberFormat="1" applyFont="1" applyFill="1" applyAlignment="1" applyProtection="1">
      <alignment vertical="center"/>
      <protection locked="0"/>
    </xf>
    <xf numFmtId="0" fontId="4" fillId="0" borderId="5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distributed" vertical="center" wrapText="1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57" t="s">
        <v>0</v>
      </c>
      <c r="B1" s="57"/>
      <c r="C1" s="57"/>
      <c r="D1" s="51" t="s">
        <v>36</v>
      </c>
      <c r="E1" s="51"/>
      <c r="F1" s="51"/>
      <c r="G1" s="51"/>
      <c r="H1" s="51"/>
      <c r="I1" s="51"/>
      <c r="J1" s="51"/>
    </row>
    <row r="2" spans="1:10" s="1" customFormat="1" ht="17.25">
      <c r="A2" s="57" t="s">
        <v>37</v>
      </c>
      <c r="B2" s="57"/>
      <c r="C2" s="57"/>
      <c r="D2" s="52" t="s">
        <v>32</v>
      </c>
      <c r="E2" s="52"/>
      <c r="F2" s="52"/>
      <c r="G2" s="52"/>
      <c r="H2" s="52"/>
      <c r="I2" s="52"/>
      <c r="J2" s="52"/>
    </row>
    <row r="3" spans="3:10" ht="14.25" thickBot="1">
      <c r="C3" s="3" t="s">
        <v>33</v>
      </c>
      <c r="J3" s="21" t="s">
        <v>38</v>
      </c>
    </row>
    <row r="4" spans="1:10" ht="18" customHeight="1">
      <c r="A4" s="58" t="s">
        <v>1</v>
      </c>
      <c r="B4" s="58"/>
      <c r="C4" s="58"/>
      <c r="D4" s="61" t="s">
        <v>2</v>
      </c>
      <c r="E4" s="53" t="s">
        <v>34</v>
      </c>
      <c r="F4" s="49" t="s">
        <v>35</v>
      </c>
      <c r="G4" s="50"/>
      <c r="H4" s="50"/>
      <c r="I4" s="50"/>
      <c r="J4" s="50"/>
    </row>
    <row r="5" spans="1:10" ht="30" customHeight="1">
      <c r="A5" s="59"/>
      <c r="B5" s="59"/>
      <c r="C5" s="59"/>
      <c r="D5" s="62"/>
      <c r="E5" s="54"/>
      <c r="F5" s="56" t="s">
        <v>2</v>
      </c>
      <c r="G5" s="56" t="s">
        <v>29</v>
      </c>
      <c r="H5" s="56" t="s">
        <v>30</v>
      </c>
      <c r="I5" s="47" t="s">
        <v>31</v>
      </c>
      <c r="J5" s="48"/>
    </row>
    <row r="6" spans="1:10" ht="18" customHeight="1">
      <c r="A6" s="60"/>
      <c r="B6" s="60"/>
      <c r="C6" s="60"/>
      <c r="D6" s="63"/>
      <c r="E6" s="55"/>
      <c r="F6" s="56"/>
      <c r="G6" s="56"/>
      <c r="H6" s="56"/>
      <c r="I6" s="6" t="s">
        <v>29</v>
      </c>
      <c r="J6" s="20" t="s">
        <v>30</v>
      </c>
    </row>
    <row r="7" spans="1:10" s="23" customFormat="1" ht="22.5" customHeight="1">
      <c r="A7" s="38" t="s">
        <v>2</v>
      </c>
      <c r="B7" s="38"/>
      <c r="C7" s="39"/>
      <c r="D7" s="22">
        <f>E7+F7</f>
        <v>2731</v>
      </c>
      <c r="E7" s="33">
        <f>E9+E11</f>
        <v>974</v>
      </c>
      <c r="F7" s="34">
        <f>F9+F11</f>
        <v>1757</v>
      </c>
      <c r="G7" s="34">
        <f>G9+G11</f>
        <v>380</v>
      </c>
      <c r="H7" s="33">
        <f>H9+H11</f>
        <v>1457</v>
      </c>
      <c r="I7" s="26">
        <f>IF($D7=0,"-",+G7/$D7*100)</f>
        <v>13.914317099963384</v>
      </c>
      <c r="J7" s="27">
        <f>IF($D7=0,"-",+H7/$D7*100)</f>
        <v>53.35042109117539</v>
      </c>
    </row>
    <row r="8" spans="1:10" ht="10.5" customHeight="1">
      <c r="A8" s="2"/>
      <c r="B8" s="2"/>
      <c r="C8" s="10"/>
      <c r="D8" s="14"/>
      <c r="E8" s="35"/>
      <c r="F8" s="15"/>
      <c r="G8" s="12"/>
      <c r="H8" s="35"/>
      <c r="I8" s="28"/>
      <c r="J8" s="29"/>
    </row>
    <row r="9" spans="1:10" s="23" customFormat="1" ht="22.5" customHeight="1">
      <c r="A9" s="45" t="s">
        <v>28</v>
      </c>
      <c r="B9" s="45"/>
      <c r="C9" s="46"/>
      <c r="D9" s="24">
        <f>SUM(D13:D23)</f>
        <v>2208</v>
      </c>
      <c r="E9" s="36">
        <f>SUM(E13:E23)</f>
        <v>791</v>
      </c>
      <c r="F9" s="25">
        <f>SUM(F13:F23)</f>
        <v>1417</v>
      </c>
      <c r="G9" s="25">
        <f>SUM(G13:G23)</f>
        <v>290</v>
      </c>
      <c r="H9" s="25">
        <f>SUM(H13:H23)</f>
        <v>1179</v>
      </c>
      <c r="I9" s="32">
        <f>IF($D9=0,"-",+G9/$D9*100)</f>
        <v>13.134057971014492</v>
      </c>
      <c r="J9" s="32">
        <f>IF($D9=0,"-",+H9/$D9*100)</f>
        <v>53.39673913043478</v>
      </c>
    </row>
    <row r="10" spans="1:10" ht="10.5" customHeight="1">
      <c r="A10" s="8"/>
      <c r="B10" s="8"/>
      <c r="C10" s="9"/>
      <c r="D10" s="16"/>
      <c r="E10" s="37"/>
      <c r="F10" s="17"/>
      <c r="G10" s="11"/>
      <c r="H10" s="11"/>
      <c r="I10" s="32"/>
      <c r="J10" s="32"/>
    </row>
    <row r="11" spans="1:10" s="23" customFormat="1" ht="22.5" customHeight="1">
      <c r="A11" s="45" t="s">
        <v>3</v>
      </c>
      <c r="B11" s="45"/>
      <c r="C11" s="46"/>
      <c r="D11" s="24">
        <f>SUM(D25:D36)</f>
        <v>523</v>
      </c>
      <c r="E11" s="36">
        <f>SUM(E25:E36)</f>
        <v>183</v>
      </c>
      <c r="F11" s="25">
        <f>SUM(F25:F36)</f>
        <v>340</v>
      </c>
      <c r="G11" s="25">
        <f>SUM(G25:G36)</f>
        <v>90</v>
      </c>
      <c r="H11" s="25">
        <f>SUM(H25:H36)</f>
        <v>278</v>
      </c>
      <c r="I11" s="32">
        <f>IF($D11=0,"-",+G11/$D11*100)</f>
        <v>17.208413001912046</v>
      </c>
      <c r="J11" s="32">
        <f>IF($D11=0,"-",+H11/$D11*100)</f>
        <v>53.15487571701721</v>
      </c>
    </row>
    <row r="12" spans="1:10" ht="10.5" customHeight="1">
      <c r="A12" s="44"/>
      <c r="B12" s="44"/>
      <c r="C12" s="43"/>
      <c r="D12" s="16"/>
      <c r="E12" s="37"/>
      <c r="F12" s="17"/>
      <c r="G12" s="11"/>
      <c r="H12" s="11"/>
      <c r="I12" s="30"/>
      <c r="J12" s="30"/>
    </row>
    <row r="13" spans="1:10" ht="22.5" customHeight="1">
      <c r="A13" s="44" t="s">
        <v>4</v>
      </c>
      <c r="B13" s="44"/>
      <c r="C13" s="43"/>
      <c r="D13" s="16">
        <f aca="true" t="shared" si="0" ref="D13:D37">E13+F13</f>
        <v>1108</v>
      </c>
      <c r="E13" s="37">
        <v>396</v>
      </c>
      <c r="F13" s="11">
        <v>712</v>
      </c>
      <c r="G13" s="11">
        <v>138</v>
      </c>
      <c r="H13" s="11">
        <v>600</v>
      </c>
      <c r="I13" s="30">
        <f>IF($D13=0,"-",+G13/$D13*100)</f>
        <v>12.454873646209386</v>
      </c>
      <c r="J13" s="30">
        <f>IF($D13=0,"-",+H13/$D13*100)</f>
        <v>54.151624548736464</v>
      </c>
    </row>
    <row r="14" spans="1:10" ht="22.5" customHeight="1">
      <c r="A14" s="44" t="s">
        <v>5</v>
      </c>
      <c r="B14" s="44"/>
      <c r="C14" s="43"/>
      <c r="D14" s="16">
        <f t="shared" si="0"/>
        <v>349</v>
      </c>
      <c r="E14" s="37">
        <v>137</v>
      </c>
      <c r="F14" s="11">
        <v>212</v>
      </c>
      <c r="G14" s="11">
        <v>39</v>
      </c>
      <c r="H14" s="11">
        <v>177</v>
      </c>
      <c r="I14" s="30">
        <f aca="true" t="shared" si="1" ref="I14:I23">IF($D14=0,"-",+G14/$D14*100)</f>
        <v>11.174785100286533</v>
      </c>
      <c r="J14" s="30">
        <f aca="true" t="shared" si="2" ref="J14:J23">IF($D14=0,"-",+H14/$D14*100)</f>
        <v>50.71633237822349</v>
      </c>
    </row>
    <row r="15" spans="1:10" ht="22.5" customHeight="1">
      <c r="A15" s="44" t="s">
        <v>6</v>
      </c>
      <c r="B15" s="44"/>
      <c r="C15" s="43"/>
      <c r="D15" s="16">
        <f t="shared" si="0"/>
        <v>159</v>
      </c>
      <c r="E15" s="11">
        <v>48</v>
      </c>
      <c r="F15" s="11">
        <v>111</v>
      </c>
      <c r="G15" s="11">
        <v>21</v>
      </c>
      <c r="H15" s="11">
        <v>92</v>
      </c>
      <c r="I15" s="30">
        <f t="shared" si="1"/>
        <v>13.20754716981132</v>
      </c>
      <c r="J15" s="30">
        <f t="shared" si="2"/>
        <v>57.861635220125784</v>
      </c>
    </row>
    <row r="16" spans="1:10" ht="22.5" customHeight="1">
      <c r="A16" s="44" t="s">
        <v>7</v>
      </c>
      <c r="B16" s="44"/>
      <c r="C16" s="43"/>
      <c r="D16" s="16">
        <f t="shared" si="0"/>
        <v>134</v>
      </c>
      <c r="E16" s="11">
        <v>39</v>
      </c>
      <c r="F16" s="11">
        <v>95</v>
      </c>
      <c r="G16" s="11">
        <v>28</v>
      </c>
      <c r="H16" s="11">
        <v>71</v>
      </c>
      <c r="I16" s="30">
        <f t="shared" si="1"/>
        <v>20.8955223880597</v>
      </c>
      <c r="J16" s="30">
        <f t="shared" si="2"/>
        <v>52.98507462686567</v>
      </c>
    </row>
    <row r="17" spans="1:10" ht="22.5" customHeight="1">
      <c r="A17" s="44" t="s">
        <v>8</v>
      </c>
      <c r="B17" s="44"/>
      <c r="C17" s="43"/>
      <c r="D17" s="16">
        <f t="shared" si="0"/>
        <v>112</v>
      </c>
      <c r="E17" s="11">
        <v>48</v>
      </c>
      <c r="F17" s="11">
        <v>64</v>
      </c>
      <c r="G17" s="11">
        <v>12</v>
      </c>
      <c r="H17" s="11">
        <v>54</v>
      </c>
      <c r="I17" s="30">
        <f t="shared" si="1"/>
        <v>10.714285714285714</v>
      </c>
      <c r="J17" s="30">
        <f t="shared" si="2"/>
        <v>48.214285714285715</v>
      </c>
    </row>
    <row r="18" spans="1:10" ht="22.5" customHeight="1">
      <c r="A18" s="44" t="s">
        <v>9</v>
      </c>
      <c r="B18" s="44"/>
      <c r="C18" s="43"/>
      <c r="D18" s="16">
        <f t="shared" si="0"/>
        <v>66</v>
      </c>
      <c r="E18" s="11">
        <v>22</v>
      </c>
      <c r="F18" s="11">
        <v>44</v>
      </c>
      <c r="G18" s="11">
        <v>9</v>
      </c>
      <c r="H18" s="11">
        <v>36</v>
      </c>
      <c r="I18" s="30">
        <f t="shared" si="1"/>
        <v>13.636363636363635</v>
      </c>
      <c r="J18" s="30">
        <f t="shared" si="2"/>
        <v>54.54545454545454</v>
      </c>
    </row>
    <row r="19" spans="1:10" ht="22.5" customHeight="1">
      <c r="A19" s="44" t="s">
        <v>10</v>
      </c>
      <c r="B19" s="44"/>
      <c r="C19" s="43"/>
      <c r="D19" s="16">
        <f t="shared" si="0"/>
        <v>39</v>
      </c>
      <c r="E19" s="11">
        <v>14</v>
      </c>
      <c r="F19" s="11">
        <v>25</v>
      </c>
      <c r="G19" s="11">
        <v>4</v>
      </c>
      <c r="H19" s="11">
        <v>22</v>
      </c>
      <c r="I19" s="30">
        <f t="shared" si="1"/>
        <v>10.256410256410255</v>
      </c>
      <c r="J19" s="30">
        <f t="shared" si="2"/>
        <v>56.41025641025641</v>
      </c>
    </row>
    <row r="20" spans="1:10" ht="22.5" customHeight="1">
      <c r="A20" s="44" t="s">
        <v>11</v>
      </c>
      <c r="B20" s="44"/>
      <c r="C20" s="43"/>
      <c r="D20" s="16">
        <f t="shared" si="0"/>
        <v>39</v>
      </c>
      <c r="E20" s="11">
        <v>13</v>
      </c>
      <c r="F20" s="11">
        <v>26</v>
      </c>
      <c r="G20" s="11">
        <v>7</v>
      </c>
      <c r="H20" s="11">
        <v>22</v>
      </c>
      <c r="I20" s="30">
        <f t="shared" si="1"/>
        <v>17.94871794871795</v>
      </c>
      <c r="J20" s="30">
        <f t="shared" si="2"/>
        <v>56.41025641025641</v>
      </c>
    </row>
    <row r="21" spans="1:10" ht="22.5" customHeight="1">
      <c r="A21" s="44" t="s">
        <v>12</v>
      </c>
      <c r="B21" s="44"/>
      <c r="C21" s="43"/>
      <c r="D21" s="16">
        <f t="shared" si="0"/>
        <v>28</v>
      </c>
      <c r="E21" s="11">
        <v>8</v>
      </c>
      <c r="F21" s="11">
        <v>20</v>
      </c>
      <c r="G21" s="11">
        <v>7</v>
      </c>
      <c r="H21" s="11">
        <v>16</v>
      </c>
      <c r="I21" s="30">
        <f t="shared" si="1"/>
        <v>25</v>
      </c>
      <c r="J21" s="30">
        <f t="shared" si="2"/>
        <v>57.14285714285714</v>
      </c>
    </row>
    <row r="22" spans="1:10" ht="22.5" customHeight="1">
      <c r="A22" s="44" t="s">
        <v>13</v>
      </c>
      <c r="B22" s="44"/>
      <c r="C22" s="43"/>
      <c r="D22" s="16">
        <f t="shared" si="0"/>
        <v>47</v>
      </c>
      <c r="E22" s="11">
        <v>25</v>
      </c>
      <c r="F22" s="11">
        <v>22</v>
      </c>
      <c r="G22" s="11">
        <v>5</v>
      </c>
      <c r="H22" s="11">
        <v>18</v>
      </c>
      <c r="I22" s="30">
        <f t="shared" si="1"/>
        <v>10.638297872340425</v>
      </c>
      <c r="J22" s="30">
        <f t="shared" si="2"/>
        <v>38.297872340425535</v>
      </c>
    </row>
    <row r="23" spans="1:10" ht="22.5" customHeight="1">
      <c r="A23" s="44" t="s">
        <v>14</v>
      </c>
      <c r="B23" s="44"/>
      <c r="C23" s="43"/>
      <c r="D23" s="16">
        <f t="shared" si="0"/>
        <v>127</v>
      </c>
      <c r="E23" s="11">
        <v>41</v>
      </c>
      <c r="F23" s="11">
        <v>86</v>
      </c>
      <c r="G23" s="11">
        <v>20</v>
      </c>
      <c r="H23" s="11">
        <v>71</v>
      </c>
      <c r="I23" s="30">
        <f t="shared" si="1"/>
        <v>15.748031496062993</v>
      </c>
      <c r="J23" s="30">
        <f t="shared" si="2"/>
        <v>55.90551181102362</v>
      </c>
    </row>
    <row r="24" spans="1:10" ht="10.5" customHeight="1">
      <c r="A24" s="44"/>
      <c r="B24" s="44"/>
      <c r="C24" s="43"/>
      <c r="D24" s="16"/>
      <c r="E24" s="11"/>
      <c r="F24" s="11"/>
      <c r="G24" s="11"/>
      <c r="H24" s="11"/>
      <c r="I24" s="30"/>
      <c r="J24" s="30"/>
    </row>
    <row r="25" spans="1:10" ht="22.5" customHeight="1">
      <c r="A25" s="44" t="s">
        <v>15</v>
      </c>
      <c r="B25" s="44"/>
      <c r="C25" s="43"/>
      <c r="D25" s="16">
        <f t="shared" si="0"/>
        <v>11</v>
      </c>
      <c r="E25" s="11">
        <v>2</v>
      </c>
      <c r="F25" s="11">
        <v>9</v>
      </c>
      <c r="G25" s="11">
        <v>4</v>
      </c>
      <c r="H25" s="11">
        <v>7</v>
      </c>
      <c r="I25" s="30">
        <f>IF($D25=0,"-",+G25/$D25*100)</f>
        <v>36.36363636363637</v>
      </c>
      <c r="J25" s="30">
        <f>IF($D25=0,"-",+H25/$D25*100)</f>
        <v>63.63636363636363</v>
      </c>
    </row>
    <row r="26" spans="1:10" ht="22.5" customHeight="1">
      <c r="A26" s="44" t="s">
        <v>16</v>
      </c>
      <c r="B26" s="44"/>
      <c r="C26" s="43"/>
      <c r="D26" s="16">
        <f t="shared" si="0"/>
        <v>52</v>
      </c>
      <c r="E26" s="11">
        <v>13</v>
      </c>
      <c r="F26" s="11">
        <v>39</v>
      </c>
      <c r="G26" s="11">
        <v>5</v>
      </c>
      <c r="H26" s="11">
        <v>34</v>
      </c>
      <c r="I26" s="30">
        <f aca="true" t="shared" si="3" ref="I26:I36">IF($D26=0,"-",+G26/$D26*100)</f>
        <v>9.615384615384617</v>
      </c>
      <c r="J26" s="30">
        <f aca="true" t="shared" si="4" ref="J26:J36">IF($D26=0,"-",+H26/$D26*100)</f>
        <v>65.38461538461539</v>
      </c>
    </row>
    <row r="27" spans="1:10" ht="22.5" customHeight="1">
      <c r="A27" s="44" t="s">
        <v>17</v>
      </c>
      <c r="B27" s="44"/>
      <c r="C27" s="43"/>
      <c r="D27" s="16">
        <f t="shared" si="0"/>
        <v>74</v>
      </c>
      <c r="E27" s="11">
        <v>28</v>
      </c>
      <c r="F27" s="11">
        <v>46</v>
      </c>
      <c r="G27" s="11">
        <v>12</v>
      </c>
      <c r="H27" s="11">
        <v>36</v>
      </c>
      <c r="I27" s="30">
        <f t="shared" si="3"/>
        <v>16.216216216216218</v>
      </c>
      <c r="J27" s="30">
        <f t="shared" si="4"/>
        <v>48.64864864864865</v>
      </c>
    </row>
    <row r="28" spans="1:10" ht="22.5" customHeight="1">
      <c r="A28" s="44" t="s">
        <v>18</v>
      </c>
      <c r="B28" s="44"/>
      <c r="C28" s="43"/>
      <c r="D28" s="16">
        <f t="shared" si="0"/>
        <v>75</v>
      </c>
      <c r="E28" s="11">
        <v>32</v>
      </c>
      <c r="F28" s="11">
        <v>43</v>
      </c>
      <c r="G28" s="11">
        <v>11</v>
      </c>
      <c r="H28" s="11">
        <v>37</v>
      </c>
      <c r="I28" s="30">
        <f t="shared" si="3"/>
        <v>14.666666666666666</v>
      </c>
      <c r="J28" s="30">
        <f t="shared" si="4"/>
        <v>49.333333333333336</v>
      </c>
    </row>
    <row r="29" spans="1:10" ht="22.5" customHeight="1">
      <c r="A29" s="44" t="s">
        <v>19</v>
      </c>
      <c r="B29" s="44"/>
      <c r="C29" s="43"/>
      <c r="D29" s="16">
        <f t="shared" si="0"/>
        <v>21</v>
      </c>
      <c r="E29" s="11">
        <v>5</v>
      </c>
      <c r="F29" s="11">
        <v>16</v>
      </c>
      <c r="G29" s="11">
        <v>1</v>
      </c>
      <c r="H29" s="11">
        <v>15</v>
      </c>
      <c r="I29" s="30">
        <f t="shared" si="3"/>
        <v>4.761904761904762</v>
      </c>
      <c r="J29" s="30">
        <f t="shared" si="4"/>
        <v>71.42857142857143</v>
      </c>
    </row>
    <row r="30" spans="1:10" ht="22.5" customHeight="1">
      <c r="A30" s="44" t="s">
        <v>20</v>
      </c>
      <c r="B30" s="44"/>
      <c r="C30" s="43"/>
      <c r="D30" s="16">
        <f t="shared" si="0"/>
        <v>47</v>
      </c>
      <c r="E30" s="11">
        <v>12</v>
      </c>
      <c r="F30" s="11">
        <v>35</v>
      </c>
      <c r="G30" s="11">
        <v>10</v>
      </c>
      <c r="H30" s="11">
        <v>28</v>
      </c>
      <c r="I30" s="30">
        <f t="shared" si="3"/>
        <v>21.27659574468085</v>
      </c>
      <c r="J30" s="30">
        <f t="shared" si="4"/>
        <v>59.57446808510638</v>
      </c>
    </row>
    <row r="31" spans="1:10" s="7" customFormat="1" ht="22.5" customHeight="1">
      <c r="A31" s="44" t="s">
        <v>21</v>
      </c>
      <c r="B31" s="44"/>
      <c r="C31" s="43"/>
      <c r="D31" s="16">
        <f t="shared" si="0"/>
        <v>109</v>
      </c>
      <c r="E31" s="37">
        <v>38</v>
      </c>
      <c r="F31" s="37">
        <v>71</v>
      </c>
      <c r="G31" s="37">
        <v>15</v>
      </c>
      <c r="H31" s="37">
        <v>63</v>
      </c>
      <c r="I31" s="30">
        <f t="shared" si="3"/>
        <v>13.761467889908257</v>
      </c>
      <c r="J31" s="30">
        <f t="shared" si="4"/>
        <v>57.798165137614674</v>
      </c>
    </row>
    <row r="32" spans="1:10" s="7" customFormat="1" ht="22.5" customHeight="1">
      <c r="A32" s="44" t="s">
        <v>22</v>
      </c>
      <c r="B32" s="44"/>
      <c r="C32" s="43"/>
      <c r="D32" s="16">
        <f t="shared" si="0"/>
        <v>13</v>
      </c>
      <c r="E32" s="37">
        <v>4</v>
      </c>
      <c r="F32" s="37">
        <v>9</v>
      </c>
      <c r="G32" s="37">
        <v>4</v>
      </c>
      <c r="H32" s="37">
        <v>5</v>
      </c>
      <c r="I32" s="30">
        <f t="shared" si="3"/>
        <v>30.76923076923077</v>
      </c>
      <c r="J32" s="30">
        <f t="shared" si="4"/>
        <v>38.46153846153847</v>
      </c>
    </row>
    <row r="33" spans="1:10" ht="22.5" customHeight="1">
      <c r="A33" s="44" t="s">
        <v>23</v>
      </c>
      <c r="B33" s="44"/>
      <c r="C33" s="43"/>
      <c r="D33" s="16">
        <f t="shared" si="0"/>
        <v>60</v>
      </c>
      <c r="E33" s="11">
        <v>25</v>
      </c>
      <c r="F33" s="11">
        <v>35</v>
      </c>
      <c r="G33" s="11">
        <v>18</v>
      </c>
      <c r="H33" s="11">
        <v>24</v>
      </c>
      <c r="I33" s="30">
        <f t="shared" si="3"/>
        <v>30</v>
      </c>
      <c r="J33" s="30">
        <f t="shared" si="4"/>
        <v>40</v>
      </c>
    </row>
    <row r="34" spans="1:10" ht="22.5" customHeight="1">
      <c r="A34" s="44" t="s">
        <v>24</v>
      </c>
      <c r="B34" s="44"/>
      <c r="C34" s="43"/>
      <c r="D34" s="16">
        <f t="shared" si="0"/>
        <v>21</v>
      </c>
      <c r="E34" s="11">
        <v>6</v>
      </c>
      <c r="F34" s="11">
        <v>15</v>
      </c>
      <c r="G34" s="11">
        <v>4</v>
      </c>
      <c r="H34" s="11">
        <v>12</v>
      </c>
      <c r="I34" s="30">
        <f t="shared" si="3"/>
        <v>19.047619047619047</v>
      </c>
      <c r="J34" s="30">
        <f t="shared" si="4"/>
        <v>57.14285714285714</v>
      </c>
    </row>
    <row r="35" spans="1:10" ht="22.5" customHeight="1">
      <c r="A35" s="44" t="s">
        <v>25</v>
      </c>
      <c r="B35" s="44"/>
      <c r="C35" s="43"/>
      <c r="D35" s="16">
        <f t="shared" si="0"/>
        <v>18</v>
      </c>
      <c r="E35" s="11">
        <v>6</v>
      </c>
      <c r="F35" s="11">
        <v>12</v>
      </c>
      <c r="G35" s="11">
        <v>2</v>
      </c>
      <c r="H35" s="11">
        <v>10</v>
      </c>
      <c r="I35" s="30">
        <f t="shared" si="3"/>
        <v>11.11111111111111</v>
      </c>
      <c r="J35" s="30">
        <f t="shared" si="4"/>
        <v>55.55555555555556</v>
      </c>
    </row>
    <row r="36" spans="1:10" s="1" customFormat="1" ht="22.5" customHeight="1">
      <c r="A36" s="42" t="s">
        <v>26</v>
      </c>
      <c r="B36" s="42"/>
      <c r="C36" s="43"/>
      <c r="D36" s="18">
        <f t="shared" si="0"/>
        <v>22</v>
      </c>
      <c r="E36" s="12">
        <v>12</v>
      </c>
      <c r="F36" s="12">
        <v>10</v>
      </c>
      <c r="G36" s="12">
        <v>4</v>
      </c>
      <c r="H36" s="12">
        <v>7</v>
      </c>
      <c r="I36" s="30">
        <f t="shared" si="3"/>
        <v>18.181818181818183</v>
      </c>
      <c r="J36" s="30">
        <f t="shared" si="4"/>
        <v>31.818181818181817</v>
      </c>
    </row>
    <row r="37" spans="1:10" s="1" customFormat="1" ht="22.5" customHeight="1">
      <c r="A37" s="40" t="s">
        <v>27</v>
      </c>
      <c r="B37" s="40"/>
      <c r="C37" s="41"/>
      <c r="D37" s="19">
        <f t="shared" si="0"/>
        <v>0</v>
      </c>
      <c r="E37" s="13">
        <v>0</v>
      </c>
      <c r="F37" s="13">
        <v>0</v>
      </c>
      <c r="G37" s="13">
        <v>0</v>
      </c>
      <c r="H37" s="13">
        <v>0</v>
      </c>
      <c r="I37" s="31" t="str">
        <f>IF($D37=0,"-",+G37/$D37*100)</f>
        <v>-</v>
      </c>
      <c r="J37" s="31" t="str">
        <f>IF($D37=0,"-",+H37/$D37*100)</f>
        <v>-</v>
      </c>
    </row>
  </sheetData>
  <mergeCells count="41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14:C14"/>
    <mergeCell ref="A15:C15"/>
    <mergeCell ref="A16:C16"/>
    <mergeCell ref="A18:C18"/>
    <mergeCell ref="A17:C17"/>
    <mergeCell ref="A19:C19"/>
    <mergeCell ref="A20:C20"/>
    <mergeCell ref="A21:C21"/>
    <mergeCell ref="A23:C23"/>
    <mergeCell ref="A22:C22"/>
    <mergeCell ref="A31:C31"/>
    <mergeCell ref="A24:C24"/>
    <mergeCell ref="A25:C25"/>
    <mergeCell ref="A26:C26"/>
    <mergeCell ref="A27:C27"/>
    <mergeCell ref="A7:C7"/>
    <mergeCell ref="A37:C37"/>
    <mergeCell ref="A36:C36"/>
    <mergeCell ref="A32:C32"/>
    <mergeCell ref="A33:C33"/>
    <mergeCell ref="A34:C34"/>
    <mergeCell ref="A35:C35"/>
    <mergeCell ref="A28:C28"/>
    <mergeCell ref="A29:C29"/>
    <mergeCell ref="A30:C30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orientation="portrait" paperSize="9" r:id="rId1"/>
  <ignoredErrors>
    <ignoredError sqref="E9:H10 D9:D10 D7:D8 D18:D37" unlockedFormula="1"/>
    <ignoredError sqref="D11:H11 D12:D17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2005-01-13T00:36:44Z</cp:lastPrinted>
  <dcterms:created xsi:type="dcterms:W3CDTF">2002-01-07T01:47:53Z</dcterms:created>
  <dcterms:modified xsi:type="dcterms:W3CDTF">2005-01-17T06:38:16Z</dcterms:modified>
  <cp:category/>
  <cp:version/>
  <cp:contentType/>
  <cp:contentStatus/>
</cp:coreProperties>
</file>