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<sst xmlns="http://schemas.openxmlformats.org/spreadsheetml/2006/main" count="185" uniqueCount="81">
  <si>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</si>
  <si>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</si>
  <si>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</si>
  <si>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</si>
  <si>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</si>
  <si>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</si>
  <si>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</si>
  <si>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</si>
  <si>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</si>
  <si>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</si>
  <si>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</si>
  <si>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</si>
  <si>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</si>
  <si>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</si>
  <si>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</si>
  <si>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</si>
  <si>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</si>
  <si>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</si>
  <si>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</si>
  <si>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</si>
  <si>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</si>
  <si>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</si>
  <si>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</si>
  <si>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</si>
  <si>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</si>
  <si>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</si>
  <si>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</si>
  <si>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</si>
  <si>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</si>
  <si>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</si>
  <si>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</si>
  <si>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</si>
  <si>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</si>
  <si>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</si>
  <si>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</si>
  <si>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廃棄物処理・清掃関係施設</t>
  </si>
  <si>
    <t>し尿
処理
施設</t>
  </si>
  <si>
    <t>浄化槽</t>
  </si>
  <si>
    <t>ごみ
処理
施設</t>
  </si>
  <si>
    <t>産業廃
棄物処
理施設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</si>
  <si>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</si>
  <si>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</si>
  <si>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</si>
  <si>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</si>
  <si>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</si>
  <si>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</si>
  <si>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</si>
  <si>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</si>
  <si>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</si>
  <si>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</si>
  <si>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</si>
  <si>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</si>
  <si>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</si>
  <si>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</si>
  <si>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</si>
  <si>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</si>
  <si>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</si>
  <si>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</si>
  <si>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</si>
  <si>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</si>
  <si>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</si>
  <si>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</si>
  <si>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年次
保健所</t>
  </si>
  <si>
    <t>・</t>
  </si>
  <si>
    <t>・</t>
  </si>
  <si>
    <t>・</t>
  </si>
  <si>
    <t>　  2</t>
  </si>
  <si>
    <t xml:space="preserve">  　3</t>
  </si>
  <si>
    <t>　  8</t>
  </si>
  <si>
    <t>11年度</t>
  </si>
  <si>
    <t>化  製  場
準ずる
施設を
含む</t>
  </si>
  <si>
    <t>9年度</t>
  </si>
  <si>
    <t>地域保健・老人保健事業報告</t>
  </si>
  <si>
    <t>第９表　保健所が実施した環境衛生監視員等の調査監視指導延施設数，施設の種類・年度次・保健所別</t>
  </si>
  <si>
    <t>９ 表（２－２）</t>
  </si>
  <si>
    <t>９ 表（２－１）</t>
  </si>
  <si>
    <t>第９表　保健所が実施した環境衛生監視員等の調査監視
　　　　指導延施設数，施設の種類・年度次・保健所別</t>
  </si>
  <si>
    <t>12年度</t>
  </si>
  <si>
    <t>13年度</t>
  </si>
  <si>
    <t>昭和45年～平成13年度</t>
  </si>
  <si>
    <t>.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</si>
</sst>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7" fillId="0" borderId="4" xfId="0" applyNumberFormat="1" applyFont="1" applyFill="1" applyBorder="1" applyAlignment="1">
      <alignment horizontal="right"/>
    </xf>
    <xf numFmtId="179" fontId="4" fillId="0" borderId="4" xfId="0" applyNumberFormat="1" applyFont="1" applyFill="1" applyBorder="1" applyAlignment="1">
      <alignment horizontal="right"/>
    </xf>
    <xf numFmtId="179" fontId="4" fillId="0" borderId="5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1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right" vertical="center"/>
    </xf>
    <xf numFmtId="179" fontId="11" fillId="0" borderId="2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179" fontId="11" fillId="0" borderId="1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distributed" vertical="center" wrapText="1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8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9" xfId="0" applyNumberFormat="1" applyFont="1" applyFill="1" applyBorder="1" applyAlignment="1" quotePrefix="1">
      <alignment horizontal="distributed" vertical="center" wrapText="1"/>
    </xf>
    <xf numFmtId="179" fontId="4" fillId="0" borderId="2" xfId="0" applyNumberFormat="1" applyFont="1" applyFill="1" applyBorder="1" applyAlignment="1">
      <alignment horizontal="distributed" vertical="center" wrapText="1"/>
    </xf>
    <xf numFmtId="179" fontId="4" fillId="0" borderId="5" xfId="0" applyNumberFormat="1" applyFont="1" applyFill="1" applyBorder="1" applyAlignment="1">
      <alignment horizontal="distributed" vertical="center" wrapText="1"/>
    </xf>
    <xf numFmtId="179" fontId="4" fillId="0" borderId="6" xfId="0" applyNumberFormat="1" applyFont="1" applyFill="1" applyBorder="1" applyAlignment="1">
      <alignment horizontal="center" vertical="center" wrapText="1"/>
    </xf>
    <xf numFmtId="179" fontId="4" fillId="0" borderId="7" xfId="0" applyNumberFormat="1" applyFont="1" applyFill="1" applyBorder="1" applyAlignment="1">
      <alignment horizontal="center" vertical="center"/>
    </xf>
    <xf numFmtId="179" fontId="4" fillId="0" borderId="8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7</xdr:row>
      <xdr:rowOff>28575</xdr:rowOff>
    </xdr:from>
    <xdr:to>
      <xdr:col>15</xdr:col>
      <xdr:colOff>47625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00900" y="1266825"/>
          <a:ext cx="381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19050</xdr:rowOff>
    </xdr:from>
    <xdr:to>
      <xdr:col>15</xdr:col>
      <xdr:colOff>457200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7600950" y="1257300"/>
          <a:ext cx="4762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104775</xdr:rowOff>
    </xdr:from>
    <xdr:to>
      <xdr:col>23</xdr:col>
      <xdr:colOff>0</xdr:colOff>
      <xdr:row>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1115675" y="1190625"/>
          <a:ext cx="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104775</xdr:rowOff>
    </xdr:from>
    <xdr:to>
      <xdr:col>23</xdr:col>
      <xdr:colOff>0</xdr:colOff>
      <xdr:row>9</xdr:row>
      <xdr:rowOff>9525</xdr:rowOff>
    </xdr:to>
    <xdr:sp>
      <xdr:nvSpPr>
        <xdr:cNvPr id="4" name="AutoShape 5"/>
        <xdr:cNvSpPr>
          <a:spLocks/>
        </xdr:cNvSpPr>
      </xdr:nvSpPr>
      <xdr:spPr>
        <a:xfrm rot="10800000">
          <a:off x="11115675" y="1190625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0</xdr:colOff>
      <xdr:row>10</xdr:row>
      <xdr:rowOff>57150</xdr:rowOff>
    </xdr:to>
    <xdr:sp>
      <xdr:nvSpPr>
        <xdr:cNvPr id="5" name="AutoShape 12"/>
        <xdr:cNvSpPr>
          <a:spLocks/>
        </xdr:cNvSpPr>
      </xdr:nvSpPr>
      <xdr:spPr>
        <a:xfrm rot="5400000">
          <a:off x="9058275" y="1695450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21</xdr:col>
      <xdr:colOff>0</xdr:colOff>
      <xdr:row>11</xdr:row>
      <xdr:rowOff>66675</xdr:rowOff>
    </xdr:to>
    <xdr:sp>
      <xdr:nvSpPr>
        <xdr:cNvPr id="6" name="AutoShape 21"/>
        <xdr:cNvSpPr>
          <a:spLocks/>
        </xdr:cNvSpPr>
      </xdr:nvSpPr>
      <xdr:spPr>
        <a:xfrm rot="5400000">
          <a:off x="9058275" y="1866900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21</xdr:col>
      <xdr:colOff>9525</xdr:colOff>
      <xdr:row>12</xdr:row>
      <xdr:rowOff>57150</xdr:rowOff>
    </xdr:to>
    <xdr:sp>
      <xdr:nvSpPr>
        <xdr:cNvPr id="7" name="AutoShape 22"/>
        <xdr:cNvSpPr>
          <a:spLocks/>
        </xdr:cNvSpPr>
      </xdr:nvSpPr>
      <xdr:spPr>
        <a:xfrm rot="5400000">
          <a:off x="9067800" y="2019300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0</xdr:rowOff>
    </xdr:from>
    <xdr:to>
      <xdr:col>21</xdr:col>
      <xdr:colOff>9525</xdr:colOff>
      <xdr:row>14</xdr:row>
      <xdr:rowOff>57150</xdr:rowOff>
    </xdr:to>
    <xdr:sp>
      <xdr:nvSpPr>
        <xdr:cNvPr id="8" name="AutoShape 23"/>
        <xdr:cNvSpPr>
          <a:spLocks/>
        </xdr:cNvSpPr>
      </xdr:nvSpPr>
      <xdr:spPr>
        <a:xfrm rot="5400000">
          <a:off x="9067800" y="225742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9525</xdr:rowOff>
    </xdr:from>
    <xdr:to>
      <xdr:col>21</xdr:col>
      <xdr:colOff>9525</xdr:colOff>
      <xdr:row>15</xdr:row>
      <xdr:rowOff>66675</xdr:rowOff>
    </xdr:to>
    <xdr:sp>
      <xdr:nvSpPr>
        <xdr:cNvPr id="9" name="AutoShape 24"/>
        <xdr:cNvSpPr>
          <a:spLocks/>
        </xdr:cNvSpPr>
      </xdr:nvSpPr>
      <xdr:spPr>
        <a:xfrm rot="5400000">
          <a:off x="9067800" y="24288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0</xdr:rowOff>
    </xdr:from>
    <xdr:to>
      <xdr:col>21</xdr:col>
      <xdr:colOff>19050</xdr:colOff>
      <xdr:row>16</xdr:row>
      <xdr:rowOff>57150</xdr:rowOff>
    </xdr:to>
    <xdr:sp>
      <xdr:nvSpPr>
        <xdr:cNvPr id="10" name="AutoShape 25"/>
        <xdr:cNvSpPr>
          <a:spLocks/>
        </xdr:cNvSpPr>
      </xdr:nvSpPr>
      <xdr:spPr>
        <a:xfrm rot="5400000">
          <a:off x="9077325" y="25812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21</xdr:col>
      <xdr:colOff>0</xdr:colOff>
      <xdr:row>17</xdr:row>
      <xdr:rowOff>66675</xdr:rowOff>
    </xdr:to>
    <xdr:sp>
      <xdr:nvSpPr>
        <xdr:cNvPr id="11" name="AutoShape 26"/>
        <xdr:cNvSpPr>
          <a:spLocks/>
        </xdr:cNvSpPr>
      </xdr:nvSpPr>
      <xdr:spPr>
        <a:xfrm rot="5400000">
          <a:off x="9058275" y="275272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19050</xdr:rowOff>
    </xdr:from>
    <xdr:to>
      <xdr:col>21</xdr:col>
      <xdr:colOff>0</xdr:colOff>
      <xdr:row>18</xdr:row>
      <xdr:rowOff>76200</xdr:rowOff>
    </xdr:to>
    <xdr:sp>
      <xdr:nvSpPr>
        <xdr:cNvPr id="12" name="AutoShape 27"/>
        <xdr:cNvSpPr>
          <a:spLocks/>
        </xdr:cNvSpPr>
      </xdr:nvSpPr>
      <xdr:spPr>
        <a:xfrm rot="5400000">
          <a:off x="9058275" y="29241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1266825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0" y="1257300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2</xdr:col>
      <xdr:colOff>114300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52550" y="1190625"/>
          <a:ext cx="3810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6</xdr:row>
      <xdr:rowOff>114300</xdr:rowOff>
    </xdr:from>
    <xdr:to>
      <xdr:col>2</xdr:col>
      <xdr:colOff>533400</xdr:colOff>
      <xdr:row>9</xdr:row>
      <xdr:rowOff>19050</xdr:rowOff>
    </xdr:to>
    <xdr:sp>
      <xdr:nvSpPr>
        <xdr:cNvPr id="4" name="AutoShape 4"/>
        <xdr:cNvSpPr>
          <a:spLocks/>
        </xdr:cNvSpPr>
      </xdr:nvSpPr>
      <xdr:spPr>
        <a:xfrm rot="10800000">
          <a:off x="1762125" y="1200150"/>
          <a:ext cx="4762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38100</xdr:rowOff>
    </xdr:to>
    <xdr:sp>
      <xdr:nvSpPr>
        <xdr:cNvPr id="5" name="AutoShape 5"/>
        <xdr:cNvSpPr>
          <a:spLocks/>
        </xdr:cNvSpPr>
      </xdr:nvSpPr>
      <xdr:spPr>
        <a:xfrm rot="5400000">
          <a:off x="0" y="16954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38100</xdr:rowOff>
    </xdr:to>
    <xdr:sp>
      <xdr:nvSpPr>
        <xdr:cNvPr id="6" name="AutoShape 6"/>
        <xdr:cNvSpPr>
          <a:spLocks/>
        </xdr:cNvSpPr>
      </xdr:nvSpPr>
      <xdr:spPr>
        <a:xfrm rot="5400000">
          <a:off x="0" y="18573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38100</xdr:rowOff>
    </xdr:to>
    <xdr:sp>
      <xdr:nvSpPr>
        <xdr:cNvPr id="7" name="AutoShape 7"/>
        <xdr:cNvSpPr>
          <a:spLocks/>
        </xdr:cNvSpPr>
      </xdr:nvSpPr>
      <xdr:spPr>
        <a:xfrm rot="5400000">
          <a:off x="0" y="201930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38100</xdr:rowOff>
    </xdr:to>
    <xdr:sp>
      <xdr:nvSpPr>
        <xdr:cNvPr id="8" name="AutoShape 8"/>
        <xdr:cNvSpPr>
          <a:spLocks/>
        </xdr:cNvSpPr>
      </xdr:nvSpPr>
      <xdr:spPr>
        <a:xfrm rot="5400000">
          <a:off x="0" y="22574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38100</xdr:rowOff>
    </xdr:to>
    <xdr:sp>
      <xdr:nvSpPr>
        <xdr:cNvPr id="9" name="AutoShape 9"/>
        <xdr:cNvSpPr>
          <a:spLocks/>
        </xdr:cNvSpPr>
      </xdr:nvSpPr>
      <xdr:spPr>
        <a:xfrm rot="5400000">
          <a:off x="0" y="24193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38100</xdr:rowOff>
    </xdr:to>
    <xdr:sp>
      <xdr:nvSpPr>
        <xdr:cNvPr id="10" name="AutoShape 10"/>
        <xdr:cNvSpPr>
          <a:spLocks/>
        </xdr:cNvSpPr>
      </xdr:nvSpPr>
      <xdr:spPr>
        <a:xfrm rot="5400000">
          <a:off x="0" y="25812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38100</xdr:rowOff>
    </xdr:to>
    <xdr:sp>
      <xdr:nvSpPr>
        <xdr:cNvPr id="11" name="AutoShape 11"/>
        <xdr:cNvSpPr>
          <a:spLocks/>
        </xdr:cNvSpPr>
      </xdr:nvSpPr>
      <xdr:spPr>
        <a:xfrm rot="5400000">
          <a:off x="0" y="274320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38100</xdr:rowOff>
    </xdr:to>
    <xdr:sp>
      <xdr:nvSpPr>
        <xdr:cNvPr id="12" name="AutoShape 12"/>
        <xdr:cNvSpPr>
          <a:spLocks/>
        </xdr:cNvSpPr>
      </xdr:nvSpPr>
      <xdr:spPr>
        <a:xfrm rot="5400000">
          <a:off x="0" y="29051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23" customWidth="1"/>
    <col min="2" max="22" width="6.125" style="22" customWidth="1"/>
    <col min="23" max="23" width="8.625" style="22" customWidth="1"/>
    <col min="24" max="16384" width="9.00390625" style="23" customWidth="1"/>
  </cols>
  <sheetData>
    <row r="1" spans="1:23" ht="17.25" customHeight="1">
      <c r="A1" s="27" t="s">
        <v>72</v>
      </c>
      <c r="B1" s="1"/>
      <c r="C1" s="1"/>
      <c r="D1" s="52" t="s">
        <v>73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ht="17.25" customHeight="1">
      <c r="A2" s="54" t="s">
        <v>75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6" t="s">
        <v>79</v>
      </c>
    </row>
    <row r="4" spans="1:23" ht="12" customHeight="1">
      <c r="A4" s="48" t="s">
        <v>1</v>
      </c>
      <c r="B4" s="51" t="s">
        <v>0</v>
      </c>
      <c r="C4" s="38" t="s">
        <v>32</v>
      </c>
      <c r="D4" s="39"/>
      <c r="E4" s="39"/>
      <c r="F4" s="39"/>
      <c r="G4" s="39"/>
      <c r="H4" s="39"/>
      <c r="I4" s="40"/>
      <c r="J4" s="38" t="s">
        <v>35</v>
      </c>
      <c r="K4" s="39"/>
      <c r="L4" s="39"/>
      <c r="M4" s="39"/>
      <c r="N4" s="40"/>
      <c r="O4" s="38" t="s">
        <v>40</v>
      </c>
      <c r="P4" s="39"/>
      <c r="Q4" s="39"/>
      <c r="R4" s="39"/>
      <c r="S4" s="39"/>
      <c r="T4" s="39"/>
      <c r="U4" s="39"/>
      <c r="V4" s="39"/>
      <c r="W4" s="55" t="s">
        <v>62</v>
      </c>
    </row>
    <row r="5" spans="1:23" ht="12" customHeight="1">
      <c r="A5" s="49"/>
      <c r="B5" s="36"/>
      <c r="C5" s="41"/>
      <c r="D5" s="42"/>
      <c r="E5" s="42"/>
      <c r="F5" s="42"/>
      <c r="G5" s="42"/>
      <c r="H5" s="42"/>
      <c r="I5" s="43"/>
      <c r="J5" s="41"/>
      <c r="K5" s="42"/>
      <c r="L5" s="42"/>
      <c r="M5" s="42"/>
      <c r="N5" s="43"/>
      <c r="O5" s="41"/>
      <c r="P5" s="42"/>
      <c r="Q5" s="42"/>
      <c r="R5" s="42"/>
      <c r="S5" s="42"/>
      <c r="T5" s="42"/>
      <c r="U5" s="42"/>
      <c r="V5" s="42"/>
      <c r="W5" s="56"/>
    </row>
    <row r="6" spans="1:23" ht="12" customHeight="1">
      <c r="A6" s="50"/>
      <c r="B6" s="36"/>
      <c r="C6" s="47" t="s">
        <v>0</v>
      </c>
      <c r="D6" s="47" t="s">
        <v>28</v>
      </c>
      <c r="E6" s="47" t="s">
        <v>29</v>
      </c>
      <c r="F6" s="35" t="s">
        <v>30</v>
      </c>
      <c r="G6" s="47" t="s">
        <v>31</v>
      </c>
      <c r="H6" s="47" t="s">
        <v>33</v>
      </c>
      <c r="I6" s="35" t="s">
        <v>34</v>
      </c>
      <c r="J6" s="35" t="s">
        <v>0</v>
      </c>
      <c r="K6" s="35" t="s">
        <v>36</v>
      </c>
      <c r="L6" s="35" t="s">
        <v>37</v>
      </c>
      <c r="M6" s="35" t="s">
        <v>38</v>
      </c>
      <c r="N6" s="35" t="s">
        <v>39</v>
      </c>
      <c r="O6" s="47" t="s">
        <v>0</v>
      </c>
      <c r="P6" s="35" t="s">
        <v>41</v>
      </c>
      <c r="Q6" s="35" t="s">
        <v>42</v>
      </c>
      <c r="R6" s="35" t="s">
        <v>43</v>
      </c>
      <c r="S6" s="35" t="s">
        <v>44</v>
      </c>
      <c r="T6" s="35" t="s">
        <v>45</v>
      </c>
      <c r="U6" s="35" t="s">
        <v>46</v>
      </c>
      <c r="V6" s="45" t="s">
        <v>47</v>
      </c>
      <c r="W6" s="56"/>
    </row>
    <row r="7" spans="1:23" ht="12" customHeight="1">
      <c r="A7" s="50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46"/>
      <c r="W7" s="56"/>
    </row>
    <row r="8" spans="1:23" ht="12" customHeight="1">
      <c r="A8" s="50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46"/>
      <c r="W8" s="56"/>
    </row>
    <row r="9" spans="1:23" ht="12" customHeight="1">
      <c r="A9" s="50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46"/>
      <c r="W9" s="56"/>
    </row>
    <row r="10" spans="1:23" ht="12" customHeight="1">
      <c r="A10" s="43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1"/>
      <c r="W10" s="57"/>
    </row>
    <row r="11" spans="1:23" ht="12.75" customHeight="1">
      <c r="A11" s="6" t="s">
        <v>2</v>
      </c>
      <c r="B11" s="17">
        <f>SUM(C11,J11,O11,'2-2'!B11,'2-2'!I11)</f>
        <v>14947</v>
      </c>
      <c r="C11" s="17">
        <f>SUM(D11:I11)</f>
        <v>9913</v>
      </c>
      <c r="D11" s="18">
        <v>2628</v>
      </c>
      <c r="E11" s="18">
        <v>217</v>
      </c>
      <c r="F11" s="18">
        <v>615</v>
      </c>
      <c r="G11" s="18">
        <v>2832</v>
      </c>
      <c r="H11" s="18">
        <v>2912</v>
      </c>
      <c r="I11" s="18">
        <v>709</v>
      </c>
      <c r="J11" s="17">
        <f>SUM(K11:N11)</f>
        <v>3186</v>
      </c>
      <c r="K11" s="18">
        <v>90</v>
      </c>
      <c r="L11" s="18">
        <v>3024</v>
      </c>
      <c r="M11" s="18">
        <v>72</v>
      </c>
      <c r="N11" s="18" t="s">
        <v>63</v>
      </c>
      <c r="O11" s="17">
        <f>SUM(P11:V11)</f>
        <v>1195</v>
      </c>
      <c r="P11" s="18">
        <v>58</v>
      </c>
      <c r="Q11" s="18">
        <v>422</v>
      </c>
      <c r="R11" s="18" t="s">
        <v>63</v>
      </c>
      <c r="S11" s="18">
        <v>99</v>
      </c>
      <c r="T11" s="44">
        <v>413</v>
      </c>
      <c r="U11" s="44"/>
      <c r="V11" s="18">
        <v>203</v>
      </c>
      <c r="W11" s="9">
        <v>45</v>
      </c>
    </row>
    <row r="12" spans="1:23" ht="12.75" customHeight="1">
      <c r="A12" s="10" t="s">
        <v>55</v>
      </c>
      <c r="B12" s="17">
        <f>SUM(C12,J12,O12,'2-2'!B12,'2-2'!I12)</f>
        <v>18347</v>
      </c>
      <c r="C12" s="17">
        <f>SUM(D12:I12)</f>
        <v>8654</v>
      </c>
      <c r="D12" s="18">
        <v>2579</v>
      </c>
      <c r="E12" s="18">
        <v>152</v>
      </c>
      <c r="F12" s="18">
        <v>498</v>
      </c>
      <c r="G12" s="18">
        <v>2474</v>
      </c>
      <c r="H12" s="18">
        <v>2177</v>
      </c>
      <c r="I12" s="18">
        <v>774</v>
      </c>
      <c r="J12" s="17">
        <f>SUM(K12:N12)</f>
        <v>8226</v>
      </c>
      <c r="K12" s="18">
        <v>162</v>
      </c>
      <c r="L12" s="18">
        <v>7695</v>
      </c>
      <c r="M12" s="18">
        <v>164</v>
      </c>
      <c r="N12" s="18">
        <v>205</v>
      </c>
      <c r="O12" s="17">
        <f aca="true" t="shared" si="0" ref="O12:O19">SUM(P12:V12)</f>
        <v>1048</v>
      </c>
      <c r="P12" s="18">
        <v>67</v>
      </c>
      <c r="Q12" s="18">
        <v>345</v>
      </c>
      <c r="R12" s="18" t="s">
        <v>63</v>
      </c>
      <c r="S12" s="18">
        <v>120</v>
      </c>
      <c r="T12" s="44">
        <v>348</v>
      </c>
      <c r="U12" s="44"/>
      <c r="V12" s="18">
        <v>168</v>
      </c>
      <c r="W12" s="9">
        <v>50</v>
      </c>
    </row>
    <row r="13" spans="1:23" ht="12.75" customHeight="1">
      <c r="A13" s="10" t="s">
        <v>56</v>
      </c>
      <c r="B13" s="17">
        <f>SUM(C13,J13,O13,'2-2'!B13,'2-2'!I13)</f>
        <v>15122</v>
      </c>
      <c r="C13" s="17">
        <f>SUM(D13:I13)</f>
        <v>6250</v>
      </c>
      <c r="D13" s="18">
        <v>1231</v>
      </c>
      <c r="E13" s="18">
        <v>38</v>
      </c>
      <c r="F13" s="18">
        <v>197</v>
      </c>
      <c r="G13" s="18">
        <v>2029</v>
      </c>
      <c r="H13" s="18">
        <v>2010</v>
      </c>
      <c r="I13" s="18">
        <v>745</v>
      </c>
      <c r="J13" s="17">
        <f>SUM(K13:N13)</f>
        <v>6645</v>
      </c>
      <c r="K13" s="18">
        <v>166</v>
      </c>
      <c r="L13" s="18">
        <v>6069</v>
      </c>
      <c r="M13" s="18">
        <v>189</v>
      </c>
      <c r="N13" s="18">
        <v>221</v>
      </c>
      <c r="O13" s="17">
        <f t="shared" si="0"/>
        <v>697</v>
      </c>
      <c r="P13" s="18">
        <v>36</v>
      </c>
      <c r="Q13" s="18">
        <v>175</v>
      </c>
      <c r="R13" s="18" t="s">
        <v>63</v>
      </c>
      <c r="S13" s="18">
        <v>84</v>
      </c>
      <c r="T13" s="44">
        <v>393</v>
      </c>
      <c r="U13" s="44"/>
      <c r="V13" s="18">
        <v>9</v>
      </c>
      <c r="W13" s="9">
        <v>55</v>
      </c>
    </row>
    <row r="14" spans="1:23" ht="6" customHeight="1">
      <c r="A14" s="10"/>
      <c r="B14" s="17"/>
      <c r="C14" s="17"/>
      <c r="D14" s="18"/>
      <c r="E14" s="18"/>
      <c r="F14" s="18"/>
      <c r="G14" s="18"/>
      <c r="H14" s="18"/>
      <c r="I14" s="18"/>
      <c r="J14" s="17"/>
      <c r="K14" s="18"/>
      <c r="L14" s="18"/>
      <c r="M14" s="18"/>
      <c r="N14" s="18"/>
      <c r="O14" s="17"/>
      <c r="P14" s="18"/>
      <c r="Q14" s="18"/>
      <c r="R14" s="18"/>
      <c r="S14" s="18"/>
      <c r="T14" s="8"/>
      <c r="U14" s="8"/>
      <c r="V14" s="18"/>
      <c r="W14" s="9"/>
    </row>
    <row r="15" spans="1:23" ht="12.75" customHeight="1">
      <c r="A15" s="10" t="s">
        <v>57</v>
      </c>
      <c r="B15" s="17">
        <f>SUM(C15,J15,O15,'2-2'!B15,'2-2'!I15)</f>
        <v>13914</v>
      </c>
      <c r="C15" s="17">
        <f>SUM(D15:I15)</f>
        <v>4993</v>
      </c>
      <c r="D15" s="18">
        <v>1447</v>
      </c>
      <c r="E15" s="18">
        <v>36</v>
      </c>
      <c r="F15" s="18">
        <v>128</v>
      </c>
      <c r="G15" s="18">
        <v>1253</v>
      </c>
      <c r="H15" s="18">
        <v>1504</v>
      </c>
      <c r="I15" s="18">
        <v>625</v>
      </c>
      <c r="J15" s="17">
        <f>SUM(K15:N15)</f>
        <v>6772</v>
      </c>
      <c r="K15" s="18">
        <v>169</v>
      </c>
      <c r="L15" s="18">
        <v>6038</v>
      </c>
      <c r="M15" s="18">
        <v>126</v>
      </c>
      <c r="N15" s="18">
        <v>439</v>
      </c>
      <c r="O15" s="17">
        <f t="shared" si="0"/>
        <v>530</v>
      </c>
      <c r="P15" s="18">
        <v>30</v>
      </c>
      <c r="Q15" s="18">
        <v>201</v>
      </c>
      <c r="R15" s="18" t="s">
        <v>63</v>
      </c>
      <c r="S15" s="18">
        <v>64</v>
      </c>
      <c r="T15" s="44">
        <v>218</v>
      </c>
      <c r="U15" s="44"/>
      <c r="V15" s="18">
        <v>17</v>
      </c>
      <c r="W15" s="9">
        <v>56</v>
      </c>
    </row>
    <row r="16" spans="1:23" ht="12.75" customHeight="1">
      <c r="A16" s="10" t="s">
        <v>6</v>
      </c>
      <c r="B16" s="17">
        <f>SUM(C16,J16,O16,'2-2'!B16,'2-2'!I16)</f>
        <v>13785</v>
      </c>
      <c r="C16" s="17">
        <f>SUM(D16:I16)</f>
        <v>4961</v>
      </c>
      <c r="D16" s="18">
        <v>1398</v>
      </c>
      <c r="E16" s="18">
        <v>45</v>
      </c>
      <c r="F16" s="18">
        <v>176</v>
      </c>
      <c r="G16" s="18">
        <v>1105</v>
      </c>
      <c r="H16" s="18">
        <v>1683</v>
      </c>
      <c r="I16" s="18">
        <v>554</v>
      </c>
      <c r="J16" s="17">
        <f aca="true" t="shared" si="1" ref="J16:J41">SUM(K16:N16)</f>
        <v>6075</v>
      </c>
      <c r="K16" s="18">
        <v>151</v>
      </c>
      <c r="L16" s="18">
        <v>5580</v>
      </c>
      <c r="M16" s="18">
        <v>137</v>
      </c>
      <c r="N16" s="18">
        <v>207</v>
      </c>
      <c r="O16" s="17">
        <f t="shared" si="0"/>
        <v>834</v>
      </c>
      <c r="P16" s="18">
        <v>41</v>
      </c>
      <c r="Q16" s="18">
        <v>266</v>
      </c>
      <c r="R16" s="18" t="s">
        <v>63</v>
      </c>
      <c r="S16" s="18">
        <v>117</v>
      </c>
      <c r="T16" s="44">
        <v>366</v>
      </c>
      <c r="U16" s="44"/>
      <c r="V16" s="18">
        <v>44</v>
      </c>
      <c r="W16" s="9">
        <v>57</v>
      </c>
    </row>
    <row r="17" spans="1:23" ht="12.75" customHeight="1">
      <c r="A17" s="10" t="s">
        <v>7</v>
      </c>
      <c r="B17" s="17">
        <f>SUM(C17,J17,O17,'2-2'!B17,'2-2'!I17)</f>
        <v>14587</v>
      </c>
      <c r="C17" s="17">
        <f>SUM(D17:I17)</f>
        <v>4788</v>
      </c>
      <c r="D17" s="18">
        <v>946</v>
      </c>
      <c r="E17" s="18">
        <v>59</v>
      </c>
      <c r="F17" s="18">
        <v>156</v>
      </c>
      <c r="G17" s="18">
        <v>809</v>
      </c>
      <c r="H17" s="18">
        <v>2089</v>
      </c>
      <c r="I17" s="18">
        <v>729</v>
      </c>
      <c r="J17" s="17">
        <f t="shared" si="1"/>
        <v>7170</v>
      </c>
      <c r="K17" s="18">
        <v>136</v>
      </c>
      <c r="L17" s="18">
        <v>6520</v>
      </c>
      <c r="M17" s="18">
        <v>156</v>
      </c>
      <c r="N17" s="18">
        <v>358</v>
      </c>
      <c r="O17" s="17">
        <f t="shared" si="0"/>
        <v>805</v>
      </c>
      <c r="P17" s="18">
        <v>13</v>
      </c>
      <c r="Q17" s="18">
        <v>233</v>
      </c>
      <c r="R17" s="18" t="s">
        <v>63</v>
      </c>
      <c r="S17" s="18">
        <v>103</v>
      </c>
      <c r="T17" s="44">
        <v>426</v>
      </c>
      <c r="U17" s="44"/>
      <c r="V17" s="18">
        <v>30</v>
      </c>
      <c r="W17" s="9">
        <v>58</v>
      </c>
    </row>
    <row r="18" spans="1:23" ht="12.75" customHeight="1">
      <c r="A18" s="10" t="s">
        <v>8</v>
      </c>
      <c r="B18" s="17">
        <f>SUM(C18,J18,O18,'2-2'!B18,'2-2'!I18)</f>
        <v>14036</v>
      </c>
      <c r="C18" s="17">
        <f>SUM(D18:I18)</f>
        <v>4313</v>
      </c>
      <c r="D18" s="18">
        <v>1253</v>
      </c>
      <c r="E18" s="18">
        <v>168</v>
      </c>
      <c r="F18" s="18">
        <v>319</v>
      </c>
      <c r="G18" s="18">
        <v>1001</v>
      </c>
      <c r="H18" s="18">
        <v>1114</v>
      </c>
      <c r="I18" s="18">
        <v>458</v>
      </c>
      <c r="J18" s="17">
        <f t="shared" si="1"/>
        <v>6817</v>
      </c>
      <c r="K18" s="18">
        <v>190</v>
      </c>
      <c r="L18" s="18">
        <v>6167</v>
      </c>
      <c r="M18" s="18">
        <v>142</v>
      </c>
      <c r="N18" s="18">
        <v>318</v>
      </c>
      <c r="O18" s="17">
        <f t="shared" si="0"/>
        <v>858</v>
      </c>
      <c r="P18" s="18">
        <v>50</v>
      </c>
      <c r="Q18" s="18">
        <v>210</v>
      </c>
      <c r="R18" s="18" t="s">
        <v>63</v>
      </c>
      <c r="S18" s="18">
        <v>90</v>
      </c>
      <c r="T18" s="44">
        <v>451</v>
      </c>
      <c r="U18" s="44"/>
      <c r="V18" s="18">
        <v>57</v>
      </c>
      <c r="W18" s="9">
        <v>59</v>
      </c>
    </row>
    <row r="19" spans="1:23" ht="12.75" customHeight="1">
      <c r="A19" s="10" t="s">
        <v>9</v>
      </c>
      <c r="B19" s="17">
        <f>SUM(C19,J19,O19,'2-2'!B19,'2-2'!I19)</f>
        <v>14049</v>
      </c>
      <c r="C19" s="17">
        <f>SUM(D19:I19)</f>
        <v>4310</v>
      </c>
      <c r="D19" s="18">
        <v>1451</v>
      </c>
      <c r="E19" s="18">
        <v>14</v>
      </c>
      <c r="F19" s="18">
        <v>146</v>
      </c>
      <c r="G19" s="18">
        <v>1001</v>
      </c>
      <c r="H19" s="18">
        <v>1181</v>
      </c>
      <c r="I19" s="18">
        <v>517</v>
      </c>
      <c r="J19" s="17">
        <f t="shared" si="1"/>
        <v>7440</v>
      </c>
      <c r="K19" s="18">
        <v>140</v>
      </c>
      <c r="L19" s="18">
        <v>6751</v>
      </c>
      <c r="M19" s="18">
        <v>163</v>
      </c>
      <c r="N19" s="18">
        <v>386</v>
      </c>
      <c r="O19" s="17">
        <f t="shared" si="0"/>
        <v>427</v>
      </c>
      <c r="P19" s="18">
        <v>16</v>
      </c>
      <c r="Q19" s="18">
        <v>175</v>
      </c>
      <c r="R19" s="18" t="s">
        <v>63</v>
      </c>
      <c r="S19" s="18">
        <v>41</v>
      </c>
      <c r="T19" s="44">
        <v>188</v>
      </c>
      <c r="U19" s="44"/>
      <c r="V19" s="18">
        <v>7</v>
      </c>
      <c r="W19" s="9">
        <v>60</v>
      </c>
    </row>
    <row r="20" spans="1:23" ht="6" customHeight="1">
      <c r="A20" s="19"/>
      <c r="B20" s="17"/>
      <c r="C20" s="17"/>
      <c r="D20" s="18"/>
      <c r="E20" s="18"/>
      <c r="F20" s="18"/>
      <c r="G20" s="18"/>
      <c r="H20" s="18"/>
      <c r="I20" s="18"/>
      <c r="J20" s="17"/>
      <c r="K20" s="18"/>
      <c r="L20" s="18"/>
      <c r="M20" s="18"/>
      <c r="N20" s="18"/>
      <c r="O20" s="17"/>
      <c r="P20" s="18"/>
      <c r="Q20" s="18"/>
      <c r="R20" s="18"/>
      <c r="S20" s="18"/>
      <c r="T20" s="18"/>
      <c r="U20" s="18"/>
      <c r="V20" s="18"/>
      <c r="W20" s="9"/>
    </row>
    <row r="21" spans="1:23" ht="12.75" customHeight="1">
      <c r="A21" s="10" t="s">
        <v>58</v>
      </c>
      <c r="B21" s="17">
        <f>SUM(C21,J21,O21,'2-2'!B21,'2-2'!I21)</f>
        <v>13190</v>
      </c>
      <c r="C21" s="17">
        <f>SUM(D21:I21)</f>
        <v>3706</v>
      </c>
      <c r="D21" s="18">
        <v>1073</v>
      </c>
      <c r="E21" s="18">
        <v>48</v>
      </c>
      <c r="F21" s="18">
        <v>207</v>
      </c>
      <c r="G21" s="18">
        <v>673</v>
      </c>
      <c r="H21" s="18">
        <v>886</v>
      </c>
      <c r="I21" s="18">
        <v>819</v>
      </c>
      <c r="J21" s="17">
        <f t="shared" si="1"/>
        <v>6667</v>
      </c>
      <c r="K21" s="18">
        <v>142</v>
      </c>
      <c r="L21" s="18">
        <v>5900</v>
      </c>
      <c r="M21" s="18">
        <v>154</v>
      </c>
      <c r="N21" s="18">
        <v>471</v>
      </c>
      <c r="O21" s="17">
        <f>SUM(P21:V21)</f>
        <v>604</v>
      </c>
      <c r="P21" s="18">
        <v>36</v>
      </c>
      <c r="Q21" s="18">
        <v>164</v>
      </c>
      <c r="R21" s="18" t="s">
        <v>63</v>
      </c>
      <c r="S21" s="18">
        <v>32</v>
      </c>
      <c r="T21" s="18">
        <v>48</v>
      </c>
      <c r="U21" s="18">
        <v>295</v>
      </c>
      <c r="V21" s="18">
        <v>29</v>
      </c>
      <c r="W21" s="9">
        <v>61</v>
      </c>
    </row>
    <row r="22" spans="1:23" ht="12.75" customHeight="1">
      <c r="A22" s="10" t="s">
        <v>22</v>
      </c>
      <c r="B22" s="17">
        <f>SUM(C22,J22,O22,'2-2'!B22,'2-2'!I22)</f>
        <v>13237</v>
      </c>
      <c r="C22" s="17">
        <f>SUM(D22:I22)</f>
        <v>3571</v>
      </c>
      <c r="D22" s="18">
        <v>1227</v>
      </c>
      <c r="E22" s="18">
        <v>26</v>
      </c>
      <c r="F22" s="18">
        <v>161</v>
      </c>
      <c r="G22" s="18">
        <v>641</v>
      </c>
      <c r="H22" s="18">
        <v>651</v>
      </c>
      <c r="I22" s="18">
        <v>865</v>
      </c>
      <c r="J22" s="17">
        <f t="shared" si="1"/>
        <v>7115</v>
      </c>
      <c r="K22" s="18">
        <v>123</v>
      </c>
      <c r="L22" s="18">
        <v>6329</v>
      </c>
      <c r="M22" s="18">
        <v>227</v>
      </c>
      <c r="N22" s="18">
        <v>436</v>
      </c>
      <c r="O22" s="17">
        <f aca="true" t="shared" si="2" ref="O22:O39">SUM(P22:V22)</f>
        <v>807</v>
      </c>
      <c r="P22" s="18">
        <v>59</v>
      </c>
      <c r="Q22" s="18">
        <v>158</v>
      </c>
      <c r="R22" s="18" t="s">
        <v>63</v>
      </c>
      <c r="S22" s="18">
        <v>66</v>
      </c>
      <c r="T22" s="18">
        <v>127</v>
      </c>
      <c r="U22" s="18">
        <v>305</v>
      </c>
      <c r="V22" s="18">
        <v>92</v>
      </c>
      <c r="W22" s="9">
        <v>62</v>
      </c>
    </row>
    <row r="23" spans="1:23" ht="12.75" customHeight="1">
      <c r="A23" s="10" t="s">
        <v>23</v>
      </c>
      <c r="B23" s="17">
        <f>SUM(C23,J23,O23,'2-2'!B23,'2-2'!I23)</f>
        <v>12536</v>
      </c>
      <c r="C23" s="17">
        <f>SUM(D23:I23)</f>
        <v>3106</v>
      </c>
      <c r="D23" s="18">
        <v>1019</v>
      </c>
      <c r="E23" s="18">
        <v>44</v>
      </c>
      <c r="F23" s="18">
        <v>133</v>
      </c>
      <c r="G23" s="18">
        <v>512</v>
      </c>
      <c r="H23" s="18">
        <v>633</v>
      </c>
      <c r="I23" s="18">
        <v>765</v>
      </c>
      <c r="J23" s="17">
        <f t="shared" si="1"/>
        <v>6686</v>
      </c>
      <c r="K23" s="18">
        <v>131</v>
      </c>
      <c r="L23" s="18">
        <v>5963</v>
      </c>
      <c r="M23" s="18">
        <v>176</v>
      </c>
      <c r="N23" s="18">
        <v>416</v>
      </c>
      <c r="O23" s="17">
        <f t="shared" si="2"/>
        <v>683</v>
      </c>
      <c r="P23" s="18">
        <v>20</v>
      </c>
      <c r="Q23" s="18">
        <v>157</v>
      </c>
      <c r="R23" s="18" t="s">
        <v>63</v>
      </c>
      <c r="S23" s="18">
        <v>20</v>
      </c>
      <c r="T23" s="18">
        <v>146</v>
      </c>
      <c r="U23" s="18">
        <v>157</v>
      </c>
      <c r="V23" s="18">
        <v>183</v>
      </c>
      <c r="W23" s="9">
        <v>63</v>
      </c>
    </row>
    <row r="24" spans="1:23" ht="12.75" customHeight="1">
      <c r="A24" s="6" t="s">
        <v>3</v>
      </c>
      <c r="B24" s="17">
        <f>SUM(C24,J24,O24,'2-2'!B24,'2-2'!I24)</f>
        <v>11680</v>
      </c>
      <c r="C24" s="17">
        <f>SUM(D24:I24)</f>
        <v>2832</v>
      </c>
      <c r="D24" s="18">
        <v>780</v>
      </c>
      <c r="E24" s="18">
        <v>23</v>
      </c>
      <c r="F24" s="18">
        <v>211</v>
      </c>
      <c r="G24" s="18">
        <v>444</v>
      </c>
      <c r="H24" s="18">
        <v>556</v>
      </c>
      <c r="I24" s="18">
        <v>818</v>
      </c>
      <c r="J24" s="17">
        <f t="shared" si="1"/>
        <v>6283</v>
      </c>
      <c r="K24" s="18">
        <v>83</v>
      </c>
      <c r="L24" s="18">
        <v>5446</v>
      </c>
      <c r="M24" s="18">
        <v>221</v>
      </c>
      <c r="N24" s="18">
        <v>533</v>
      </c>
      <c r="O24" s="17">
        <f t="shared" si="2"/>
        <v>660</v>
      </c>
      <c r="P24" s="18">
        <v>11</v>
      </c>
      <c r="Q24" s="18">
        <v>91</v>
      </c>
      <c r="R24" s="18" t="s">
        <v>64</v>
      </c>
      <c r="S24" s="18">
        <v>23</v>
      </c>
      <c r="T24" s="18">
        <v>232</v>
      </c>
      <c r="U24" s="18">
        <v>169</v>
      </c>
      <c r="V24" s="18">
        <v>134</v>
      </c>
      <c r="W24" s="9" t="s">
        <v>20</v>
      </c>
    </row>
    <row r="25" spans="1:23" ht="12.75" customHeight="1">
      <c r="A25" s="10" t="s">
        <v>59</v>
      </c>
      <c r="B25" s="17">
        <f>SUM(C25,J25,O25,'2-2'!B25,'2-2'!I25)</f>
        <v>10583</v>
      </c>
      <c r="C25" s="17">
        <f>SUM(D25:I25)</f>
        <v>2562</v>
      </c>
      <c r="D25" s="18">
        <v>726</v>
      </c>
      <c r="E25" s="18">
        <v>89</v>
      </c>
      <c r="F25" s="18">
        <v>157</v>
      </c>
      <c r="G25" s="18">
        <v>370</v>
      </c>
      <c r="H25" s="18">
        <v>474</v>
      </c>
      <c r="I25" s="18">
        <v>746</v>
      </c>
      <c r="J25" s="17">
        <f t="shared" si="1"/>
        <v>5414</v>
      </c>
      <c r="K25" s="18">
        <v>74</v>
      </c>
      <c r="L25" s="18">
        <v>4779</v>
      </c>
      <c r="M25" s="18">
        <v>107</v>
      </c>
      <c r="N25" s="18">
        <v>454</v>
      </c>
      <c r="O25" s="17">
        <f t="shared" si="2"/>
        <v>911</v>
      </c>
      <c r="P25" s="18">
        <v>29</v>
      </c>
      <c r="Q25" s="18">
        <v>95</v>
      </c>
      <c r="R25" s="18" t="s">
        <v>65</v>
      </c>
      <c r="S25" s="18">
        <v>35</v>
      </c>
      <c r="T25" s="18">
        <v>179</v>
      </c>
      <c r="U25" s="18">
        <v>192</v>
      </c>
      <c r="V25" s="18">
        <v>381</v>
      </c>
      <c r="W25" s="9">
        <v>2</v>
      </c>
    </row>
    <row r="26" spans="1:23" ht="6" customHeight="1">
      <c r="A26" s="19"/>
      <c r="B26" s="17"/>
      <c r="C26" s="17"/>
      <c r="D26" s="18"/>
      <c r="E26" s="18"/>
      <c r="F26" s="18"/>
      <c r="G26" s="18"/>
      <c r="H26" s="18"/>
      <c r="I26" s="18"/>
      <c r="J26" s="17"/>
      <c r="K26" s="18"/>
      <c r="L26" s="18"/>
      <c r="M26" s="18"/>
      <c r="N26" s="18"/>
      <c r="O26" s="17"/>
      <c r="P26" s="18"/>
      <c r="Q26" s="18"/>
      <c r="R26" s="18"/>
      <c r="S26" s="18"/>
      <c r="T26" s="18"/>
      <c r="U26" s="18"/>
      <c r="V26" s="18"/>
      <c r="W26" s="9"/>
    </row>
    <row r="27" spans="1:23" ht="12.75" customHeight="1">
      <c r="A27" s="10" t="s">
        <v>60</v>
      </c>
      <c r="B27" s="17">
        <f>SUM(C27,J27,O27,'2-2'!B27,'2-2'!I27)</f>
        <v>10016</v>
      </c>
      <c r="C27" s="17">
        <f>SUM(D27:I27)</f>
        <v>2335</v>
      </c>
      <c r="D27" s="18">
        <v>610</v>
      </c>
      <c r="E27" s="18">
        <v>109</v>
      </c>
      <c r="F27" s="18">
        <v>153</v>
      </c>
      <c r="G27" s="18">
        <v>331</v>
      </c>
      <c r="H27" s="18">
        <v>469</v>
      </c>
      <c r="I27" s="18">
        <v>663</v>
      </c>
      <c r="J27" s="17">
        <f t="shared" si="1"/>
        <v>5196</v>
      </c>
      <c r="K27" s="18">
        <v>80</v>
      </c>
      <c r="L27" s="18">
        <v>4455</v>
      </c>
      <c r="M27" s="18">
        <v>106</v>
      </c>
      <c r="N27" s="18">
        <v>555</v>
      </c>
      <c r="O27" s="17">
        <f t="shared" si="2"/>
        <v>835</v>
      </c>
      <c r="P27" s="18">
        <v>27</v>
      </c>
      <c r="Q27" s="18">
        <v>95</v>
      </c>
      <c r="R27" s="18" t="s">
        <v>65</v>
      </c>
      <c r="S27" s="18">
        <v>26</v>
      </c>
      <c r="T27" s="18">
        <v>182</v>
      </c>
      <c r="U27" s="18">
        <v>150</v>
      </c>
      <c r="V27" s="18">
        <v>355</v>
      </c>
      <c r="W27" s="9">
        <v>3</v>
      </c>
    </row>
    <row r="28" spans="1:23" ht="12.75" customHeight="1">
      <c r="A28" s="10" t="s">
        <v>24</v>
      </c>
      <c r="B28" s="17">
        <f>SUM(C28,J28,O28,'2-2'!B28,'2-2'!I28)</f>
        <v>9564</v>
      </c>
      <c r="C28" s="17">
        <f>SUM(D28:I28)</f>
        <v>2188</v>
      </c>
      <c r="D28" s="18">
        <v>452</v>
      </c>
      <c r="E28" s="18">
        <v>30</v>
      </c>
      <c r="F28" s="18">
        <v>123</v>
      </c>
      <c r="G28" s="18">
        <v>410</v>
      </c>
      <c r="H28" s="18">
        <v>504</v>
      </c>
      <c r="I28" s="18">
        <v>669</v>
      </c>
      <c r="J28" s="17">
        <f t="shared" si="1"/>
        <v>4823</v>
      </c>
      <c r="K28" s="18">
        <v>80</v>
      </c>
      <c r="L28" s="18">
        <v>4122</v>
      </c>
      <c r="M28" s="18">
        <v>89</v>
      </c>
      <c r="N28" s="18">
        <v>532</v>
      </c>
      <c r="O28" s="17">
        <f t="shared" si="2"/>
        <v>1105</v>
      </c>
      <c r="P28" s="18">
        <v>28</v>
      </c>
      <c r="Q28" s="18">
        <v>85</v>
      </c>
      <c r="R28" s="18" t="s">
        <v>65</v>
      </c>
      <c r="S28" s="18">
        <v>29</v>
      </c>
      <c r="T28" s="18">
        <v>187</v>
      </c>
      <c r="U28" s="18">
        <v>155</v>
      </c>
      <c r="V28" s="18">
        <v>621</v>
      </c>
      <c r="W28" s="9">
        <v>4</v>
      </c>
    </row>
    <row r="29" spans="1:23" ht="12.75" customHeight="1">
      <c r="A29" s="10" t="s">
        <v>25</v>
      </c>
      <c r="B29" s="17">
        <f>SUM(C29,J29,O29,'2-2'!B29,'2-2'!I29)</f>
        <v>9618</v>
      </c>
      <c r="C29" s="17">
        <f>SUM(D29:I29)</f>
        <v>2080</v>
      </c>
      <c r="D29" s="18">
        <v>491</v>
      </c>
      <c r="E29" s="18">
        <v>24</v>
      </c>
      <c r="F29" s="18">
        <v>148</v>
      </c>
      <c r="G29" s="18">
        <v>419</v>
      </c>
      <c r="H29" s="18">
        <v>510</v>
      </c>
      <c r="I29" s="18">
        <v>488</v>
      </c>
      <c r="J29" s="17">
        <f t="shared" si="1"/>
        <v>5001</v>
      </c>
      <c r="K29" s="18">
        <v>74</v>
      </c>
      <c r="L29" s="18">
        <v>4193</v>
      </c>
      <c r="M29" s="18">
        <v>112</v>
      </c>
      <c r="N29" s="18">
        <v>622</v>
      </c>
      <c r="O29" s="17">
        <f t="shared" si="2"/>
        <v>929</v>
      </c>
      <c r="P29" s="18">
        <v>19</v>
      </c>
      <c r="Q29" s="18">
        <v>55</v>
      </c>
      <c r="R29" s="18">
        <v>1</v>
      </c>
      <c r="S29" s="18">
        <v>25</v>
      </c>
      <c r="T29" s="18">
        <v>191</v>
      </c>
      <c r="U29" s="18">
        <v>123</v>
      </c>
      <c r="V29" s="18">
        <v>515</v>
      </c>
      <c r="W29" s="9">
        <v>5</v>
      </c>
    </row>
    <row r="30" spans="1:23" ht="12.75" customHeight="1">
      <c r="A30" s="10" t="s">
        <v>26</v>
      </c>
      <c r="B30" s="17">
        <f>SUM(C30,J30,O30,'2-2'!B30,'2-2'!I30)</f>
        <v>9105</v>
      </c>
      <c r="C30" s="17">
        <f>SUM(D30:I30)</f>
        <v>1878</v>
      </c>
      <c r="D30" s="18">
        <v>437</v>
      </c>
      <c r="E30" s="18">
        <v>25</v>
      </c>
      <c r="F30" s="18">
        <v>127</v>
      </c>
      <c r="G30" s="18">
        <v>370</v>
      </c>
      <c r="H30" s="18">
        <v>457</v>
      </c>
      <c r="I30" s="18">
        <v>462</v>
      </c>
      <c r="J30" s="17">
        <f t="shared" si="1"/>
        <v>4646</v>
      </c>
      <c r="K30" s="18">
        <v>72</v>
      </c>
      <c r="L30" s="18">
        <v>3860</v>
      </c>
      <c r="M30" s="18">
        <v>106</v>
      </c>
      <c r="N30" s="18">
        <v>608</v>
      </c>
      <c r="O30" s="17">
        <f t="shared" si="2"/>
        <v>922</v>
      </c>
      <c r="P30" s="18">
        <v>28</v>
      </c>
      <c r="Q30" s="18">
        <v>65</v>
      </c>
      <c r="R30" s="18">
        <v>1</v>
      </c>
      <c r="S30" s="18">
        <v>29</v>
      </c>
      <c r="T30" s="18">
        <v>198</v>
      </c>
      <c r="U30" s="18">
        <v>111</v>
      </c>
      <c r="V30" s="18">
        <v>490</v>
      </c>
      <c r="W30" s="9">
        <v>6</v>
      </c>
    </row>
    <row r="31" spans="1:23" ht="12.75" customHeight="1">
      <c r="A31" s="10" t="s">
        <v>27</v>
      </c>
      <c r="B31" s="17">
        <f>SUM(C31,J31,O31,'2-2'!B31,'2-2'!I31)</f>
        <v>8602</v>
      </c>
      <c r="C31" s="17">
        <f>SUM(D31:I31)</f>
        <v>2103</v>
      </c>
      <c r="D31" s="18">
        <v>492</v>
      </c>
      <c r="E31" s="18">
        <v>25</v>
      </c>
      <c r="F31" s="18">
        <v>130</v>
      </c>
      <c r="G31" s="18">
        <v>374</v>
      </c>
      <c r="H31" s="18">
        <v>481</v>
      </c>
      <c r="I31" s="18">
        <v>601</v>
      </c>
      <c r="J31" s="17">
        <f t="shared" si="1"/>
        <v>4251</v>
      </c>
      <c r="K31" s="18">
        <v>69</v>
      </c>
      <c r="L31" s="18">
        <v>3220</v>
      </c>
      <c r="M31" s="18">
        <v>140</v>
      </c>
      <c r="N31" s="18">
        <v>822</v>
      </c>
      <c r="O31" s="17">
        <f t="shared" si="2"/>
        <v>806</v>
      </c>
      <c r="P31" s="18">
        <v>21</v>
      </c>
      <c r="Q31" s="18">
        <v>66</v>
      </c>
      <c r="R31" s="18">
        <v>0</v>
      </c>
      <c r="S31" s="18">
        <v>25</v>
      </c>
      <c r="T31" s="18">
        <v>206</v>
      </c>
      <c r="U31" s="18">
        <v>95</v>
      </c>
      <c r="V31" s="18">
        <v>393</v>
      </c>
      <c r="W31" s="9">
        <v>7</v>
      </c>
    </row>
    <row r="32" spans="1:23" ht="6" customHeight="1">
      <c r="A32" s="19"/>
      <c r="B32" s="17"/>
      <c r="C32" s="17"/>
      <c r="D32" s="18"/>
      <c r="E32" s="18"/>
      <c r="F32" s="18"/>
      <c r="G32" s="18"/>
      <c r="H32" s="18"/>
      <c r="I32" s="18"/>
      <c r="J32" s="17"/>
      <c r="K32" s="18"/>
      <c r="L32" s="18"/>
      <c r="M32" s="18"/>
      <c r="N32" s="18"/>
      <c r="O32" s="17"/>
      <c r="P32" s="18"/>
      <c r="Q32" s="18"/>
      <c r="R32" s="18"/>
      <c r="S32" s="18"/>
      <c r="T32" s="18"/>
      <c r="U32" s="18"/>
      <c r="V32" s="18"/>
      <c r="W32" s="9"/>
    </row>
    <row r="33" spans="1:23" ht="12.75" customHeight="1">
      <c r="A33" s="10" t="s">
        <v>61</v>
      </c>
      <c r="B33" s="17">
        <f>SUM(C33,J33,O33,'2-2'!B33,'2-2'!I33)</f>
        <v>8428</v>
      </c>
      <c r="C33" s="17">
        <f>SUM(D33:I33)</f>
        <v>2139</v>
      </c>
      <c r="D33" s="18">
        <v>508</v>
      </c>
      <c r="E33" s="18">
        <v>33</v>
      </c>
      <c r="F33" s="18">
        <v>141</v>
      </c>
      <c r="G33" s="18">
        <v>354</v>
      </c>
      <c r="H33" s="18">
        <v>451</v>
      </c>
      <c r="I33" s="18">
        <v>652</v>
      </c>
      <c r="J33" s="17">
        <f t="shared" si="1"/>
        <v>4109</v>
      </c>
      <c r="K33" s="18">
        <v>71</v>
      </c>
      <c r="L33" s="18">
        <v>3039</v>
      </c>
      <c r="M33" s="18">
        <v>129</v>
      </c>
      <c r="N33" s="18">
        <v>870</v>
      </c>
      <c r="O33" s="17">
        <f t="shared" si="2"/>
        <v>934</v>
      </c>
      <c r="P33" s="18">
        <v>17</v>
      </c>
      <c r="Q33" s="18">
        <v>131</v>
      </c>
      <c r="R33" s="18">
        <v>10</v>
      </c>
      <c r="S33" s="18">
        <v>32</v>
      </c>
      <c r="T33" s="18">
        <v>205</v>
      </c>
      <c r="U33" s="18">
        <v>101</v>
      </c>
      <c r="V33" s="18">
        <v>438</v>
      </c>
      <c r="W33" s="9">
        <v>8</v>
      </c>
    </row>
    <row r="34" spans="1:23" ht="12.75" customHeight="1">
      <c r="A34" s="33" t="s">
        <v>4</v>
      </c>
      <c r="B34" s="17">
        <f>SUM(C34,J34,O34,'2-2'!B34,'2-2'!I34)</f>
        <v>8668</v>
      </c>
      <c r="C34" s="17">
        <f>SUM(D34:I34)</f>
        <v>1765</v>
      </c>
      <c r="D34" s="18">
        <v>439</v>
      </c>
      <c r="E34" s="18">
        <v>17</v>
      </c>
      <c r="F34" s="18">
        <v>160</v>
      </c>
      <c r="G34" s="18">
        <v>261</v>
      </c>
      <c r="H34" s="18">
        <v>394</v>
      </c>
      <c r="I34" s="18">
        <v>494</v>
      </c>
      <c r="J34" s="17">
        <f t="shared" si="1"/>
        <v>5594</v>
      </c>
      <c r="K34" s="18">
        <v>66</v>
      </c>
      <c r="L34" s="18">
        <v>4541</v>
      </c>
      <c r="M34" s="18">
        <v>155</v>
      </c>
      <c r="N34" s="18">
        <v>832</v>
      </c>
      <c r="O34" s="17">
        <f t="shared" si="2"/>
        <v>591</v>
      </c>
      <c r="P34" s="18">
        <v>12</v>
      </c>
      <c r="Q34" s="18">
        <v>90</v>
      </c>
      <c r="R34" s="18">
        <v>29</v>
      </c>
      <c r="S34" s="18">
        <v>27</v>
      </c>
      <c r="T34" s="18">
        <v>185</v>
      </c>
      <c r="U34" s="18">
        <v>118</v>
      </c>
      <c r="V34" s="18">
        <v>130</v>
      </c>
      <c r="W34" s="9">
        <v>9</v>
      </c>
    </row>
    <row r="35" spans="1:23" ht="12.75" customHeight="1">
      <c r="A35" s="33" t="s">
        <v>5</v>
      </c>
      <c r="B35" s="17">
        <f>SUM(C35,J35,O35,'2-2'!B35,'2-2'!I35)</f>
        <v>5175</v>
      </c>
      <c r="C35" s="17">
        <f>SUM(D35:I35)</f>
        <v>1470</v>
      </c>
      <c r="D35" s="18">
        <v>428</v>
      </c>
      <c r="E35" s="18">
        <v>28</v>
      </c>
      <c r="F35" s="18">
        <v>138</v>
      </c>
      <c r="G35" s="18">
        <v>234</v>
      </c>
      <c r="H35" s="18">
        <v>265</v>
      </c>
      <c r="I35" s="18">
        <v>377</v>
      </c>
      <c r="J35" s="17">
        <f t="shared" si="1"/>
        <v>2747</v>
      </c>
      <c r="K35" s="18">
        <v>58</v>
      </c>
      <c r="L35" s="18">
        <v>1578</v>
      </c>
      <c r="M35" s="18">
        <v>129</v>
      </c>
      <c r="N35" s="18">
        <v>982</v>
      </c>
      <c r="O35" s="17">
        <f t="shared" si="2"/>
        <v>402</v>
      </c>
      <c r="P35" s="18">
        <v>16</v>
      </c>
      <c r="Q35" s="18">
        <v>54</v>
      </c>
      <c r="R35" s="18">
        <v>1</v>
      </c>
      <c r="S35" s="18">
        <v>38</v>
      </c>
      <c r="T35" s="18">
        <v>169</v>
      </c>
      <c r="U35" s="18">
        <v>38</v>
      </c>
      <c r="V35" s="18">
        <v>86</v>
      </c>
      <c r="W35" s="9">
        <v>10</v>
      </c>
    </row>
    <row r="36" spans="1:23" ht="12.75" customHeight="1">
      <c r="A36" s="33" t="s">
        <v>69</v>
      </c>
      <c r="B36" s="17">
        <v>4941</v>
      </c>
      <c r="C36" s="17">
        <v>1484</v>
      </c>
      <c r="D36" s="18">
        <v>443</v>
      </c>
      <c r="E36" s="18">
        <v>11</v>
      </c>
      <c r="F36" s="18">
        <v>107</v>
      </c>
      <c r="G36" s="18">
        <v>232</v>
      </c>
      <c r="H36" s="18">
        <v>379</v>
      </c>
      <c r="I36" s="18">
        <v>312</v>
      </c>
      <c r="J36" s="17">
        <v>2531</v>
      </c>
      <c r="K36" s="18">
        <v>47</v>
      </c>
      <c r="L36" s="18">
        <v>1404</v>
      </c>
      <c r="M36" s="18">
        <v>121</v>
      </c>
      <c r="N36" s="18">
        <v>959</v>
      </c>
      <c r="O36" s="17">
        <v>330</v>
      </c>
      <c r="P36" s="18">
        <v>13</v>
      </c>
      <c r="Q36" s="18">
        <v>52</v>
      </c>
      <c r="R36" s="18">
        <v>0</v>
      </c>
      <c r="S36" s="18">
        <v>7</v>
      </c>
      <c r="T36" s="18">
        <v>123</v>
      </c>
      <c r="U36" s="18">
        <v>67</v>
      </c>
      <c r="V36" s="18">
        <v>68</v>
      </c>
      <c r="W36" s="9">
        <v>11</v>
      </c>
    </row>
    <row r="37" spans="1:23" ht="12.75" customHeight="1">
      <c r="A37" s="33" t="s">
        <v>77</v>
      </c>
      <c r="B37" s="17">
        <v>5382</v>
      </c>
      <c r="C37" s="17">
        <v>1480</v>
      </c>
      <c r="D37" s="18">
        <v>499</v>
      </c>
      <c r="E37" s="18">
        <v>14</v>
      </c>
      <c r="F37" s="18">
        <v>240</v>
      </c>
      <c r="G37" s="18">
        <v>196</v>
      </c>
      <c r="H37" s="18">
        <v>278</v>
      </c>
      <c r="I37" s="18">
        <v>253</v>
      </c>
      <c r="J37" s="17">
        <v>3055</v>
      </c>
      <c r="K37" s="18">
        <v>55</v>
      </c>
      <c r="L37" s="18">
        <v>1949</v>
      </c>
      <c r="M37" s="18">
        <v>120</v>
      </c>
      <c r="N37" s="18">
        <v>931</v>
      </c>
      <c r="O37" s="17">
        <v>322</v>
      </c>
      <c r="P37" s="18">
        <v>7</v>
      </c>
      <c r="Q37" s="18">
        <v>60</v>
      </c>
      <c r="R37" s="18">
        <v>1</v>
      </c>
      <c r="S37" s="18">
        <v>15</v>
      </c>
      <c r="T37" s="18">
        <v>91</v>
      </c>
      <c r="U37" s="18">
        <v>48</v>
      </c>
      <c r="V37" s="18">
        <v>100</v>
      </c>
      <c r="W37" s="9">
        <v>12</v>
      </c>
    </row>
    <row r="38" spans="1:23" ht="6" customHeight="1">
      <c r="A38" s="19"/>
      <c r="B38" s="17"/>
      <c r="C38" s="17"/>
      <c r="D38" s="18"/>
      <c r="E38" s="18"/>
      <c r="F38" s="18"/>
      <c r="G38" s="18"/>
      <c r="H38" s="18"/>
      <c r="I38" s="18"/>
      <c r="J38" s="17"/>
      <c r="K38" s="18"/>
      <c r="L38" s="18"/>
      <c r="M38" s="18"/>
      <c r="N38" s="18"/>
      <c r="O38" s="17"/>
      <c r="P38" s="18"/>
      <c r="Q38" s="18"/>
      <c r="R38" s="18"/>
      <c r="S38" s="18"/>
      <c r="T38" s="18"/>
      <c r="U38" s="18"/>
      <c r="V38" s="18"/>
      <c r="W38" s="9"/>
    </row>
    <row r="39" spans="1:23" s="32" customFormat="1" ht="12.75" customHeight="1">
      <c r="A39" s="34" t="s">
        <v>78</v>
      </c>
      <c r="B39" s="30">
        <f>SUM(C39,J39,O39,'2-2'!B39,'2-2'!I39)</f>
        <v>1682</v>
      </c>
      <c r="C39" s="30">
        <f>SUM(D39:I39)</f>
        <v>816</v>
      </c>
      <c r="D39" s="30">
        <f>SUM(D41:D50)</f>
        <v>334</v>
      </c>
      <c r="E39" s="30">
        <f aca="true" t="shared" si="3" ref="E39:V39">SUM(E41:E50)</f>
        <v>10</v>
      </c>
      <c r="F39" s="30">
        <f t="shared" si="3"/>
        <v>99</v>
      </c>
      <c r="G39" s="30">
        <f t="shared" si="3"/>
        <v>102</v>
      </c>
      <c r="H39" s="30">
        <f t="shared" si="3"/>
        <v>154</v>
      </c>
      <c r="I39" s="30">
        <f t="shared" si="3"/>
        <v>117</v>
      </c>
      <c r="J39" s="30">
        <f t="shared" si="1"/>
        <v>0</v>
      </c>
      <c r="K39" s="30">
        <f t="shared" si="3"/>
        <v>0</v>
      </c>
      <c r="L39" s="30">
        <f t="shared" si="3"/>
        <v>0</v>
      </c>
      <c r="M39" s="30">
        <f t="shared" si="3"/>
        <v>0</v>
      </c>
      <c r="N39" s="30">
        <f t="shared" si="3"/>
        <v>0</v>
      </c>
      <c r="O39" s="30">
        <f t="shared" si="2"/>
        <v>261</v>
      </c>
      <c r="P39" s="30">
        <f t="shared" si="3"/>
        <v>4</v>
      </c>
      <c r="Q39" s="30">
        <f t="shared" si="3"/>
        <v>34</v>
      </c>
      <c r="R39" s="30">
        <f t="shared" si="3"/>
        <v>1</v>
      </c>
      <c r="S39" s="30">
        <f t="shared" si="3"/>
        <v>7</v>
      </c>
      <c r="T39" s="30">
        <f t="shared" si="3"/>
        <v>56</v>
      </c>
      <c r="U39" s="30">
        <f t="shared" si="3"/>
        <v>58</v>
      </c>
      <c r="V39" s="30">
        <f t="shared" si="3"/>
        <v>101</v>
      </c>
      <c r="W39" s="31">
        <v>13</v>
      </c>
    </row>
    <row r="40" spans="1:23" ht="6" customHeight="1">
      <c r="A40" s="10"/>
      <c r="B40" s="17"/>
      <c r="C40" s="17"/>
      <c r="D40" s="18"/>
      <c r="E40" s="18"/>
      <c r="F40" s="18"/>
      <c r="G40" s="18"/>
      <c r="H40" s="18"/>
      <c r="I40" s="18"/>
      <c r="J40" s="17"/>
      <c r="K40" s="18"/>
      <c r="L40" s="18"/>
      <c r="M40" s="18"/>
      <c r="N40" s="18"/>
      <c r="O40" s="17"/>
      <c r="P40" s="18"/>
      <c r="Q40" s="18"/>
      <c r="R40" s="18"/>
      <c r="S40" s="18"/>
      <c r="T40" s="18"/>
      <c r="U40" s="18"/>
      <c r="V40" s="18"/>
      <c r="W40" s="9"/>
    </row>
    <row r="41" spans="1:23" ht="12.75" customHeight="1">
      <c r="A41" s="6" t="s">
        <v>10</v>
      </c>
      <c r="B41" s="17">
        <f>SUM(C41,J41,O41,'2-2'!B41,'2-2'!I41)</f>
        <v>229</v>
      </c>
      <c r="C41" s="17">
        <f aca="true" t="shared" si="4" ref="C41:C47">SUM(D41:I41)</f>
        <v>135</v>
      </c>
      <c r="D41" s="18">
        <v>23</v>
      </c>
      <c r="E41" s="18">
        <v>0</v>
      </c>
      <c r="F41" s="18">
        <v>11</v>
      </c>
      <c r="G41" s="18">
        <v>28</v>
      </c>
      <c r="H41" s="18">
        <v>57</v>
      </c>
      <c r="I41" s="18">
        <v>16</v>
      </c>
      <c r="J41" s="17">
        <f t="shared" si="1"/>
        <v>0</v>
      </c>
      <c r="K41" s="18" t="s">
        <v>80</v>
      </c>
      <c r="L41" s="18" t="s">
        <v>80</v>
      </c>
      <c r="M41" s="18" t="s">
        <v>80</v>
      </c>
      <c r="N41" s="18" t="s">
        <v>80</v>
      </c>
      <c r="O41" s="17">
        <f>SUM(P41:V41)</f>
        <v>23</v>
      </c>
      <c r="P41" s="18">
        <v>0</v>
      </c>
      <c r="Q41" s="18">
        <v>0</v>
      </c>
      <c r="R41" s="18">
        <v>0</v>
      </c>
      <c r="S41" s="18">
        <v>1</v>
      </c>
      <c r="T41" s="18">
        <v>19</v>
      </c>
      <c r="U41" s="18">
        <v>0</v>
      </c>
      <c r="V41" s="18">
        <v>3</v>
      </c>
      <c r="W41" s="12" t="s">
        <v>21</v>
      </c>
    </row>
    <row r="42" spans="1:23" ht="12.75" customHeight="1">
      <c r="A42" s="6" t="s">
        <v>11</v>
      </c>
      <c r="B42" s="17">
        <f>SUM(C42,J42,O42,'2-2'!B42,'2-2'!I42)</f>
        <v>38</v>
      </c>
      <c r="C42" s="17">
        <f t="shared" si="4"/>
        <v>24</v>
      </c>
      <c r="D42" s="18">
        <v>10</v>
      </c>
      <c r="E42" s="18">
        <v>0</v>
      </c>
      <c r="F42" s="18">
        <v>2</v>
      </c>
      <c r="G42" s="18">
        <v>1</v>
      </c>
      <c r="H42" s="18">
        <v>5</v>
      </c>
      <c r="I42" s="18">
        <v>6</v>
      </c>
      <c r="J42" s="17">
        <f>SUM(K42:N42)</f>
        <v>0</v>
      </c>
      <c r="K42" s="18" t="s">
        <v>80</v>
      </c>
      <c r="L42" s="18" t="s">
        <v>80</v>
      </c>
      <c r="M42" s="18" t="s">
        <v>80</v>
      </c>
      <c r="N42" s="18" t="s">
        <v>80</v>
      </c>
      <c r="O42" s="17">
        <f aca="true" t="shared" si="5" ref="O42:O50">SUM(P42:V42)</f>
        <v>11</v>
      </c>
      <c r="P42" s="18">
        <v>0</v>
      </c>
      <c r="Q42" s="18">
        <v>3</v>
      </c>
      <c r="R42" s="18">
        <v>0</v>
      </c>
      <c r="S42" s="18">
        <v>0</v>
      </c>
      <c r="T42" s="18">
        <v>3</v>
      </c>
      <c r="U42" s="18">
        <v>5</v>
      </c>
      <c r="V42" s="18">
        <v>0</v>
      </c>
      <c r="W42" s="12" t="s">
        <v>11</v>
      </c>
    </row>
    <row r="43" spans="1:23" ht="12.75" customHeight="1">
      <c r="A43" s="6" t="s">
        <v>12</v>
      </c>
      <c r="B43" s="17">
        <f>SUM(C43,J43,O43,'2-2'!B43,'2-2'!I43)</f>
        <v>162</v>
      </c>
      <c r="C43" s="17">
        <f t="shared" si="4"/>
        <v>107</v>
      </c>
      <c r="D43" s="18">
        <v>59</v>
      </c>
      <c r="E43" s="18">
        <v>2</v>
      </c>
      <c r="F43" s="18">
        <v>9</v>
      </c>
      <c r="G43" s="18">
        <v>6</v>
      </c>
      <c r="H43" s="18">
        <v>13</v>
      </c>
      <c r="I43" s="18">
        <v>18</v>
      </c>
      <c r="J43" s="17">
        <f aca="true" t="shared" si="6" ref="J43:J50">SUM(K43:N43)</f>
        <v>0</v>
      </c>
      <c r="K43" s="18" t="s">
        <v>80</v>
      </c>
      <c r="L43" s="18" t="s">
        <v>80</v>
      </c>
      <c r="M43" s="18" t="s">
        <v>80</v>
      </c>
      <c r="N43" s="18" t="s">
        <v>80</v>
      </c>
      <c r="O43" s="17">
        <f t="shared" si="5"/>
        <v>36</v>
      </c>
      <c r="P43" s="18">
        <v>2</v>
      </c>
      <c r="Q43" s="18">
        <v>4</v>
      </c>
      <c r="R43" s="18">
        <v>0</v>
      </c>
      <c r="S43" s="18">
        <v>1</v>
      </c>
      <c r="T43" s="18">
        <v>10</v>
      </c>
      <c r="U43" s="18">
        <v>14</v>
      </c>
      <c r="V43" s="18">
        <v>5</v>
      </c>
      <c r="W43" s="12" t="s">
        <v>12</v>
      </c>
    </row>
    <row r="44" spans="1:23" ht="12.75" customHeight="1">
      <c r="A44" s="6" t="s">
        <v>13</v>
      </c>
      <c r="B44" s="17">
        <f>SUM(C44,J44,O44,'2-2'!B44,'2-2'!I44)</f>
        <v>129</v>
      </c>
      <c r="C44" s="17">
        <f t="shared" si="4"/>
        <v>87</v>
      </c>
      <c r="D44" s="18">
        <v>30</v>
      </c>
      <c r="E44" s="18">
        <v>0</v>
      </c>
      <c r="F44" s="18">
        <v>5</v>
      </c>
      <c r="G44" s="18">
        <v>16</v>
      </c>
      <c r="H44" s="18">
        <v>16</v>
      </c>
      <c r="I44" s="18">
        <v>20</v>
      </c>
      <c r="J44" s="17">
        <f t="shared" si="6"/>
        <v>0</v>
      </c>
      <c r="K44" s="18" t="s">
        <v>80</v>
      </c>
      <c r="L44" s="18" t="s">
        <v>80</v>
      </c>
      <c r="M44" s="18" t="s">
        <v>80</v>
      </c>
      <c r="N44" s="18" t="s">
        <v>80</v>
      </c>
      <c r="O44" s="17">
        <f t="shared" si="5"/>
        <v>26</v>
      </c>
      <c r="P44" s="18">
        <v>0</v>
      </c>
      <c r="Q44" s="18">
        <v>6</v>
      </c>
      <c r="R44" s="18">
        <v>0</v>
      </c>
      <c r="S44" s="18">
        <v>0</v>
      </c>
      <c r="T44" s="18">
        <v>0</v>
      </c>
      <c r="U44" s="18">
        <v>0</v>
      </c>
      <c r="V44" s="18">
        <v>20</v>
      </c>
      <c r="W44" s="12" t="s">
        <v>13</v>
      </c>
    </row>
    <row r="45" spans="1:23" ht="12.75" customHeight="1">
      <c r="A45" s="6" t="s">
        <v>14</v>
      </c>
      <c r="B45" s="17">
        <f>SUM(C45,J45,O45,'2-2'!B45,'2-2'!I45)</f>
        <v>228</v>
      </c>
      <c r="C45" s="17">
        <f t="shared" si="4"/>
        <v>31</v>
      </c>
      <c r="D45" s="18">
        <v>8</v>
      </c>
      <c r="E45" s="18">
        <v>1</v>
      </c>
      <c r="F45" s="18">
        <v>8</v>
      </c>
      <c r="G45" s="18">
        <v>3</v>
      </c>
      <c r="H45" s="18">
        <v>7</v>
      </c>
      <c r="I45" s="18">
        <v>4</v>
      </c>
      <c r="J45" s="17">
        <f t="shared" si="6"/>
        <v>0</v>
      </c>
      <c r="K45" s="18" t="s">
        <v>80</v>
      </c>
      <c r="L45" s="18" t="s">
        <v>80</v>
      </c>
      <c r="M45" s="18" t="s">
        <v>80</v>
      </c>
      <c r="N45" s="18" t="s">
        <v>80</v>
      </c>
      <c r="O45" s="17">
        <f t="shared" si="5"/>
        <v>21</v>
      </c>
      <c r="P45" s="18">
        <v>0</v>
      </c>
      <c r="Q45" s="18">
        <v>3</v>
      </c>
      <c r="R45" s="18">
        <v>0</v>
      </c>
      <c r="S45" s="18">
        <v>0</v>
      </c>
      <c r="T45" s="18">
        <v>2</v>
      </c>
      <c r="U45" s="18">
        <v>1</v>
      </c>
      <c r="V45" s="18">
        <v>15</v>
      </c>
      <c r="W45" s="12" t="s">
        <v>14</v>
      </c>
    </row>
    <row r="46" spans="1:23" ht="12.75" customHeight="1">
      <c r="A46" s="6" t="s">
        <v>15</v>
      </c>
      <c r="B46" s="17">
        <f>SUM(C46,J46,O46,'2-2'!B46,'2-2'!I46)</f>
        <v>103</v>
      </c>
      <c r="C46" s="17">
        <f t="shared" si="4"/>
        <v>62</v>
      </c>
      <c r="D46" s="18">
        <v>18</v>
      </c>
      <c r="E46" s="18">
        <v>1</v>
      </c>
      <c r="F46" s="18">
        <v>4</v>
      </c>
      <c r="G46" s="18">
        <v>12</v>
      </c>
      <c r="H46" s="18">
        <v>11</v>
      </c>
      <c r="I46" s="18">
        <v>16</v>
      </c>
      <c r="J46" s="17">
        <f t="shared" si="6"/>
        <v>0</v>
      </c>
      <c r="K46" s="18" t="s">
        <v>80</v>
      </c>
      <c r="L46" s="18" t="s">
        <v>80</v>
      </c>
      <c r="M46" s="18" t="s">
        <v>80</v>
      </c>
      <c r="N46" s="18" t="s">
        <v>80</v>
      </c>
      <c r="O46" s="17">
        <f t="shared" si="5"/>
        <v>20</v>
      </c>
      <c r="P46" s="18">
        <v>0</v>
      </c>
      <c r="Q46" s="18">
        <v>0</v>
      </c>
      <c r="R46" s="18">
        <v>0</v>
      </c>
      <c r="S46" s="18">
        <v>2</v>
      </c>
      <c r="T46" s="18">
        <v>7</v>
      </c>
      <c r="U46" s="18">
        <v>11</v>
      </c>
      <c r="V46" s="18">
        <v>0</v>
      </c>
      <c r="W46" s="12" t="s">
        <v>15</v>
      </c>
    </row>
    <row r="47" spans="1:23" ht="12.75" customHeight="1">
      <c r="A47" s="6" t="s">
        <v>16</v>
      </c>
      <c r="B47" s="17">
        <f>SUM(C47,J47,O47,'2-2'!B47,'2-2'!I47)</f>
        <v>89</v>
      </c>
      <c r="C47" s="17">
        <f t="shared" si="4"/>
        <v>80</v>
      </c>
      <c r="D47" s="18">
        <v>38</v>
      </c>
      <c r="E47" s="18">
        <v>0</v>
      </c>
      <c r="F47" s="18">
        <v>22</v>
      </c>
      <c r="G47" s="18">
        <v>6</v>
      </c>
      <c r="H47" s="18">
        <v>8</v>
      </c>
      <c r="I47" s="18">
        <v>6</v>
      </c>
      <c r="J47" s="17">
        <f t="shared" si="6"/>
        <v>0</v>
      </c>
      <c r="K47" s="18" t="s">
        <v>80</v>
      </c>
      <c r="L47" s="18" t="s">
        <v>80</v>
      </c>
      <c r="M47" s="18" t="s">
        <v>80</v>
      </c>
      <c r="N47" s="18" t="s">
        <v>80</v>
      </c>
      <c r="O47" s="17">
        <f t="shared" si="5"/>
        <v>9</v>
      </c>
      <c r="P47" s="18">
        <v>0</v>
      </c>
      <c r="Q47" s="18">
        <v>1</v>
      </c>
      <c r="R47" s="18">
        <v>0</v>
      </c>
      <c r="S47" s="18">
        <v>0</v>
      </c>
      <c r="T47" s="18">
        <v>4</v>
      </c>
      <c r="U47" s="18">
        <v>4</v>
      </c>
      <c r="V47" s="18">
        <v>0</v>
      </c>
      <c r="W47" s="12" t="s">
        <v>16</v>
      </c>
    </row>
    <row r="48" spans="1:23" ht="12.75" customHeight="1">
      <c r="A48" s="6" t="s">
        <v>17</v>
      </c>
      <c r="B48" s="17">
        <f>SUM(C48,J48,O48,'2-2'!B48,'2-2'!I48)</f>
        <v>189</v>
      </c>
      <c r="C48" s="17">
        <f>SUM(D48:I48)</f>
        <v>153</v>
      </c>
      <c r="D48" s="18">
        <v>97</v>
      </c>
      <c r="E48" s="18">
        <v>1</v>
      </c>
      <c r="F48" s="18">
        <v>22</v>
      </c>
      <c r="G48" s="18">
        <v>8</v>
      </c>
      <c r="H48" s="18">
        <v>16</v>
      </c>
      <c r="I48" s="18">
        <v>9</v>
      </c>
      <c r="J48" s="17">
        <f t="shared" si="6"/>
        <v>0</v>
      </c>
      <c r="K48" s="18" t="s">
        <v>80</v>
      </c>
      <c r="L48" s="18" t="s">
        <v>80</v>
      </c>
      <c r="M48" s="18" t="s">
        <v>80</v>
      </c>
      <c r="N48" s="18" t="s">
        <v>80</v>
      </c>
      <c r="O48" s="17">
        <f t="shared" si="5"/>
        <v>21</v>
      </c>
      <c r="P48" s="18">
        <v>0</v>
      </c>
      <c r="Q48" s="18">
        <v>11</v>
      </c>
      <c r="R48" s="18">
        <v>0</v>
      </c>
      <c r="S48" s="18">
        <v>0</v>
      </c>
      <c r="T48" s="18">
        <v>3</v>
      </c>
      <c r="U48" s="18">
        <v>7</v>
      </c>
      <c r="V48" s="18">
        <v>0</v>
      </c>
      <c r="W48" s="12" t="s">
        <v>17</v>
      </c>
    </row>
    <row r="49" spans="1:23" ht="12.75" customHeight="1">
      <c r="A49" s="6" t="s">
        <v>18</v>
      </c>
      <c r="B49" s="17">
        <f>SUM(C49,J49,O49,'2-2'!B49,'2-2'!I49)</f>
        <v>319</v>
      </c>
      <c r="C49" s="17">
        <f>SUM(D49:I49)</f>
        <v>41</v>
      </c>
      <c r="D49" s="18">
        <v>10</v>
      </c>
      <c r="E49" s="18">
        <v>4</v>
      </c>
      <c r="F49" s="18">
        <v>5</v>
      </c>
      <c r="G49" s="18">
        <v>6</v>
      </c>
      <c r="H49" s="18">
        <v>8</v>
      </c>
      <c r="I49" s="18">
        <v>8</v>
      </c>
      <c r="J49" s="17">
        <f t="shared" si="6"/>
        <v>0</v>
      </c>
      <c r="K49" s="18" t="s">
        <v>80</v>
      </c>
      <c r="L49" s="18" t="s">
        <v>80</v>
      </c>
      <c r="M49" s="18" t="s">
        <v>80</v>
      </c>
      <c r="N49" s="18" t="s">
        <v>80</v>
      </c>
      <c r="O49" s="17">
        <f t="shared" si="5"/>
        <v>25</v>
      </c>
      <c r="P49" s="18">
        <v>0</v>
      </c>
      <c r="Q49" s="18">
        <v>2</v>
      </c>
      <c r="R49" s="18">
        <v>1</v>
      </c>
      <c r="S49" s="18">
        <v>3</v>
      </c>
      <c r="T49" s="18">
        <v>3</v>
      </c>
      <c r="U49" s="18">
        <v>14</v>
      </c>
      <c r="V49" s="18">
        <v>2</v>
      </c>
      <c r="W49" s="12" t="s">
        <v>18</v>
      </c>
    </row>
    <row r="50" spans="1:23" ht="12.75" customHeight="1">
      <c r="A50" s="13" t="s">
        <v>19</v>
      </c>
      <c r="B50" s="20">
        <f>SUM(C50,J50,O50,'2-2'!B50,'2-2'!I50)</f>
        <v>196</v>
      </c>
      <c r="C50" s="20">
        <f>SUM(D50:I50)</f>
        <v>96</v>
      </c>
      <c r="D50" s="21">
        <v>41</v>
      </c>
      <c r="E50" s="21">
        <v>1</v>
      </c>
      <c r="F50" s="21">
        <v>11</v>
      </c>
      <c r="G50" s="21">
        <v>16</v>
      </c>
      <c r="H50" s="21">
        <v>13</v>
      </c>
      <c r="I50" s="21">
        <v>14</v>
      </c>
      <c r="J50" s="20">
        <f t="shared" si="6"/>
        <v>0</v>
      </c>
      <c r="K50" s="21" t="s">
        <v>80</v>
      </c>
      <c r="L50" s="21" t="s">
        <v>80</v>
      </c>
      <c r="M50" s="21" t="s">
        <v>80</v>
      </c>
      <c r="N50" s="21" t="s">
        <v>80</v>
      </c>
      <c r="O50" s="20">
        <f t="shared" si="5"/>
        <v>69</v>
      </c>
      <c r="P50" s="21">
        <v>2</v>
      </c>
      <c r="Q50" s="21">
        <v>4</v>
      </c>
      <c r="R50" s="21">
        <v>0</v>
      </c>
      <c r="S50" s="21">
        <v>0</v>
      </c>
      <c r="T50" s="21">
        <v>5</v>
      </c>
      <c r="U50" s="21">
        <v>2</v>
      </c>
      <c r="V50" s="21">
        <v>56</v>
      </c>
      <c r="W50" s="16" t="s">
        <v>19</v>
      </c>
    </row>
    <row r="51" ht="12.75">
      <c r="A51" s="4"/>
    </row>
  </sheetData>
  <mergeCells count="36">
    <mergeCell ref="D1:W2"/>
    <mergeCell ref="A2:C2"/>
    <mergeCell ref="Q6:Q10"/>
    <mergeCell ref="R6:R10"/>
    <mergeCell ref="S6:S10"/>
    <mergeCell ref="W4:W10"/>
    <mergeCell ref="K6:K10"/>
    <mergeCell ref="L6:L10"/>
    <mergeCell ref="O4:V5"/>
    <mergeCell ref="P6:P10"/>
    <mergeCell ref="A4:A10"/>
    <mergeCell ref="B4:B10"/>
    <mergeCell ref="C6:C10"/>
    <mergeCell ref="H6:H10"/>
    <mergeCell ref="I6:I10"/>
    <mergeCell ref="C4:I5"/>
    <mergeCell ref="V6:V10"/>
    <mergeCell ref="O6:O10"/>
    <mergeCell ref="J6:J10"/>
    <mergeCell ref="F6:F10"/>
    <mergeCell ref="G6:G10"/>
    <mergeCell ref="E6:E10"/>
    <mergeCell ref="D6:D10"/>
    <mergeCell ref="M6:M10"/>
    <mergeCell ref="T18:U18"/>
    <mergeCell ref="T19:U19"/>
    <mergeCell ref="T11:U11"/>
    <mergeCell ref="T12:U12"/>
    <mergeCell ref="T13:U13"/>
    <mergeCell ref="T15:U15"/>
    <mergeCell ref="T16:U16"/>
    <mergeCell ref="T17:U17"/>
    <mergeCell ref="N6:N10"/>
    <mergeCell ref="J4:N5"/>
    <mergeCell ref="T6:T10"/>
    <mergeCell ref="U6:U10"/>
  </mergeCells>
  <printOptions horizontalCentered="1" verticalCentered="1"/>
  <pageMargins left="0.49" right="0.3937007874015748" top="0.55" bottom="0.51" header="0.58" footer="0.62"/>
  <pageSetup blackAndWhite="1" fitToHeight="1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2" customWidth="1"/>
    <col min="2" max="9" width="8.125" style="2" customWidth="1"/>
    <col min="10" max="10" width="6.625" style="3" customWidth="1"/>
    <col min="11" max="16384" width="9.00390625" style="3" customWidth="1"/>
  </cols>
  <sheetData>
    <row r="1" spans="1:9" ht="17.25" customHeight="1">
      <c r="A1" s="27" t="s">
        <v>72</v>
      </c>
      <c r="C1" s="61" t="s">
        <v>76</v>
      </c>
      <c r="D1" s="61"/>
      <c r="E1" s="61"/>
      <c r="F1" s="61"/>
      <c r="G1" s="61"/>
      <c r="H1" s="61"/>
      <c r="I1" s="61"/>
    </row>
    <row r="2" spans="1:9" ht="17.25" customHeight="1">
      <c r="A2" s="54" t="s">
        <v>74</v>
      </c>
      <c r="B2" s="54"/>
      <c r="C2" s="61"/>
      <c r="D2" s="61"/>
      <c r="E2" s="61"/>
      <c r="F2" s="61"/>
      <c r="G2" s="61"/>
      <c r="H2" s="61"/>
      <c r="I2" s="61"/>
    </row>
    <row r="3" spans="1:9" ht="15" customHeight="1" thickBot="1">
      <c r="A3" s="5"/>
      <c r="B3" s="5"/>
      <c r="C3" s="5"/>
      <c r="D3" s="5"/>
      <c r="E3" s="5"/>
      <c r="F3" s="5"/>
      <c r="G3" s="5"/>
      <c r="H3" s="5"/>
      <c r="I3" s="25" t="s">
        <v>79</v>
      </c>
    </row>
    <row r="4" spans="1:9" ht="12" customHeight="1">
      <c r="A4" s="63" t="s">
        <v>1</v>
      </c>
      <c r="B4" s="70" t="s">
        <v>54</v>
      </c>
      <c r="C4" s="70"/>
      <c r="D4" s="70"/>
      <c r="E4" s="70"/>
      <c r="F4" s="70"/>
      <c r="G4" s="70"/>
      <c r="H4" s="71"/>
      <c r="I4" s="67" t="s">
        <v>48</v>
      </c>
    </row>
    <row r="5" spans="1:9" ht="12" customHeight="1">
      <c r="A5" s="64"/>
      <c r="B5" s="72"/>
      <c r="C5" s="72"/>
      <c r="D5" s="72"/>
      <c r="E5" s="72"/>
      <c r="F5" s="72"/>
      <c r="G5" s="72"/>
      <c r="H5" s="66"/>
      <c r="I5" s="68"/>
    </row>
    <row r="6" spans="1:9" ht="12" customHeight="1">
      <c r="A6" s="65"/>
      <c r="B6" s="62" t="s">
        <v>0</v>
      </c>
      <c r="C6" s="58" t="s">
        <v>70</v>
      </c>
      <c r="D6" s="35" t="s">
        <v>49</v>
      </c>
      <c r="E6" s="47" t="s">
        <v>50</v>
      </c>
      <c r="F6" s="35" t="s">
        <v>51</v>
      </c>
      <c r="G6" s="35" t="s">
        <v>52</v>
      </c>
      <c r="H6" s="35" t="s">
        <v>53</v>
      </c>
      <c r="I6" s="68"/>
    </row>
    <row r="7" spans="1:9" ht="12" customHeight="1">
      <c r="A7" s="65"/>
      <c r="B7" s="50"/>
      <c r="C7" s="59"/>
      <c r="D7" s="36"/>
      <c r="E7" s="36"/>
      <c r="F7" s="36"/>
      <c r="G7" s="36"/>
      <c r="H7" s="36"/>
      <c r="I7" s="68"/>
    </row>
    <row r="8" spans="1:9" ht="12" customHeight="1">
      <c r="A8" s="65"/>
      <c r="B8" s="50"/>
      <c r="C8" s="59"/>
      <c r="D8" s="36"/>
      <c r="E8" s="36"/>
      <c r="F8" s="36"/>
      <c r="G8" s="36"/>
      <c r="H8" s="36"/>
      <c r="I8" s="68"/>
    </row>
    <row r="9" spans="1:9" ht="12" customHeight="1">
      <c r="A9" s="65"/>
      <c r="B9" s="50"/>
      <c r="C9" s="59"/>
      <c r="D9" s="36"/>
      <c r="E9" s="36"/>
      <c r="F9" s="36"/>
      <c r="G9" s="36"/>
      <c r="H9" s="36"/>
      <c r="I9" s="68"/>
    </row>
    <row r="10" spans="1:9" ht="12" customHeight="1">
      <c r="A10" s="66"/>
      <c r="B10" s="43"/>
      <c r="C10" s="60"/>
      <c r="D10" s="37"/>
      <c r="E10" s="37"/>
      <c r="F10" s="37"/>
      <c r="G10" s="37"/>
      <c r="H10" s="37"/>
      <c r="I10" s="69"/>
    </row>
    <row r="11" spans="1:9" ht="12.75" customHeight="1">
      <c r="A11" s="6" t="s">
        <v>2</v>
      </c>
      <c r="B11" s="7">
        <f>SUM(C11:H11)</f>
        <v>653</v>
      </c>
      <c r="C11" s="8">
        <v>31</v>
      </c>
      <c r="D11" s="8">
        <v>492</v>
      </c>
      <c r="E11" s="8">
        <v>13</v>
      </c>
      <c r="F11" s="8">
        <v>117</v>
      </c>
      <c r="G11" s="8" t="s">
        <v>63</v>
      </c>
      <c r="H11" s="8" t="s">
        <v>63</v>
      </c>
      <c r="I11" s="8" t="s">
        <v>63</v>
      </c>
    </row>
    <row r="12" spans="1:9" ht="12.75" customHeight="1">
      <c r="A12" s="10" t="s">
        <v>55</v>
      </c>
      <c r="B12" s="7">
        <f>SUM(C12:H12)</f>
        <v>419</v>
      </c>
      <c r="C12" s="8">
        <v>26</v>
      </c>
      <c r="D12" s="8">
        <v>140</v>
      </c>
      <c r="E12" s="8">
        <v>26</v>
      </c>
      <c r="F12" s="8">
        <v>227</v>
      </c>
      <c r="G12" s="8" t="s">
        <v>63</v>
      </c>
      <c r="H12" s="8" t="s">
        <v>63</v>
      </c>
      <c r="I12" s="8" t="s">
        <v>63</v>
      </c>
    </row>
    <row r="13" spans="1:9" ht="12.75" customHeight="1">
      <c r="A13" s="10" t="s">
        <v>56</v>
      </c>
      <c r="B13" s="7">
        <f>SUM(C13:H13)</f>
        <v>589</v>
      </c>
      <c r="C13" s="8">
        <v>2</v>
      </c>
      <c r="D13" s="8">
        <v>96</v>
      </c>
      <c r="E13" s="8">
        <v>10</v>
      </c>
      <c r="F13" s="8">
        <v>173</v>
      </c>
      <c r="G13" s="8">
        <v>223</v>
      </c>
      <c r="H13" s="8">
        <v>85</v>
      </c>
      <c r="I13" s="8">
        <v>941</v>
      </c>
    </row>
    <row r="14" spans="1:9" ht="6" customHeight="1">
      <c r="A14" s="10"/>
      <c r="B14" s="7"/>
      <c r="C14" s="8"/>
      <c r="D14" s="8"/>
      <c r="E14" s="8"/>
      <c r="F14" s="8"/>
      <c r="G14" s="8"/>
      <c r="H14" s="8"/>
      <c r="I14" s="8"/>
    </row>
    <row r="15" spans="1:9" ht="12.75" customHeight="1">
      <c r="A15" s="10" t="s">
        <v>57</v>
      </c>
      <c r="B15" s="7">
        <f>SUM(C15:H15)</f>
        <v>683</v>
      </c>
      <c r="C15" s="8">
        <v>17</v>
      </c>
      <c r="D15" s="8">
        <v>112</v>
      </c>
      <c r="E15" s="8">
        <v>13</v>
      </c>
      <c r="F15" s="8">
        <v>233</v>
      </c>
      <c r="G15" s="8">
        <v>172</v>
      </c>
      <c r="H15" s="8">
        <v>136</v>
      </c>
      <c r="I15" s="8">
        <v>936</v>
      </c>
    </row>
    <row r="16" spans="1:9" ht="12.75" customHeight="1">
      <c r="A16" s="10" t="s">
        <v>6</v>
      </c>
      <c r="B16" s="7">
        <f>SUM(C16:H16)</f>
        <v>680</v>
      </c>
      <c r="C16" s="8">
        <v>47</v>
      </c>
      <c r="D16" s="8">
        <v>156</v>
      </c>
      <c r="E16" s="8">
        <v>23</v>
      </c>
      <c r="F16" s="8">
        <v>180</v>
      </c>
      <c r="G16" s="8">
        <v>165</v>
      </c>
      <c r="H16" s="8">
        <v>109</v>
      </c>
      <c r="I16" s="8">
        <v>1235</v>
      </c>
    </row>
    <row r="17" spans="1:9" ht="12.75" customHeight="1">
      <c r="A17" s="10" t="s">
        <v>7</v>
      </c>
      <c r="B17" s="7">
        <f>SUM(C17:H17)</f>
        <v>788</v>
      </c>
      <c r="C17" s="8">
        <v>61</v>
      </c>
      <c r="D17" s="8">
        <v>78</v>
      </c>
      <c r="E17" s="8">
        <v>36</v>
      </c>
      <c r="F17" s="8">
        <v>131</v>
      </c>
      <c r="G17" s="8">
        <v>363</v>
      </c>
      <c r="H17" s="8">
        <v>119</v>
      </c>
      <c r="I17" s="8">
        <v>1036</v>
      </c>
    </row>
    <row r="18" spans="1:9" ht="12.75" customHeight="1">
      <c r="A18" s="10" t="s">
        <v>8</v>
      </c>
      <c r="B18" s="7">
        <f>SUM(C18:H18)</f>
        <v>558</v>
      </c>
      <c r="C18" s="8">
        <v>26</v>
      </c>
      <c r="D18" s="8">
        <v>67</v>
      </c>
      <c r="E18" s="8">
        <v>23</v>
      </c>
      <c r="F18" s="8">
        <v>132</v>
      </c>
      <c r="G18" s="8">
        <v>200</v>
      </c>
      <c r="H18" s="8">
        <v>110</v>
      </c>
      <c r="I18" s="8">
        <v>1490</v>
      </c>
    </row>
    <row r="19" spans="1:9" ht="12.75" customHeight="1">
      <c r="A19" s="10" t="s">
        <v>9</v>
      </c>
      <c r="B19" s="7">
        <f>SUM(C19:H19)</f>
        <v>734</v>
      </c>
      <c r="C19" s="8">
        <v>24</v>
      </c>
      <c r="D19" s="8">
        <v>167</v>
      </c>
      <c r="E19" s="8">
        <v>24</v>
      </c>
      <c r="F19" s="8">
        <v>155</v>
      </c>
      <c r="G19" s="8">
        <v>213</v>
      </c>
      <c r="H19" s="8">
        <v>151</v>
      </c>
      <c r="I19" s="8">
        <v>1138</v>
      </c>
    </row>
    <row r="20" spans="1:9" ht="6" customHeight="1">
      <c r="A20" s="11"/>
      <c r="B20" s="7"/>
      <c r="C20" s="8"/>
      <c r="D20" s="8"/>
      <c r="E20" s="8"/>
      <c r="F20" s="8"/>
      <c r="G20" s="8"/>
      <c r="H20" s="8"/>
      <c r="I20" s="8"/>
    </row>
    <row r="21" spans="1:9" ht="12.75" customHeight="1">
      <c r="A21" s="10" t="s">
        <v>58</v>
      </c>
      <c r="B21" s="7">
        <f>SUM(C21:H21)</f>
        <v>582</v>
      </c>
      <c r="C21" s="8">
        <v>46</v>
      </c>
      <c r="D21" s="8">
        <v>90</v>
      </c>
      <c r="E21" s="8">
        <v>15</v>
      </c>
      <c r="F21" s="8">
        <v>180</v>
      </c>
      <c r="G21" s="8">
        <v>147</v>
      </c>
      <c r="H21" s="8">
        <v>104</v>
      </c>
      <c r="I21" s="8">
        <v>1631</v>
      </c>
    </row>
    <row r="22" spans="1:9" ht="12.75" customHeight="1">
      <c r="A22" s="10" t="s">
        <v>22</v>
      </c>
      <c r="B22" s="7">
        <f>SUM(C22:H22)</f>
        <v>531</v>
      </c>
      <c r="C22" s="8">
        <v>11</v>
      </c>
      <c r="D22" s="8">
        <v>69</v>
      </c>
      <c r="E22" s="8">
        <v>19</v>
      </c>
      <c r="F22" s="8">
        <v>190</v>
      </c>
      <c r="G22" s="8">
        <v>137</v>
      </c>
      <c r="H22" s="8">
        <v>105</v>
      </c>
      <c r="I22" s="8">
        <v>1213</v>
      </c>
    </row>
    <row r="23" spans="1:9" ht="12.75" customHeight="1">
      <c r="A23" s="10" t="s">
        <v>23</v>
      </c>
      <c r="B23" s="7">
        <f>SUM(C23:H23)</f>
        <v>565</v>
      </c>
      <c r="C23" s="8">
        <v>10</v>
      </c>
      <c r="D23" s="8">
        <v>144</v>
      </c>
      <c r="E23" s="8">
        <v>58</v>
      </c>
      <c r="F23" s="8">
        <v>153</v>
      </c>
      <c r="G23" s="8">
        <v>124</v>
      </c>
      <c r="H23" s="8">
        <v>76</v>
      </c>
      <c r="I23" s="8">
        <v>1496</v>
      </c>
    </row>
    <row r="24" spans="1:9" ht="12.75" customHeight="1">
      <c r="A24" s="6" t="s">
        <v>3</v>
      </c>
      <c r="B24" s="7">
        <f>SUM(C24:H24)</f>
        <v>505</v>
      </c>
      <c r="C24" s="8">
        <v>14</v>
      </c>
      <c r="D24" s="8">
        <v>105</v>
      </c>
      <c r="E24" s="8">
        <v>23</v>
      </c>
      <c r="F24" s="8">
        <v>168</v>
      </c>
      <c r="G24" s="8">
        <v>101</v>
      </c>
      <c r="H24" s="8">
        <v>94</v>
      </c>
      <c r="I24" s="8">
        <v>1400</v>
      </c>
    </row>
    <row r="25" spans="1:9" ht="12.75" customHeight="1">
      <c r="A25" s="10" t="s">
        <v>66</v>
      </c>
      <c r="B25" s="7">
        <f>SUM(C25:H25)</f>
        <v>509</v>
      </c>
      <c r="C25" s="8">
        <v>49</v>
      </c>
      <c r="D25" s="8">
        <v>97</v>
      </c>
      <c r="E25" s="8">
        <v>18</v>
      </c>
      <c r="F25" s="8">
        <v>174</v>
      </c>
      <c r="G25" s="8">
        <v>112</v>
      </c>
      <c r="H25" s="8">
        <v>59</v>
      </c>
      <c r="I25" s="8">
        <v>1187</v>
      </c>
    </row>
    <row r="26" spans="1:9" ht="6" customHeight="1">
      <c r="A26" s="11"/>
      <c r="B26" s="7"/>
      <c r="C26" s="8"/>
      <c r="D26" s="8"/>
      <c r="E26" s="8"/>
      <c r="F26" s="8"/>
      <c r="G26" s="8"/>
      <c r="H26" s="8"/>
      <c r="I26" s="8"/>
    </row>
    <row r="27" spans="1:9" ht="12.75" customHeight="1">
      <c r="A27" s="10" t="s">
        <v>67</v>
      </c>
      <c r="B27" s="7">
        <f>SUM(C27:H27)</f>
        <v>498</v>
      </c>
      <c r="C27" s="8">
        <v>11</v>
      </c>
      <c r="D27" s="8">
        <v>85</v>
      </c>
      <c r="E27" s="8">
        <v>22</v>
      </c>
      <c r="F27" s="8">
        <v>228</v>
      </c>
      <c r="G27" s="8">
        <v>91</v>
      </c>
      <c r="H27" s="8">
        <v>61</v>
      </c>
      <c r="I27" s="8">
        <v>1152</v>
      </c>
    </row>
    <row r="28" spans="1:9" ht="12.75" customHeight="1">
      <c r="A28" s="10" t="s">
        <v>24</v>
      </c>
      <c r="B28" s="7">
        <f>SUM(C28:H28)</f>
        <v>397</v>
      </c>
      <c r="C28" s="8">
        <v>14</v>
      </c>
      <c r="D28" s="8">
        <v>48</v>
      </c>
      <c r="E28" s="8">
        <v>23</v>
      </c>
      <c r="F28" s="8">
        <v>181</v>
      </c>
      <c r="G28" s="8">
        <v>88</v>
      </c>
      <c r="H28" s="8">
        <v>43</v>
      </c>
      <c r="I28" s="8">
        <v>1051</v>
      </c>
    </row>
    <row r="29" spans="1:9" ht="12.75" customHeight="1">
      <c r="A29" s="10" t="s">
        <v>25</v>
      </c>
      <c r="B29" s="7">
        <f>SUM(C29:H29)</f>
        <v>482</v>
      </c>
      <c r="C29" s="8">
        <v>43</v>
      </c>
      <c r="D29" s="8">
        <v>85</v>
      </c>
      <c r="E29" s="8">
        <v>27</v>
      </c>
      <c r="F29" s="8">
        <v>178</v>
      </c>
      <c r="G29" s="8">
        <v>110</v>
      </c>
      <c r="H29" s="8">
        <v>39</v>
      </c>
      <c r="I29" s="8">
        <v>1126</v>
      </c>
    </row>
    <row r="30" spans="1:9" ht="12.75" customHeight="1">
      <c r="A30" s="10" t="s">
        <v>26</v>
      </c>
      <c r="B30" s="7">
        <f>SUM(C30:H30)</f>
        <v>503</v>
      </c>
      <c r="C30" s="8">
        <v>38</v>
      </c>
      <c r="D30" s="8">
        <v>84</v>
      </c>
      <c r="E30" s="8">
        <v>24</v>
      </c>
      <c r="F30" s="8">
        <v>192</v>
      </c>
      <c r="G30" s="8">
        <v>122</v>
      </c>
      <c r="H30" s="8">
        <v>43</v>
      </c>
      <c r="I30" s="8">
        <v>1156</v>
      </c>
    </row>
    <row r="31" spans="1:9" ht="12.75" customHeight="1">
      <c r="A31" s="10" t="s">
        <v>27</v>
      </c>
      <c r="B31" s="7">
        <f>SUM(C31:H31)</f>
        <v>497</v>
      </c>
      <c r="C31" s="8">
        <v>45</v>
      </c>
      <c r="D31" s="8">
        <v>88</v>
      </c>
      <c r="E31" s="8">
        <v>16</v>
      </c>
      <c r="F31" s="8">
        <v>115</v>
      </c>
      <c r="G31" s="8">
        <v>171</v>
      </c>
      <c r="H31" s="8">
        <v>62</v>
      </c>
      <c r="I31" s="8">
        <v>945</v>
      </c>
    </row>
    <row r="32" spans="1:9" ht="6" customHeight="1">
      <c r="A32" s="11"/>
      <c r="B32" s="7"/>
      <c r="C32" s="8"/>
      <c r="D32" s="8"/>
      <c r="E32" s="8"/>
      <c r="F32" s="8"/>
      <c r="G32" s="8"/>
      <c r="H32" s="8"/>
      <c r="I32" s="8"/>
    </row>
    <row r="33" spans="1:9" ht="12.75" customHeight="1">
      <c r="A33" s="10" t="s">
        <v>68</v>
      </c>
      <c r="B33" s="7">
        <f>SUM(C33:H33)</f>
        <v>390</v>
      </c>
      <c r="C33" s="8">
        <v>20</v>
      </c>
      <c r="D33" s="8">
        <v>100</v>
      </c>
      <c r="E33" s="8">
        <v>9</v>
      </c>
      <c r="F33" s="8">
        <v>29</v>
      </c>
      <c r="G33" s="8">
        <v>141</v>
      </c>
      <c r="H33" s="8">
        <v>91</v>
      </c>
      <c r="I33" s="8">
        <v>856</v>
      </c>
    </row>
    <row r="34" spans="1:9" ht="12.75" customHeight="1">
      <c r="A34" s="33" t="s">
        <v>71</v>
      </c>
      <c r="B34" s="7">
        <f>SUM(C34:H34)</f>
        <v>308</v>
      </c>
      <c r="C34" s="8">
        <v>43</v>
      </c>
      <c r="D34" s="8">
        <v>50</v>
      </c>
      <c r="E34" s="8">
        <v>0</v>
      </c>
      <c r="F34" s="8">
        <v>19</v>
      </c>
      <c r="G34" s="8">
        <v>142</v>
      </c>
      <c r="H34" s="8">
        <v>54</v>
      </c>
      <c r="I34" s="8">
        <v>410</v>
      </c>
    </row>
    <row r="35" spans="1:9" ht="12.75" customHeight="1">
      <c r="A35" s="33" t="s">
        <v>5</v>
      </c>
      <c r="B35" s="7">
        <f>SUM(C35:H35)</f>
        <v>376</v>
      </c>
      <c r="C35" s="8">
        <v>42</v>
      </c>
      <c r="D35" s="8">
        <v>86</v>
      </c>
      <c r="E35" s="8">
        <v>2</v>
      </c>
      <c r="F35" s="8">
        <v>55</v>
      </c>
      <c r="G35" s="8">
        <v>152</v>
      </c>
      <c r="H35" s="8">
        <v>39</v>
      </c>
      <c r="I35" s="8">
        <v>180</v>
      </c>
    </row>
    <row r="36" spans="1:9" ht="12.75" customHeight="1">
      <c r="A36" s="33" t="s">
        <v>69</v>
      </c>
      <c r="B36" s="7">
        <v>316</v>
      </c>
      <c r="C36" s="8">
        <v>54</v>
      </c>
      <c r="D36" s="8">
        <v>23</v>
      </c>
      <c r="E36" s="8">
        <v>1</v>
      </c>
      <c r="F36" s="8">
        <v>59</v>
      </c>
      <c r="G36" s="8">
        <v>128</v>
      </c>
      <c r="H36" s="8">
        <v>51</v>
      </c>
      <c r="I36" s="8">
        <v>280</v>
      </c>
    </row>
    <row r="37" spans="1:9" ht="12.75" customHeight="1">
      <c r="A37" s="33" t="s">
        <v>77</v>
      </c>
      <c r="B37" s="7">
        <v>284</v>
      </c>
      <c r="C37" s="8">
        <v>43</v>
      </c>
      <c r="D37" s="8">
        <v>50</v>
      </c>
      <c r="E37" s="8">
        <v>1</v>
      </c>
      <c r="F37" s="8">
        <v>49</v>
      </c>
      <c r="G37" s="8">
        <v>91</v>
      </c>
      <c r="H37" s="8">
        <v>50</v>
      </c>
      <c r="I37" s="8">
        <v>241</v>
      </c>
    </row>
    <row r="38" spans="1:9" ht="6" customHeight="1">
      <c r="A38" s="11"/>
      <c r="B38" s="7"/>
      <c r="C38" s="8"/>
      <c r="D38" s="8"/>
      <c r="E38" s="8"/>
      <c r="F38" s="8"/>
      <c r="G38" s="8"/>
      <c r="H38" s="8"/>
      <c r="I38" s="8"/>
    </row>
    <row r="39" spans="1:9" s="29" customFormat="1" ht="12.75" customHeight="1">
      <c r="A39" s="34" t="s">
        <v>78</v>
      </c>
      <c r="B39" s="28">
        <f>SUM(C39:H39)</f>
        <v>183</v>
      </c>
      <c r="C39" s="28">
        <f aca="true" t="shared" si="0" ref="C39:I39">SUM(C41:C50)</f>
        <v>27</v>
      </c>
      <c r="D39" s="28">
        <f t="shared" si="0"/>
        <v>15</v>
      </c>
      <c r="E39" s="28">
        <f t="shared" si="0"/>
        <v>4</v>
      </c>
      <c r="F39" s="28">
        <f t="shared" si="0"/>
        <v>39</v>
      </c>
      <c r="G39" s="28">
        <f t="shared" si="0"/>
        <v>51</v>
      </c>
      <c r="H39" s="28">
        <f t="shared" si="0"/>
        <v>47</v>
      </c>
      <c r="I39" s="28">
        <f t="shared" si="0"/>
        <v>422</v>
      </c>
    </row>
    <row r="40" spans="1:9" ht="6" customHeight="1">
      <c r="A40" s="10"/>
      <c r="B40" s="7"/>
      <c r="C40" s="8"/>
      <c r="D40" s="8"/>
      <c r="E40" s="8"/>
      <c r="F40" s="8"/>
      <c r="G40" s="8"/>
      <c r="H40" s="8"/>
      <c r="I40" s="8"/>
    </row>
    <row r="41" spans="1:9" ht="12.75" customHeight="1">
      <c r="A41" s="6" t="s">
        <v>10</v>
      </c>
      <c r="B41" s="7">
        <f aca="true" t="shared" si="1" ref="B41:B50">SUM(C41:H41)</f>
        <v>71</v>
      </c>
      <c r="C41" s="8">
        <v>0</v>
      </c>
      <c r="D41" s="8">
        <v>0</v>
      </c>
      <c r="E41" s="8">
        <v>0</v>
      </c>
      <c r="F41" s="8">
        <v>28</v>
      </c>
      <c r="G41" s="8">
        <v>15</v>
      </c>
      <c r="H41" s="8">
        <v>28</v>
      </c>
      <c r="I41" s="8">
        <v>0</v>
      </c>
    </row>
    <row r="42" spans="1:9" ht="12.75" customHeight="1">
      <c r="A42" s="6" t="s">
        <v>11</v>
      </c>
      <c r="B42" s="7">
        <f t="shared" si="1"/>
        <v>3</v>
      </c>
      <c r="C42" s="8">
        <v>0</v>
      </c>
      <c r="D42" s="8">
        <v>0</v>
      </c>
      <c r="E42" s="8">
        <v>0</v>
      </c>
      <c r="F42" s="8">
        <v>0</v>
      </c>
      <c r="G42" s="8">
        <v>3</v>
      </c>
      <c r="H42" s="8">
        <v>0</v>
      </c>
      <c r="I42" s="8">
        <v>0</v>
      </c>
    </row>
    <row r="43" spans="1:9" ht="12.75" customHeight="1">
      <c r="A43" s="6" t="s">
        <v>12</v>
      </c>
      <c r="B43" s="7">
        <f t="shared" si="1"/>
        <v>19</v>
      </c>
      <c r="C43" s="8">
        <v>0</v>
      </c>
      <c r="D43" s="8">
        <v>0</v>
      </c>
      <c r="E43" s="8">
        <v>0</v>
      </c>
      <c r="F43" s="8">
        <v>0</v>
      </c>
      <c r="G43" s="8">
        <v>12</v>
      </c>
      <c r="H43" s="8">
        <v>7</v>
      </c>
      <c r="I43" s="8">
        <v>0</v>
      </c>
    </row>
    <row r="44" spans="1:9" ht="12.75" customHeight="1">
      <c r="A44" s="6" t="s">
        <v>13</v>
      </c>
      <c r="B44" s="7">
        <f t="shared" si="1"/>
        <v>16</v>
      </c>
      <c r="C44" s="8">
        <v>0</v>
      </c>
      <c r="D44" s="8">
        <v>0</v>
      </c>
      <c r="E44" s="8">
        <v>4</v>
      </c>
      <c r="F44" s="8">
        <v>10</v>
      </c>
      <c r="G44" s="8">
        <v>0</v>
      </c>
      <c r="H44" s="8">
        <v>2</v>
      </c>
      <c r="I44" s="8">
        <v>0</v>
      </c>
    </row>
    <row r="45" spans="1:9" ht="12.75" customHeight="1">
      <c r="A45" s="6" t="s">
        <v>14</v>
      </c>
      <c r="B45" s="7">
        <f t="shared" si="1"/>
        <v>5</v>
      </c>
      <c r="C45" s="8">
        <v>2</v>
      </c>
      <c r="D45" s="8">
        <v>0</v>
      </c>
      <c r="E45" s="8">
        <v>0</v>
      </c>
      <c r="F45" s="8">
        <v>1</v>
      </c>
      <c r="G45" s="8">
        <v>1</v>
      </c>
      <c r="H45" s="8">
        <v>1</v>
      </c>
      <c r="I45" s="8">
        <v>171</v>
      </c>
    </row>
    <row r="46" spans="1:9" ht="12.75" customHeight="1">
      <c r="A46" s="6" t="s">
        <v>15</v>
      </c>
      <c r="B46" s="7">
        <f t="shared" si="1"/>
        <v>19</v>
      </c>
      <c r="C46" s="8">
        <v>10</v>
      </c>
      <c r="D46" s="8">
        <v>5</v>
      </c>
      <c r="E46" s="8">
        <v>0</v>
      </c>
      <c r="F46" s="8">
        <v>0</v>
      </c>
      <c r="G46" s="8">
        <v>3</v>
      </c>
      <c r="H46" s="8">
        <v>1</v>
      </c>
      <c r="I46" s="8">
        <v>2</v>
      </c>
    </row>
    <row r="47" spans="1:9" ht="12.75" customHeight="1">
      <c r="A47" s="6" t="s">
        <v>16</v>
      </c>
      <c r="B47" s="7">
        <f t="shared" si="1"/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ht="12.75" customHeight="1">
      <c r="A48" s="6" t="s">
        <v>17</v>
      </c>
      <c r="B48" s="7">
        <f t="shared" si="1"/>
        <v>15</v>
      </c>
      <c r="C48" s="8">
        <v>0</v>
      </c>
      <c r="D48" s="8">
        <v>0</v>
      </c>
      <c r="E48" s="8">
        <v>0</v>
      </c>
      <c r="F48" s="8">
        <v>0</v>
      </c>
      <c r="G48" s="8">
        <v>9</v>
      </c>
      <c r="H48" s="8">
        <v>6</v>
      </c>
      <c r="I48" s="8">
        <v>0</v>
      </c>
    </row>
    <row r="49" spans="1:9" ht="12.75" customHeight="1">
      <c r="A49" s="6" t="s">
        <v>18</v>
      </c>
      <c r="B49" s="7">
        <f t="shared" si="1"/>
        <v>6</v>
      </c>
      <c r="C49" s="8">
        <v>3</v>
      </c>
      <c r="D49" s="8">
        <v>0</v>
      </c>
      <c r="E49" s="8">
        <v>0</v>
      </c>
      <c r="F49" s="8">
        <v>0</v>
      </c>
      <c r="G49" s="8">
        <v>3</v>
      </c>
      <c r="H49" s="8">
        <v>0</v>
      </c>
      <c r="I49" s="8">
        <v>247</v>
      </c>
    </row>
    <row r="50" spans="1:9" ht="12.75" customHeight="1">
      <c r="A50" s="13" t="s">
        <v>19</v>
      </c>
      <c r="B50" s="14">
        <f t="shared" si="1"/>
        <v>29</v>
      </c>
      <c r="C50" s="15">
        <v>12</v>
      </c>
      <c r="D50" s="15">
        <v>10</v>
      </c>
      <c r="E50" s="15">
        <v>0</v>
      </c>
      <c r="F50" s="15">
        <v>0</v>
      </c>
      <c r="G50" s="15">
        <v>5</v>
      </c>
      <c r="H50" s="15">
        <v>2</v>
      </c>
      <c r="I50" s="15">
        <v>2</v>
      </c>
    </row>
  </sheetData>
  <mergeCells count="12">
    <mergeCell ref="A2:B2"/>
    <mergeCell ref="C6:C10"/>
    <mergeCell ref="C1:I2"/>
    <mergeCell ref="B6:B10"/>
    <mergeCell ref="A4:A10"/>
    <mergeCell ref="I4:I10"/>
    <mergeCell ref="D6:D10"/>
    <mergeCell ref="B4:H5"/>
    <mergeCell ref="E6:E10"/>
    <mergeCell ref="F6:F10"/>
    <mergeCell ref="H6:H10"/>
    <mergeCell ref="G6:G10"/>
  </mergeCells>
  <printOptions verticalCentered="1"/>
  <pageMargins left="0.55" right="0.3937007874015748" top="0.62" bottom="0.48" header="0.5118110236220472" footer="0.5118110236220472"/>
  <pageSetup blackAndWhite="1"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2003-05-19T04:49:32Z</cp:lastPrinted>
  <dcterms:created xsi:type="dcterms:W3CDTF">2002-01-08T01:58:16Z</dcterms:created>
  <dcterms:modified xsi:type="dcterms:W3CDTF">2003-05-19T04:49:37Z</dcterms:modified>
  <cp:category/>
  <cp:version/>
  <cp:contentType/>
  <cp:contentStatus/>
</cp:coreProperties>
</file>