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<sst xmlns="http://schemas.openxmlformats.org/spreadsheetml/2006/main" count="40" uniqueCount="27">
  <si>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人　口　動　態</t>
  </si>
  <si>
    <t>総数</t>
  </si>
  <si>
    <t>男</t>
  </si>
  <si>
    <t>女</t>
  </si>
  <si>
    <t>大分県</t>
  </si>
  <si>
    <t>性　　　　比</t>
  </si>
  <si>
    <t>年　次</t>
  </si>
  <si>
    <t>死　　　亡　　　数</t>
  </si>
  <si>
    <t>元</t>
  </si>
  <si>
    <t>年</t>
  </si>
  <si>
    <t>昭和30</t>
  </si>
  <si>
    <t>平成元</t>
  </si>
  <si>
    <t>全国順位</t>
  </si>
  <si>
    <t>早期新生児死亡率</t>
  </si>
  <si>
    <t>年次</t>
  </si>
  <si>
    <t>（出 産 10 万 対）</t>
  </si>
  <si>
    <t>（出 生 千 対）</t>
  </si>
  <si>
    <t>（人 口 千 対）</t>
  </si>
  <si>
    <t>死　　亡　　率</t>
  </si>
  <si>
    <t>新 生 児 死 亡 率</t>
  </si>
  <si>
    <t>乳 児 死 亡 率</t>
  </si>
  <si>
    <t>妊 産 婦 死 亡 率</t>
  </si>
  <si>
    <t>全　国</t>
  </si>
  <si>
    <t>昭和30年～平成12年</t>
  </si>
  <si>
    <t>　　１5　表</t>
  </si>
  <si>
    <t>第１5表　死亡数，死亡率，性比，乳児死亡率，新生児死亡率，早期新生児死亡率，妊産婦死亡率，大分県－全国・年次別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</si>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</sst>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</numFmts>
  <fonts count="9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3" fillId="0" borderId="5" xfId="0" applyNumberFormat="1" applyFont="1" applyFill="1" applyBorder="1" applyAlignment="1">
      <alignment horizontal="right" vertical="center"/>
    </xf>
    <xf numFmtId="181" fontId="3" fillId="0" borderId="5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1" fontId="6" fillId="0" borderId="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1" fontId="5" fillId="0" borderId="6" xfId="0" applyNumberFormat="1" applyFont="1" applyFill="1" applyBorder="1" applyAlignment="1">
      <alignment horizontal="right" vertical="center"/>
    </xf>
    <xf numFmtId="183" fontId="5" fillId="0" borderId="6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80" fontId="4" fillId="0" borderId="6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2.625" style="2" customWidth="1"/>
    <col min="3" max="3" width="9.625" style="6" customWidth="1"/>
    <col min="4" max="5" width="9.625" style="2" customWidth="1"/>
    <col min="6" max="6" width="9.625" style="6" customWidth="1"/>
    <col min="7" max="14" width="9.625" style="2" customWidth="1"/>
    <col min="15" max="15" width="9.625" style="6" customWidth="1"/>
    <col min="16" max="18" width="9.625" style="2" customWidth="1"/>
    <col min="19" max="19" width="8.375" style="2" customWidth="1"/>
    <col min="20" max="16384" width="9.00390625" style="2" customWidth="1"/>
  </cols>
  <sheetData>
    <row r="1" spans="1:19" ht="19.5" customHeight="1">
      <c r="A1" s="26" t="s">
        <v>0</v>
      </c>
      <c r="B1" s="1"/>
      <c r="D1" s="40" t="s">
        <v>25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" ht="14.25">
      <c r="A2" s="27" t="s">
        <v>24</v>
      </c>
      <c r="B2" s="8"/>
    </row>
    <row r="3" spans="4:19" ht="14.25" thickBot="1">
      <c r="D3" s="2" t="s">
        <v>26</v>
      </c>
      <c r="S3" s="11" t="s">
        <v>23</v>
      </c>
    </row>
    <row r="4" spans="1:19" ht="27" customHeight="1">
      <c r="A4" s="29" t="s">
        <v>6</v>
      </c>
      <c r="B4" s="30"/>
      <c r="C4" s="39" t="s">
        <v>7</v>
      </c>
      <c r="D4" s="29"/>
      <c r="E4" s="30"/>
      <c r="F4" s="39" t="s">
        <v>5</v>
      </c>
      <c r="G4" s="30"/>
      <c r="H4" s="39" t="s">
        <v>18</v>
      </c>
      <c r="I4" s="29"/>
      <c r="J4" s="30"/>
      <c r="K4" s="37" t="s">
        <v>20</v>
      </c>
      <c r="L4" s="38"/>
      <c r="M4" s="29" t="s">
        <v>19</v>
      </c>
      <c r="N4" s="29"/>
      <c r="O4" s="35" t="s">
        <v>13</v>
      </c>
      <c r="P4" s="36"/>
      <c r="Q4" s="29" t="s">
        <v>21</v>
      </c>
      <c r="R4" s="30"/>
      <c r="S4" s="39" t="s">
        <v>14</v>
      </c>
    </row>
    <row r="5" spans="1:19" ht="19.5" customHeight="1">
      <c r="A5" s="31"/>
      <c r="B5" s="32"/>
      <c r="C5" s="43"/>
      <c r="D5" s="33"/>
      <c r="E5" s="34"/>
      <c r="F5" s="43"/>
      <c r="G5" s="34"/>
      <c r="H5" s="43" t="s">
        <v>17</v>
      </c>
      <c r="I5" s="33"/>
      <c r="J5" s="34"/>
      <c r="K5" s="41" t="s">
        <v>16</v>
      </c>
      <c r="L5" s="42"/>
      <c r="M5" s="41" t="s">
        <v>16</v>
      </c>
      <c r="N5" s="42"/>
      <c r="O5" s="41" t="s">
        <v>16</v>
      </c>
      <c r="P5" s="42"/>
      <c r="Q5" s="41" t="s">
        <v>15</v>
      </c>
      <c r="R5" s="42"/>
      <c r="S5" s="44"/>
    </row>
    <row r="6" spans="1:19" ht="19.5" customHeight="1">
      <c r="A6" s="33"/>
      <c r="B6" s="34"/>
      <c r="C6" s="7" t="s">
        <v>1</v>
      </c>
      <c r="D6" s="4" t="s">
        <v>2</v>
      </c>
      <c r="E6" s="4" t="s">
        <v>3</v>
      </c>
      <c r="F6" s="7" t="s">
        <v>4</v>
      </c>
      <c r="G6" s="4" t="s">
        <v>22</v>
      </c>
      <c r="H6" s="4" t="s">
        <v>12</v>
      </c>
      <c r="I6" s="4" t="s">
        <v>4</v>
      </c>
      <c r="J6" s="4" t="s">
        <v>22</v>
      </c>
      <c r="K6" s="4" t="s">
        <v>4</v>
      </c>
      <c r="L6" s="4" t="s">
        <v>22</v>
      </c>
      <c r="M6" s="4" t="s">
        <v>4</v>
      </c>
      <c r="N6" s="4" t="s">
        <v>22</v>
      </c>
      <c r="O6" s="7" t="s">
        <v>4</v>
      </c>
      <c r="P6" s="3" t="s">
        <v>22</v>
      </c>
      <c r="Q6" s="4" t="s">
        <v>4</v>
      </c>
      <c r="R6" s="4" t="s">
        <v>22</v>
      </c>
      <c r="S6" s="43"/>
    </row>
    <row r="7" spans="1:19" ht="15.75" customHeight="1">
      <c r="A7" s="20" t="s">
        <v>10</v>
      </c>
      <c r="B7" s="9" t="s">
        <v>9</v>
      </c>
      <c r="C7" s="12">
        <f>SUM(D7:E7)</f>
        <v>11359</v>
      </c>
      <c r="D7" s="13">
        <v>5954</v>
      </c>
      <c r="E7" s="13">
        <v>5405</v>
      </c>
      <c r="F7" s="14">
        <f>IF(OR(D7=0,E7=0),"-",ROUND(D7/E7*100,1))</f>
        <v>110.2</v>
      </c>
      <c r="G7" s="15">
        <v>111.3</v>
      </c>
      <c r="H7" s="16">
        <v>7</v>
      </c>
      <c r="I7" s="17">
        <v>8.9</v>
      </c>
      <c r="J7" s="17">
        <v>7.8</v>
      </c>
      <c r="K7" s="17">
        <v>44.6</v>
      </c>
      <c r="L7" s="15">
        <v>39.8</v>
      </c>
      <c r="M7" s="17">
        <v>26.5</v>
      </c>
      <c r="N7" s="17">
        <v>22.3</v>
      </c>
      <c r="O7" s="17">
        <v>14.7</v>
      </c>
      <c r="P7" s="17">
        <v>13.1</v>
      </c>
      <c r="Q7" s="17">
        <v>176.5</v>
      </c>
      <c r="R7" s="17">
        <v>161.7</v>
      </c>
      <c r="S7" s="5">
        <v>30</v>
      </c>
    </row>
    <row r="8" spans="1:19" ht="15.75" customHeight="1">
      <c r="A8" s="19">
        <v>35</v>
      </c>
      <c r="B8" s="9"/>
      <c r="C8" s="12">
        <f aca="true" t="shared" si="0" ref="C8:C41">SUM(D8:E8)</f>
        <v>11273</v>
      </c>
      <c r="D8" s="13">
        <v>5900</v>
      </c>
      <c r="E8" s="13">
        <v>5373</v>
      </c>
      <c r="F8" s="14">
        <f>IF(OR(D8=0,E8=0),"-",ROUND(D8/E8*100,1))</f>
        <v>109.8</v>
      </c>
      <c r="G8" s="17">
        <v>114.7</v>
      </c>
      <c r="H8" s="13">
        <v>5</v>
      </c>
      <c r="I8" s="17">
        <v>9.1</v>
      </c>
      <c r="J8" s="17">
        <v>7.6</v>
      </c>
      <c r="K8" s="17">
        <v>36.7</v>
      </c>
      <c r="L8" s="17">
        <v>30.7</v>
      </c>
      <c r="M8" s="17">
        <v>21.4</v>
      </c>
      <c r="N8" s="17">
        <v>17</v>
      </c>
      <c r="O8" s="17">
        <v>13.2</v>
      </c>
      <c r="P8" s="17">
        <v>10.6</v>
      </c>
      <c r="Q8" s="17">
        <v>148.2</v>
      </c>
      <c r="R8" s="17">
        <v>117.5</v>
      </c>
      <c r="S8" s="5">
        <v>35</v>
      </c>
    </row>
    <row r="9" spans="1:19" ht="15.75" customHeight="1">
      <c r="A9" s="19">
        <v>40</v>
      </c>
      <c r="B9" s="9"/>
      <c r="C9" s="12">
        <f t="shared" si="0"/>
        <v>10587</v>
      </c>
      <c r="D9" s="13">
        <v>5550</v>
      </c>
      <c r="E9" s="13">
        <v>5037</v>
      </c>
      <c r="F9" s="14">
        <f>IF(OR(D9=0,E9=0),"-",ROUND(D9/E9*100,1))</f>
        <v>110.2</v>
      </c>
      <c r="G9" s="17">
        <v>117.7</v>
      </c>
      <c r="H9" s="13">
        <v>7</v>
      </c>
      <c r="I9" s="17">
        <v>8.9</v>
      </c>
      <c r="J9" s="17">
        <v>7.1</v>
      </c>
      <c r="K9" s="17">
        <v>24.7</v>
      </c>
      <c r="L9" s="17">
        <v>18.5</v>
      </c>
      <c r="M9" s="17">
        <v>17.4</v>
      </c>
      <c r="N9" s="17">
        <v>11.7</v>
      </c>
      <c r="O9" s="17">
        <v>12.7</v>
      </c>
      <c r="P9" s="17">
        <v>8.2</v>
      </c>
      <c r="Q9" s="17">
        <v>73.1</v>
      </c>
      <c r="R9" s="17">
        <v>80.4</v>
      </c>
      <c r="S9" s="5">
        <v>40</v>
      </c>
    </row>
    <row r="10" spans="1:19" ht="15.75" customHeight="1">
      <c r="A10" s="19">
        <v>45</v>
      </c>
      <c r="B10" s="9"/>
      <c r="C10" s="12">
        <f t="shared" si="0"/>
        <v>10418</v>
      </c>
      <c r="D10" s="13">
        <v>5511</v>
      </c>
      <c r="E10" s="13">
        <v>4907</v>
      </c>
      <c r="F10" s="14">
        <f>IF(OR(D10=0,E10=0),"-",ROUND(D10/E10*100,1))</f>
        <v>112.3</v>
      </c>
      <c r="G10" s="17">
        <v>119.3</v>
      </c>
      <c r="H10" s="13">
        <v>6</v>
      </c>
      <c r="I10" s="17">
        <v>9</v>
      </c>
      <c r="J10" s="17">
        <v>6.9</v>
      </c>
      <c r="K10" s="17">
        <v>16.9</v>
      </c>
      <c r="L10" s="17">
        <v>13.1</v>
      </c>
      <c r="M10" s="17">
        <v>11.9</v>
      </c>
      <c r="N10" s="17">
        <v>8.7</v>
      </c>
      <c r="O10" s="17">
        <v>9.7</v>
      </c>
      <c r="P10" s="17">
        <v>6.6</v>
      </c>
      <c r="Q10" s="17">
        <v>36.4</v>
      </c>
      <c r="R10" s="17">
        <v>48.7</v>
      </c>
      <c r="S10" s="5">
        <v>45</v>
      </c>
    </row>
    <row r="11" spans="1:19" ht="15.75" customHeight="1">
      <c r="A11" s="19">
        <v>50</v>
      </c>
      <c r="B11" s="9"/>
      <c r="C11" s="12">
        <f t="shared" si="0"/>
        <v>9859</v>
      </c>
      <c r="D11" s="13">
        <v>5329</v>
      </c>
      <c r="E11" s="13">
        <v>4530</v>
      </c>
      <c r="F11" s="14">
        <f>IF(OR(D11=0,E11=0),"-",ROUND(D11/E11*100,1))</f>
        <v>117.6</v>
      </c>
      <c r="G11" s="17">
        <v>116.5</v>
      </c>
      <c r="H11" s="13">
        <v>6</v>
      </c>
      <c r="I11" s="17">
        <v>8.3</v>
      </c>
      <c r="J11" s="17">
        <v>6.3</v>
      </c>
      <c r="K11" s="17">
        <v>11.2</v>
      </c>
      <c r="L11" s="17">
        <v>10</v>
      </c>
      <c r="M11" s="17">
        <v>7.9</v>
      </c>
      <c r="N11" s="17">
        <v>6.8</v>
      </c>
      <c r="O11" s="17">
        <v>6.1</v>
      </c>
      <c r="P11" s="17">
        <v>5.4</v>
      </c>
      <c r="Q11" s="17">
        <v>35.5</v>
      </c>
      <c r="R11" s="17">
        <v>27.3</v>
      </c>
      <c r="S11" s="5">
        <v>50</v>
      </c>
    </row>
    <row r="12" spans="1:19" ht="15.75" customHeight="1">
      <c r="A12" s="19"/>
      <c r="B12" s="9"/>
      <c r="C12" s="12"/>
      <c r="D12" s="13"/>
      <c r="E12" s="13"/>
      <c r="F12" s="10"/>
      <c r="G12" s="17"/>
      <c r="H12" s="1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5"/>
    </row>
    <row r="13" spans="1:19" ht="15.75" customHeight="1">
      <c r="A13" s="19">
        <v>51</v>
      </c>
      <c r="B13" s="9"/>
      <c r="C13" s="12">
        <f t="shared" si="0"/>
        <v>9904</v>
      </c>
      <c r="D13" s="13">
        <v>5240</v>
      </c>
      <c r="E13" s="13">
        <v>4664</v>
      </c>
      <c r="F13" s="10">
        <f>IF(OR(D13=0,E13=0),"-",ROUND(D13/E13*100,1))</f>
        <v>112.3</v>
      </c>
      <c r="G13" s="17">
        <v>116.6</v>
      </c>
      <c r="H13" s="13">
        <v>6</v>
      </c>
      <c r="I13" s="17">
        <v>8.3</v>
      </c>
      <c r="J13" s="17">
        <v>6.3</v>
      </c>
      <c r="K13" s="17">
        <v>10.8</v>
      </c>
      <c r="L13" s="17">
        <v>9.3</v>
      </c>
      <c r="M13" s="17">
        <v>7.8</v>
      </c>
      <c r="N13" s="17">
        <v>6.4</v>
      </c>
      <c r="O13" s="17">
        <v>6.6</v>
      </c>
      <c r="P13" s="17">
        <v>5.1</v>
      </c>
      <c r="Q13" s="17">
        <v>35.6</v>
      </c>
      <c r="R13" s="17">
        <v>24.5</v>
      </c>
      <c r="S13" s="5">
        <v>51</v>
      </c>
    </row>
    <row r="14" spans="1:19" ht="15.75" customHeight="1">
      <c r="A14" s="19">
        <v>52</v>
      </c>
      <c r="B14" s="9"/>
      <c r="C14" s="12">
        <f t="shared" si="0"/>
        <v>9527</v>
      </c>
      <c r="D14" s="13">
        <v>5122</v>
      </c>
      <c r="E14" s="13">
        <v>4405</v>
      </c>
      <c r="F14" s="10">
        <f aca="true" t="shared" si="1" ref="F14:F41">IF(OR(D14=0,E14=0),"-",ROUND(D14/E14*100,1))</f>
        <v>116.3</v>
      </c>
      <c r="G14" s="17">
        <v>106.1</v>
      </c>
      <c r="H14" s="13">
        <v>6</v>
      </c>
      <c r="I14" s="17">
        <v>7.9</v>
      </c>
      <c r="J14" s="17">
        <v>6.1</v>
      </c>
      <c r="K14" s="17">
        <v>11.6</v>
      </c>
      <c r="L14" s="17">
        <v>8.9</v>
      </c>
      <c r="M14" s="17">
        <v>8.9</v>
      </c>
      <c r="N14" s="17">
        <v>6.1</v>
      </c>
      <c r="O14" s="17">
        <v>7.1</v>
      </c>
      <c r="P14" s="17">
        <v>4.9</v>
      </c>
      <c r="Q14" s="17">
        <v>15.6</v>
      </c>
      <c r="R14" s="17">
        <v>21.9</v>
      </c>
      <c r="S14" s="5">
        <v>52</v>
      </c>
    </row>
    <row r="15" spans="1:19" ht="15.75" customHeight="1">
      <c r="A15" s="19">
        <v>53</v>
      </c>
      <c r="B15" s="9"/>
      <c r="C15" s="12">
        <f t="shared" si="0"/>
        <v>9593</v>
      </c>
      <c r="D15" s="13">
        <v>5170</v>
      </c>
      <c r="E15" s="13">
        <v>4423</v>
      </c>
      <c r="F15" s="10">
        <f t="shared" si="1"/>
        <v>116.9</v>
      </c>
      <c r="G15" s="17">
        <v>117.3</v>
      </c>
      <c r="H15" s="13">
        <v>6</v>
      </c>
      <c r="I15" s="17">
        <v>7.9</v>
      </c>
      <c r="J15" s="17">
        <v>6.1</v>
      </c>
      <c r="K15" s="17">
        <v>10.5</v>
      </c>
      <c r="L15" s="17">
        <v>8.4</v>
      </c>
      <c r="M15" s="17">
        <v>7.2</v>
      </c>
      <c r="N15" s="17">
        <v>5.6</v>
      </c>
      <c r="O15" s="17">
        <v>6</v>
      </c>
      <c r="P15" s="17">
        <v>4.5</v>
      </c>
      <c r="Q15" s="17">
        <v>32.4</v>
      </c>
      <c r="R15" s="17">
        <v>21</v>
      </c>
      <c r="S15" s="5">
        <v>53</v>
      </c>
    </row>
    <row r="16" spans="1:19" ht="15.75" customHeight="1">
      <c r="A16" s="19">
        <v>54</v>
      </c>
      <c r="B16" s="9"/>
      <c r="C16" s="12">
        <f t="shared" si="0"/>
        <v>9207</v>
      </c>
      <c r="D16" s="13">
        <v>4846</v>
      </c>
      <c r="E16" s="13">
        <v>4361</v>
      </c>
      <c r="F16" s="10">
        <f t="shared" si="1"/>
        <v>111.1</v>
      </c>
      <c r="G16" s="17">
        <v>117.9</v>
      </c>
      <c r="H16" s="13">
        <v>7</v>
      </c>
      <c r="I16" s="17">
        <v>7.5</v>
      </c>
      <c r="J16" s="17">
        <v>6</v>
      </c>
      <c r="K16" s="17">
        <v>9</v>
      </c>
      <c r="L16" s="17">
        <v>7.9</v>
      </c>
      <c r="M16" s="17">
        <v>6.1</v>
      </c>
      <c r="N16" s="17">
        <v>5.2</v>
      </c>
      <c r="O16" s="17">
        <v>5.2</v>
      </c>
      <c r="P16" s="17">
        <v>4.2</v>
      </c>
      <c r="Q16" s="17">
        <v>22.1</v>
      </c>
      <c r="R16" s="17">
        <v>21.8</v>
      </c>
      <c r="S16" s="5">
        <v>54</v>
      </c>
    </row>
    <row r="17" spans="1:19" ht="15.75" customHeight="1">
      <c r="A17" s="19">
        <v>55</v>
      </c>
      <c r="B17" s="9"/>
      <c r="C17" s="12">
        <f t="shared" si="0"/>
        <v>9744</v>
      </c>
      <c r="D17" s="13">
        <v>5157</v>
      </c>
      <c r="E17" s="13">
        <v>4587</v>
      </c>
      <c r="F17" s="10">
        <f t="shared" si="1"/>
        <v>112.4</v>
      </c>
      <c r="G17" s="17">
        <v>117.6</v>
      </c>
      <c r="H17" s="13">
        <v>6</v>
      </c>
      <c r="I17" s="17">
        <v>8</v>
      </c>
      <c r="J17" s="17">
        <v>6.2</v>
      </c>
      <c r="K17" s="17">
        <v>8.8</v>
      </c>
      <c r="L17" s="17">
        <v>7.5</v>
      </c>
      <c r="M17" s="17">
        <v>6.5</v>
      </c>
      <c r="N17" s="17">
        <v>4.9</v>
      </c>
      <c r="O17" s="17">
        <v>5.5</v>
      </c>
      <c r="P17" s="17">
        <v>3.9</v>
      </c>
      <c r="Q17" s="17">
        <v>40.4</v>
      </c>
      <c r="R17" s="17">
        <v>19.5</v>
      </c>
      <c r="S17" s="5">
        <v>55</v>
      </c>
    </row>
    <row r="18" spans="1:19" ht="15.75" customHeight="1">
      <c r="A18" s="19"/>
      <c r="B18" s="9"/>
      <c r="C18" s="12"/>
      <c r="D18" s="13"/>
      <c r="E18" s="13"/>
      <c r="F18" s="10"/>
      <c r="G18" s="17"/>
      <c r="H18" s="13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"/>
    </row>
    <row r="19" spans="1:19" ht="15.75" customHeight="1">
      <c r="A19" s="19">
        <v>56</v>
      </c>
      <c r="B19" s="9"/>
      <c r="C19" s="12">
        <f t="shared" si="0"/>
        <v>9754</v>
      </c>
      <c r="D19" s="13">
        <v>5127</v>
      </c>
      <c r="E19" s="13">
        <v>4627</v>
      </c>
      <c r="F19" s="10">
        <f t="shared" si="1"/>
        <v>110.8</v>
      </c>
      <c r="G19" s="17">
        <v>105.9</v>
      </c>
      <c r="H19" s="13">
        <v>6</v>
      </c>
      <c r="I19" s="17">
        <v>7.9</v>
      </c>
      <c r="J19" s="17">
        <v>6.1</v>
      </c>
      <c r="K19" s="17">
        <v>8.8</v>
      </c>
      <c r="L19" s="17">
        <v>7.1</v>
      </c>
      <c r="M19" s="17">
        <v>6.1</v>
      </c>
      <c r="N19" s="17">
        <v>4.7</v>
      </c>
      <c r="O19" s="17">
        <v>5</v>
      </c>
      <c r="P19" s="17">
        <v>3.7</v>
      </c>
      <c r="Q19" s="17">
        <v>24.1</v>
      </c>
      <c r="R19" s="17">
        <v>18.5</v>
      </c>
      <c r="S19" s="5">
        <v>56</v>
      </c>
    </row>
    <row r="20" spans="1:19" ht="15.75" customHeight="1">
      <c r="A20" s="19">
        <v>57</v>
      </c>
      <c r="B20" s="9"/>
      <c r="C20" s="12">
        <f t="shared" si="0"/>
        <v>9311</v>
      </c>
      <c r="D20" s="13">
        <v>4985</v>
      </c>
      <c r="E20" s="13">
        <v>4326</v>
      </c>
      <c r="F20" s="10">
        <f t="shared" si="1"/>
        <v>115.2</v>
      </c>
      <c r="G20" s="17">
        <v>118.1</v>
      </c>
      <c r="H20" s="13">
        <v>9</v>
      </c>
      <c r="I20" s="17">
        <v>7.5</v>
      </c>
      <c r="J20" s="17">
        <v>6</v>
      </c>
      <c r="K20" s="17">
        <v>7</v>
      </c>
      <c r="L20" s="17">
        <v>6.6</v>
      </c>
      <c r="M20" s="17">
        <v>4.7</v>
      </c>
      <c r="N20" s="17">
        <v>4.2</v>
      </c>
      <c r="O20" s="17">
        <v>4.1</v>
      </c>
      <c r="P20" s="17">
        <v>3.3</v>
      </c>
      <c r="Q20" s="17">
        <v>18.4</v>
      </c>
      <c r="R20" s="17">
        <v>17.5</v>
      </c>
      <c r="S20" s="5">
        <v>57</v>
      </c>
    </row>
    <row r="21" spans="1:19" ht="15.75" customHeight="1">
      <c r="A21" s="19">
        <v>58</v>
      </c>
      <c r="B21" s="9"/>
      <c r="C21" s="12">
        <f t="shared" si="0"/>
        <v>9818</v>
      </c>
      <c r="D21" s="13">
        <v>5278</v>
      </c>
      <c r="E21" s="13">
        <v>4540</v>
      </c>
      <c r="F21" s="10">
        <f t="shared" si="1"/>
        <v>116.3</v>
      </c>
      <c r="G21" s="17">
        <v>118.4</v>
      </c>
      <c r="H21" s="13">
        <v>7</v>
      </c>
      <c r="I21" s="17">
        <v>7.9</v>
      </c>
      <c r="J21" s="17">
        <v>6.2</v>
      </c>
      <c r="K21" s="17">
        <v>6.4</v>
      </c>
      <c r="L21" s="17">
        <v>6.2</v>
      </c>
      <c r="M21" s="17">
        <v>4.1</v>
      </c>
      <c r="N21" s="17">
        <v>3.9</v>
      </c>
      <c r="O21" s="17">
        <v>3.7</v>
      </c>
      <c r="P21" s="17">
        <v>3</v>
      </c>
      <c r="Q21" s="17">
        <v>12.3</v>
      </c>
      <c r="R21" s="17">
        <v>14.8</v>
      </c>
      <c r="S21" s="5">
        <v>58</v>
      </c>
    </row>
    <row r="22" spans="1:19" ht="15.75" customHeight="1">
      <c r="A22" s="19">
        <v>59</v>
      </c>
      <c r="B22" s="9"/>
      <c r="C22" s="12">
        <f t="shared" si="0"/>
        <v>9550</v>
      </c>
      <c r="D22" s="13">
        <v>5154</v>
      </c>
      <c r="E22" s="13">
        <v>4396</v>
      </c>
      <c r="F22" s="10">
        <f t="shared" si="1"/>
        <v>117.2</v>
      </c>
      <c r="G22" s="17">
        <v>105.4</v>
      </c>
      <c r="H22" s="13">
        <v>8</v>
      </c>
      <c r="I22" s="17">
        <v>7.7</v>
      </c>
      <c r="J22" s="17">
        <v>6.2</v>
      </c>
      <c r="K22" s="17">
        <v>5.3</v>
      </c>
      <c r="L22" s="17">
        <v>6</v>
      </c>
      <c r="M22" s="17">
        <v>3.5</v>
      </c>
      <c r="N22" s="17">
        <v>3.7</v>
      </c>
      <c r="O22" s="17">
        <v>2.8</v>
      </c>
      <c r="P22" s="17">
        <v>2.9</v>
      </c>
      <c r="Q22" s="17">
        <v>18.9</v>
      </c>
      <c r="R22" s="17">
        <v>14.6</v>
      </c>
      <c r="S22" s="5">
        <v>59</v>
      </c>
    </row>
    <row r="23" spans="1:19" ht="15.75" customHeight="1">
      <c r="A23" s="19">
        <v>60</v>
      </c>
      <c r="B23" s="9"/>
      <c r="C23" s="12">
        <f t="shared" si="0"/>
        <v>9736</v>
      </c>
      <c r="D23" s="13">
        <v>5124</v>
      </c>
      <c r="E23" s="13">
        <v>4612</v>
      </c>
      <c r="F23" s="10">
        <f t="shared" si="1"/>
        <v>111.1</v>
      </c>
      <c r="G23" s="17">
        <v>105.6</v>
      </c>
      <c r="H23" s="13">
        <v>8</v>
      </c>
      <c r="I23" s="17">
        <v>7.8</v>
      </c>
      <c r="J23" s="17">
        <v>6.3</v>
      </c>
      <c r="K23" s="17">
        <v>4.2</v>
      </c>
      <c r="L23" s="17">
        <v>5.5</v>
      </c>
      <c r="M23" s="17">
        <v>2.3</v>
      </c>
      <c r="N23" s="17">
        <v>3.4</v>
      </c>
      <c r="O23" s="17">
        <v>1.7</v>
      </c>
      <c r="P23" s="17">
        <v>2.6</v>
      </c>
      <c r="Q23" s="17">
        <v>52</v>
      </c>
      <c r="R23" s="17">
        <v>15.1</v>
      </c>
      <c r="S23" s="5">
        <v>60</v>
      </c>
    </row>
    <row r="24" spans="1:19" ht="15.75" customHeight="1">
      <c r="A24" s="19"/>
      <c r="B24" s="9"/>
      <c r="C24" s="12"/>
      <c r="D24" s="13"/>
      <c r="E24" s="13"/>
      <c r="F24" s="10"/>
      <c r="G24" s="17"/>
      <c r="H24" s="1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5"/>
    </row>
    <row r="25" spans="1:19" ht="15.75" customHeight="1">
      <c r="A25" s="19">
        <v>61</v>
      </c>
      <c r="B25" s="9"/>
      <c r="C25" s="12">
        <f t="shared" si="0"/>
        <v>9776</v>
      </c>
      <c r="D25" s="13">
        <v>5112</v>
      </c>
      <c r="E25" s="13">
        <v>4664</v>
      </c>
      <c r="F25" s="10">
        <f t="shared" si="1"/>
        <v>109.6</v>
      </c>
      <c r="G25" s="17">
        <v>118.4</v>
      </c>
      <c r="H25" s="13">
        <v>7</v>
      </c>
      <c r="I25" s="17">
        <v>7.8</v>
      </c>
      <c r="J25" s="17">
        <v>6.2</v>
      </c>
      <c r="K25" s="17">
        <v>7.8</v>
      </c>
      <c r="L25" s="17">
        <v>5.6</v>
      </c>
      <c r="M25" s="17">
        <v>3.3</v>
      </c>
      <c r="N25" s="17">
        <v>3.1</v>
      </c>
      <c r="O25" s="17">
        <v>2.8</v>
      </c>
      <c r="P25" s="17">
        <v>2.3</v>
      </c>
      <c r="Q25" s="17">
        <v>13.4</v>
      </c>
      <c r="R25" s="17">
        <v>12.9</v>
      </c>
      <c r="S25" s="5">
        <v>61</v>
      </c>
    </row>
    <row r="26" spans="1:19" ht="15.75" customHeight="1">
      <c r="A26" s="19">
        <v>62</v>
      </c>
      <c r="B26" s="9"/>
      <c r="C26" s="12">
        <f t="shared" si="0"/>
        <v>9623</v>
      </c>
      <c r="D26" s="13">
        <v>5122</v>
      </c>
      <c r="E26" s="13">
        <v>4501</v>
      </c>
      <c r="F26" s="10">
        <f t="shared" si="1"/>
        <v>113.8</v>
      </c>
      <c r="G26" s="17">
        <v>119</v>
      </c>
      <c r="H26" s="13">
        <v>7</v>
      </c>
      <c r="I26" s="17">
        <v>7.7</v>
      </c>
      <c r="J26" s="17">
        <v>6.2</v>
      </c>
      <c r="K26" s="17">
        <v>5.1</v>
      </c>
      <c r="L26" s="17">
        <v>5</v>
      </c>
      <c r="M26" s="17">
        <v>3.3</v>
      </c>
      <c r="N26" s="17">
        <v>2.9</v>
      </c>
      <c r="O26" s="17">
        <v>2.6</v>
      </c>
      <c r="P26" s="17">
        <v>2.3</v>
      </c>
      <c r="Q26" s="17">
        <v>0</v>
      </c>
      <c r="R26" s="17">
        <v>19.4</v>
      </c>
      <c r="S26" s="5">
        <v>62</v>
      </c>
    </row>
    <row r="27" spans="1:19" ht="15.75" customHeight="1">
      <c r="A27" s="19">
        <v>63</v>
      </c>
      <c r="B27" s="9"/>
      <c r="C27" s="12">
        <f t="shared" si="0"/>
        <v>9977</v>
      </c>
      <c r="D27" s="13">
        <v>5212</v>
      </c>
      <c r="E27" s="13">
        <v>4765</v>
      </c>
      <c r="F27" s="10">
        <f t="shared" si="1"/>
        <v>109.4</v>
      </c>
      <c r="G27" s="17">
        <v>117.3</v>
      </c>
      <c r="H27" s="13">
        <v>9</v>
      </c>
      <c r="I27" s="17">
        <v>8</v>
      </c>
      <c r="J27" s="17">
        <v>6.5</v>
      </c>
      <c r="K27" s="17">
        <v>4.7</v>
      </c>
      <c r="L27" s="17">
        <v>4.8</v>
      </c>
      <c r="M27" s="17">
        <v>2.7</v>
      </c>
      <c r="N27" s="17">
        <v>2.7</v>
      </c>
      <c r="O27" s="17">
        <v>2.4</v>
      </c>
      <c r="P27" s="17">
        <v>2.1</v>
      </c>
      <c r="Q27" s="17">
        <v>0</v>
      </c>
      <c r="R27" s="17">
        <v>9.2</v>
      </c>
      <c r="S27" s="5">
        <v>63</v>
      </c>
    </row>
    <row r="28" spans="1:19" ht="15.75" customHeight="1">
      <c r="A28" s="20" t="s">
        <v>11</v>
      </c>
      <c r="B28" s="9" t="s">
        <v>9</v>
      </c>
      <c r="C28" s="12">
        <f t="shared" si="0"/>
        <v>9837</v>
      </c>
      <c r="D28" s="13">
        <v>5134</v>
      </c>
      <c r="E28" s="13">
        <v>4703</v>
      </c>
      <c r="F28" s="10">
        <f t="shared" si="1"/>
        <v>109.2</v>
      </c>
      <c r="G28" s="17">
        <v>118.2</v>
      </c>
      <c r="H28" s="13">
        <v>9</v>
      </c>
      <c r="I28" s="17">
        <v>7.9</v>
      </c>
      <c r="J28" s="17">
        <v>6.4</v>
      </c>
      <c r="K28" s="17">
        <v>4</v>
      </c>
      <c r="L28" s="17">
        <v>4.6</v>
      </c>
      <c r="M28" s="17">
        <v>2.3</v>
      </c>
      <c r="N28" s="17">
        <v>2.6</v>
      </c>
      <c r="O28" s="17">
        <v>2.1</v>
      </c>
      <c r="P28" s="17">
        <v>1.9</v>
      </c>
      <c r="Q28" s="17">
        <v>15.5</v>
      </c>
      <c r="R28" s="17">
        <v>10.4</v>
      </c>
      <c r="S28" s="5" t="s">
        <v>8</v>
      </c>
    </row>
    <row r="29" spans="1:19" ht="15.75" customHeight="1">
      <c r="A29" s="19">
        <v>2</v>
      </c>
      <c r="B29" s="9"/>
      <c r="C29" s="12">
        <f t="shared" si="0"/>
        <v>10224</v>
      </c>
      <c r="D29" s="13">
        <v>5433</v>
      </c>
      <c r="E29" s="13">
        <v>4791</v>
      </c>
      <c r="F29" s="10">
        <f t="shared" si="1"/>
        <v>113.4</v>
      </c>
      <c r="G29" s="17">
        <v>117.8</v>
      </c>
      <c r="H29" s="13">
        <v>9</v>
      </c>
      <c r="I29" s="17">
        <v>8.3</v>
      </c>
      <c r="J29" s="17">
        <v>6.7</v>
      </c>
      <c r="K29" s="17">
        <v>4.5</v>
      </c>
      <c r="L29" s="17">
        <v>4.6</v>
      </c>
      <c r="M29" s="17">
        <v>2.6</v>
      </c>
      <c r="N29" s="17">
        <v>2.6</v>
      </c>
      <c r="O29" s="17">
        <v>1.9</v>
      </c>
      <c r="P29" s="17">
        <v>1.9</v>
      </c>
      <c r="Q29" s="17">
        <v>0</v>
      </c>
      <c r="R29" s="17">
        <v>8.2</v>
      </c>
      <c r="S29" s="5">
        <v>2</v>
      </c>
    </row>
    <row r="30" spans="1:19" ht="15.75" customHeight="1">
      <c r="A30" s="19"/>
      <c r="B30" s="9"/>
      <c r="C30" s="12"/>
      <c r="D30" s="13"/>
      <c r="E30" s="13"/>
      <c r="F30" s="10"/>
      <c r="G30" s="17"/>
      <c r="H30" s="1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5"/>
    </row>
    <row r="31" spans="1:19" ht="15.75" customHeight="1">
      <c r="A31" s="19">
        <v>3</v>
      </c>
      <c r="B31" s="9"/>
      <c r="C31" s="12">
        <f t="shared" si="0"/>
        <v>10237</v>
      </c>
      <c r="D31" s="13">
        <v>5388</v>
      </c>
      <c r="E31" s="13">
        <v>4849</v>
      </c>
      <c r="F31" s="10">
        <f t="shared" si="1"/>
        <v>111.1</v>
      </c>
      <c r="G31" s="17">
        <v>118.7</v>
      </c>
      <c r="H31" s="13">
        <v>13</v>
      </c>
      <c r="I31" s="17">
        <v>8.3</v>
      </c>
      <c r="J31" s="17">
        <v>6.7</v>
      </c>
      <c r="K31" s="17">
        <v>3.9</v>
      </c>
      <c r="L31" s="17">
        <v>4.4</v>
      </c>
      <c r="M31" s="17">
        <v>2</v>
      </c>
      <c r="N31" s="17">
        <v>2.4</v>
      </c>
      <c r="O31" s="17">
        <v>1.5</v>
      </c>
      <c r="P31" s="17">
        <v>1.8</v>
      </c>
      <c r="Q31" s="17">
        <v>0</v>
      </c>
      <c r="R31" s="17">
        <v>8.6</v>
      </c>
      <c r="S31" s="5">
        <v>3</v>
      </c>
    </row>
    <row r="32" spans="1:19" ht="15.75" customHeight="1">
      <c r="A32" s="19">
        <v>4</v>
      </c>
      <c r="B32" s="9"/>
      <c r="C32" s="12">
        <f t="shared" si="0"/>
        <v>10429</v>
      </c>
      <c r="D32" s="13">
        <v>5558</v>
      </c>
      <c r="E32" s="13">
        <v>4871</v>
      </c>
      <c r="F32" s="10">
        <f t="shared" si="1"/>
        <v>114.1</v>
      </c>
      <c r="G32" s="17">
        <v>119</v>
      </c>
      <c r="H32" s="13">
        <v>10</v>
      </c>
      <c r="I32" s="17">
        <v>8.5</v>
      </c>
      <c r="J32" s="17">
        <v>6.9</v>
      </c>
      <c r="K32" s="17">
        <v>6.3</v>
      </c>
      <c r="L32" s="17">
        <v>4.5</v>
      </c>
      <c r="M32" s="17">
        <v>3.6</v>
      </c>
      <c r="N32" s="17">
        <v>2.4</v>
      </c>
      <c r="O32" s="17">
        <v>2.6</v>
      </c>
      <c r="P32" s="17">
        <v>1.8</v>
      </c>
      <c r="Q32" s="17">
        <v>8.2</v>
      </c>
      <c r="R32" s="17">
        <v>8.8</v>
      </c>
      <c r="S32" s="5">
        <v>4</v>
      </c>
    </row>
    <row r="33" spans="1:19" ht="15.75" customHeight="1">
      <c r="A33" s="19">
        <v>5</v>
      </c>
      <c r="B33" s="9"/>
      <c r="C33" s="12">
        <f t="shared" si="0"/>
        <v>10484</v>
      </c>
      <c r="D33" s="13">
        <v>5517</v>
      </c>
      <c r="E33" s="13">
        <v>4967</v>
      </c>
      <c r="F33" s="10">
        <f t="shared" si="1"/>
        <v>111.1</v>
      </c>
      <c r="G33" s="17">
        <v>118.5</v>
      </c>
      <c r="H33" s="13">
        <v>13</v>
      </c>
      <c r="I33" s="17">
        <v>8.5</v>
      </c>
      <c r="J33" s="17">
        <v>7.1</v>
      </c>
      <c r="K33" s="17">
        <v>3.7</v>
      </c>
      <c r="L33" s="17">
        <v>4.3</v>
      </c>
      <c r="M33" s="17">
        <v>2.3</v>
      </c>
      <c r="N33" s="17">
        <v>2.3</v>
      </c>
      <c r="O33" s="17">
        <v>1.9</v>
      </c>
      <c r="P33" s="17">
        <v>1.7</v>
      </c>
      <c r="Q33" s="17">
        <v>0</v>
      </c>
      <c r="R33" s="17">
        <v>7.4</v>
      </c>
      <c r="S33" s="5">
        <v>5</v>
      </c>
    </row>
    <row r="34" spans="1:19" ht="15.75" customHeight="1">
      <c r="A34" s="19">
        <v>6</v>
      </c>
      <c r="B34" s="9"/>
      <c r="C34" s="12">
        <f t="shared" si="0"/>
        <v>10266</v>
      </c>
      <c r="D34" s="13">
        <v>5403</v>
      </c>
      <c r="E34" s="13">
        <v>4863</v>
      </c>
      <c r="F34" s="10">
        <f t="shared" si="1"/>
        <v>111.1</v>
      </c>
      <c r="G34" s="17">
        <v>119.1</v>
      </c>
      <c r="H34" s="13">
        <v>13</v>
      </c>
      <c r="I34" s="17">
        <v>8.4</v>
      </c>
      <c r="J34" s="17">
        <v>7.1</v>
      </c>
      <c r="K34" s="17">
        <v>3.5</v>
      </c>
      <c r="L34" s="17">
        <v>4.2</v>
      </c>
      <c r="M34" s="17">
        <v>1.9</v>
      </c>
      <c r="N34" s="17">
        <v>2.3</v>
      </c>
      <c r="O34" s="17">
        <v>1.5</v>
      </c>
      <c r="P34" s="17">
        <v>1.7</v>
      </c>
      <c r="Q34" s="17">
        <v>0</v>
      </c>
      <c r="R34" s="17">
        <v>5.9</v>
      </c>
      <c r="S34" s="5">
        <v>6</v>
      </c>
    </row>
    <row r="35" spans="1:19" ht="15.75" customHeight="1">
      <c r="A35" s="19">
        <v>7</v>
      </c>
      <c r="B35" s="9"/>
      <c r="C35" s="12">
        <f t="shared" si="0"/>
        <v>10937</v>
      </c>
      <c r="D35" s="13">
        <v>5805</v>
      </c>
      <c r="E35" s="13">
        <v>5132</v>
      </c>
      <c r="F35" s="10">
        <f t="shared" si="1"/>
        <v>113.1</v>
      </c>
      <c r="G35" s="17">
        <v>119.1</v>
      </c>
      <c r="H35" s="13">
        <v>12</v>
      </c>
      <c r="I35" s="17">
        <v>8.9</v>
      </c>
      <c r="J35" s="17">
        <v>7.4</v>
      </c>
      <c r="K35" s="17">
        <v>3.5</v>
      </c>
      <c r="L35" s="17">
        <v>4.3</v>
      </c>
      <c r="M35" s="17">
        <v>1.7</v>
      </c>
      <c r="N35" s="17">
        <v>2.2</v>
      </c>
      <c r="O35" s="17">
        <v>1.4</v>
      </c>
      <c r="P35" s="17">
        <v>1.5</v>
      </c>
      <c r="Q35" s="17">
        <v>0</v>
      </c>
      <c r="R35" s="17">
        <v>7.3</v>
      </c>
      <c r="S35" s="5">
        <v>7</v>
      </c>
    </row>
    <row r="36" spans="1:19" ht="15.75" customHeight="1">
      <c r="A36" s="19"/>
      <c r="B36" s="9"/>
      <c r="C36" s="12"/>
      <c r="D36" s="13"/>
      <c r="E36" s="13"/>
      <c r="F36" s="10"/>
      <c r="G36" s="17"/>
      <c r="H36" s="1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5"/>
    </row>
    <row r="37" spans="1:19" ht="15.75" customHeight="1">
      <c r="A37" s="19">
        <v>8</v>
      </c>
      <c r="B37" s="9"/>
      <c r="C37" s="12">
        <f t="shared" si="0"/>
        <v>10577</v>
      </c>
      <c r="D37" s="13">
        <v>5715</v>
      </c>
      <c r="E37" s="13">
        <v>4862</v>
      </c>
      <c r="F37" s="10">
        <f t="shared" si="1"/>
        <v>117.5</v>
      </c>
      <c r="G37" s="17">
        <v>119.9</v>
      </c>
      <c r="H37" s="13">
        <v>12</v>
      </c>
      <c r="I37" s="17">
        <v>8.6</v>
      </c>
      <c r="J37" s="17">
        <v>7.2</v>
      </c>
      <c r="K37" s="17">
        <v>2.7</v>
      </c>
      <c r="L37" s="17">
        <v>3.8</v>
      </c>
      <c r="M37" s="17">
        <v>1.9</v>
      </c>
      <c r="N37" s="17">
        <v>2</v>
      </c>
      <c r="O37" s="17">
        <v>1.6</v>
      </c>
      <c r="P37" s="17">
        <v>1.4</v>
      </c>
      <c r="Q37" s="17">
        <v>0</v>
      </c>
      <c r="R37" s="17">
        <v>6.4</v>
      </c>
      <c r="S37" s="5">
        <v>8</v>
      </c>
    </row>
    <row r="38" spans="1:19" ht="15.75" customHeight="1">
      <c r="A38" s="19">
        <v>9</v>
      </c>
      <c r="B38" s="9"/>
      <c r="C38" s="12">
        <f t="shared" si="0"/>
        <v>10704</v>
      </c>
      <c r="D38" s="13">
        <v>5638</v>
      </c>
      <c r="E38" s="13">
        <v>5066</v>
      </c>
      <c r="F38" s="10">
        <f t="shared" si="1"/>
        <v>111.3</v>
      </c>
      <c r="G38" s="17">
        <v>119.8</v>
      </c>
      <c r="H38" s="13">
        <v>13</v>
      </c>
      <c r="I38" s="17">
        <v>8.7</v>
      </c>
      <c r="J38" s="17">
        <v>7.3</v>
      </c>
      <c r="K38" s="17">
        <v>3.6</v>
      </c>
      <c r="L38" s="17">
        <v>3.7</v>
      </c>
      <c r="M38" s="17">
        <v>2.3</v>
      </c>
      <c r="N38" s="17">
        <v>1.9</v>
      </c>
      <c r="O38" s="17">
        <v>1.6</v>
      </c>
      <c r="P38" s="17">
        <v>1.4</v>
      </c>
      <c r="Q38" s="17">
        <v>0</v>
      </c>
      <c r="R38" s="17">
        <v>6.6</v>
      </c>
      <c r="S38" s="5">
        <v>9</v>
      </c>
    </row>
    <row r="39" spans="1:19" ht="15.75" customHeight="1">
      <c r="A39" s="19">
        <v>10</v>
      </c>
      <c r="B39" s="9"/>
      <c r="C39" s="12">
        <f t="shared" si="0"/>
        <v>10859</v>
      </c>
      <c r="D39" s="13">
        <v>5777</v>
      </c>
      <c r="E39" s="13">
        <v>5082</v>
      </c>
      <c r="F39" s="10">
        <f t="shared" si="1"/>
        <v>113.7</v>
      </c>
      <c r="G39" s="17">
        <v>120.7</v>
      </c>
      <c r="H39" s="13">
        <v>13</v>
      </c>
      <c r="I39" s="17">
        <v>8.9</v>
      </c>
      <c r="J39" s="17">
        <v>7.5</v>
      </c>
      <c r="K39" s="17">
        <v>3.3</v>
      </c>
      <c r="L39" s="17">
        <v>3.6</v>
      </c>
      <c r="M39" s="17">
        <v>1.6</v>
      </c>
      <c r="N39" s="17">
        <v>2</v>
      </c>
      <c r="O39" s="17">
        <v>1.3</v>
      </c>
      <c r="P39" s="17">
        <v>1.4</v>
      </c>
      <c r="Q39" s="17">
        <v>25.9</v>
      </c>
      <c r="R39" s="17">
        <v>6.9</v>
      </c>
      <c r="S39" s="5">
        <v>10</v>
      </c>
    </row>
    <row r="40" spans="1:19" ht="15.75" customHeight="1">
      <c r="A40" s="19">
        <v>11</v>
      </c>
      <c r="B40" s="9"/>
      <c r="C40" s="12">
        <f>SUM(D40:E40)</f>
        <v>11438</v>
      </c>
      <c r="D40" s="13">
        <v>5974</v>
      </c>
      <c r="E40" s="13">
        <v>5464</v>
      </c>
      <c r="F40" s="10">
        <f t="shared" si="1"/>
        <v>109.3</v>
      </c>
      <c r="G40" s="17">
        <v>119.6</v>
      </c>
      <c r="H40" s="13">
        <v>12</v>
      </c>
      <c r="I40" s="17">
        <v>9.4</v>
      </c>
      <c r="J40" s="17">
        <v>7.8</v>
      </c>
      <c r="K40" s="17">
        <v>2.9</v>
      </c>
      <c r="L40" s="17">
        <v>3.4</v>
      </c>
      <c r="M40" s="17">
        <v>1.2</v>
      </c>
      <c r="N40" s="17">
        <v>1.8</v>
      </c>
      <c r="O40" s="17">
        <v>0.8</v>
      </c>
      <c r="P40" s="17">
        <v>1.3</v>
      </c>
      <c r="Q40" s="17">
        <v>9</v>
      </c>
      <c r="R40" s="17">
        <v>6.5</v>
      </c>
      <c r="S40" s="5">
        <v>11</v>
      </c>
    </row>
    <row r="41" spans="1:19" ht="15.75" customHeight="1">
      <c r="A41" s="21">
        <v>12</v>
      </c>
      <c r="B41" s="22"/>
      <c r="C41" s="18">
        <f t="shared" si="0"/>
        <v>11289</v>
      </c>
      <c r="D41" s="23">
        <v>6021</v>
      </c>
      <c r="E41" s="23">
        <v>5268</v>
      </c>
      <c r="F41" s="28">
        <f t="shared" si="1"/>
        <v>114.3</v>
      </c>
      <c r="G41" s="24">
        <v>120.7</v>
      </c>
      <c r="H41" s="23">
        <v>10</v>
      </c>
      <c r="I41" s="24">
        <v>9.3</v>
      </c>
      <c r="J41" s="24">
        <v>7.7</v>
      </c>
      <c r="K41" s="24">
        <v>3.4</v>
      </c>
      <c r="L41" s="24">
        <v>3.2</v>
      </c>
      <c r="M41" s="24">
        <v>1.8</v>
      </c>
      <c r="N41" s="24">
        <v>1.8</v>
      </c>
      <c r="O41" s="24">
        <v>1.2</v>
      </c>
      <c r="P41" s="24">
        <v>1.3</v>
      </c>
      <c r="Q41" s="24">
        <v>0</v>
      </c>
      <c r="R41" s="24">
        <v>6.8</v>
      </c>
      <c r="S41" s="25">
        <v>12</v>
      </c>
    </row>
  </sheetData>
  <mergeCells count="15">
    <mergeCell ref="D1:S1"/>
    <mergeCell ref="O5:P5"/>
    <mergeCell ref="Q5:R5"/>
    <mergeCell ref="C4:E5"/>
    <mergeCell ref="F4:G5"/>
    <mergeCell ref="H5:J5"/>
    <mergeCell ref="K5:L5"/>
    <mergeCell ref="M5:N5"/>
    <mergeCell ref="S4:S6"/>
    <mergeCell ref="Q4:R4"/>
    <mergeCell ref="A4:B6"/>
    <mergeCell ref="M4:N4"/>
    <mergeCell ref="O4:P4"/>
    <mergeCell ref="K4:L4"/>
    <mergeCell ref="H4:J4"/>
  </mergeCells>
  <printOptions horizontalCentered="1" verticalCentered="1"/>
  <pageMargins left="0.42" right="0.35433070866141736" top="0.3937007874015748" bottom="0.5905511811023623" header="0.58" footer="0.5118110236220472"/>
  <pageSetup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2002-07-01T07:54:32Z</cp:lastPrinted>
  <dcterms:created xsi:type="dcterms:W3CDTF">2002-01-04T06:32:02Z</dcterms:created>
  <dcterms:modified xsi:type="dcterms:W3CDTF">2002-07-01T07:54:37Z</dcterms:modified>
  <cp:category/>
  <cp:version/>
  <cp:contentType/>
  <cp:contentStatus/>
</cp:coreProperties>
</file>