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120" activeTab="7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</sheets>
  <definedNames>
    <definedName name="_xlnm.Print_Area" localSheetId="0">'8-1'!$A$1:$M$54</definedName>
    <definedName name="_xlnm.Print_Area" localSheetId="1">'8-2'!$A$1:$Y$57</definedName>
    <definedName name="_xlnm.Print_Area" localSheetId="2">'8-3'!$A$1:$W$56</definedName>
    <definedName name="_xlnm.Print_Area" localSheetId="3">'8-4'!$A$1:$AA$54</definedName>
    <definedName name="_xlnm.Print_Area" localSheetId="4">'8-5'!$A$1:$AA$54</definedName>
    <definedName name="_xlnm.Print_Area" localSheetId="5">'8-6'!$A$1:$AK$56</definedName>
    <definedName name="_xlnm.Print_Area" localSheetId="6">'8-7'!$A$1:$AA$55</definedName>
    <definedName name="_xlnm.Print_Area" localSheetId="7">'8-8'!$A$1:$U$55</definedName>
  </definedNames>
  <calcPr fullCalcOnLoad="1"/>
</workbook>
</file>

<file path=xl/sharedStrings.xml><?xml version="1.0" encoding="utf-8"?>
<sst xmlns="http://schemas.openxmlformats.org/spreadsheetml/2006/main" count="1124" uniqueCount="229">
  <si>
    <t>１表（８－１）</t>
  </si>
  <si>
    <t>都道府県</t>
  </si>
  <si>
    <t>順位</t>
  </si>
  <si>
    <t>人口千対</t>
  </si>
  <si>
    <t>第１表　都道府県別諸指標にみる大分県の位置</t>
  </si>
  <si>
    <t>合計特殊</t>
  </si>
  <si>
    <t>(再)乳児死亡率</t>
  </si>
  <si>
    <t>(再)新生児死亡率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</si>
  <si>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</si>
  <si>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</si>
  <si>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</si>
  <si>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</si>
  <si>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</si>
  <si>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</si>
  <si>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</si>
  <si>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</si>
  <si>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</si>
  <si>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</si>
  <si>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</si>
  <si>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</si>
  <si>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</si>
  <si>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</si>
  <si>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</si>
  <si>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</si>
  <si>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</si>
  <si>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</si>
  <si>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</si>
  <si>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</si>
  <si>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</si>
  <si>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</si>
  <si>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</si>
  <si>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</si>
  <si>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</si>
  <si>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</si>
  <si>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</si>
  <si>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</si>
  <si>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</si>
  <si>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</si>
  <si>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</si>
  <si>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</si>
  <si>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</si>
  <si>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</si>
  <si>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</si>
  <si>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</si>
  <si>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</si>
  <si>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</si>
  <si>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</si>
  <si>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</si>
  <si>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</si>
  <si>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</si>
  <si>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</si>
  <si>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</si>
  <si>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</si>
  <si>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</si>
  <si>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</si>
  <si>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指　　標</t>
  </si>
  <si>
    <t>１表（８－２）</t>
  </si>
  <si>
    <t>出産千対</t>
  </si>
  <si>
    <t>自然死産率</t>
  </si>
  <si>
    <t>人工死産率</t>
  </si>
  <si>
    <t>出 生 率</t>
  </si>
  <si>
    <t>人工妊娠中絶率</t>
  </si>
  <si>
    <t>15～49歳女
子人口千対</t>
  </si>
  <si>
    <t>周産期死亡率</t>
  </si>
  <si>
    <t>早期新生児
死　亡　率</t>
  </si>
  <si>
    <t>出生千対</t>
  </si>
  <si>
    <t>婚姻率</t>
  </si>
  <si>
    <t>平均初婚年齢</t>
  </si>
  <si>
    <t>夫</t>
  </si>
  <si>
    <t>妻</t>
  </si>
  <si>
    <t>歳</t>
  </si>
  <si>
    <t>全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</si>
  <si>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</si>
  <si>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</si>
  <si>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</si>
  <si>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</si>
  <si>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</si>
  <si>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</si>
  <si>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</si>
  <si>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</si>
  <si>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</si>
  <si>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</si>
  <si>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</si>
  <si>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</si>
  <si>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</si>
  <si>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</si>
  <si>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</si>
  <si>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</si>
  <si>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</si>
  <si>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</si>
  <si>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</si>
  <si>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</si>
  <si>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</si>
  <si>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</si>
  <si>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</si>
  <si>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</si>
  <si>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</si>
  <si>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</si>
  <si>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</si>
  <si>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</si>
  <si>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</si>
  <si>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</si>
  <si>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</si>
  <si>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</si>
  <si>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</si>
  <si>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</si>
  <si>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</si>
  <si>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</si>
  <si>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</si>
  <si>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</si>
  <si>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</si>
  <si>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離婚率</t>
  </si>
  <si>
    <t>人口千対</t>
  </si>
  <si>
    <t>注）</t>
  </si>
  <si>
    <t>１表（８－３）</t>
  </si>
  <si>
    <t>悪性新生物
死　亡　率</t>
  </si>
  <si>
    <t>人口10万対</t>
  </si>
  <si>
    <t>（再）胃の悪性
　　　新 生 物</t>
  </si>
  <si>
    <t>（再）肝及び肝内胆
　　　管悪性新生物</t>
  </si>
  <si>
    <t>（再）膵の悪性
　　　新 生 物</t>
  </si>
  <si>
    <t>（再）気管・気管
　　　支及び肺の
　　　悪性新生物</t>
  </si>
  <si>
    <t>（再）乳房の悪性
      新  生  物</t>
  </si>
  <si>
    <t>（再）子宮の悪性
　　　新　生　物</t>
  </si>
  <si>
    <t>脳血管疾患
死　亡　率</t>
  </si>
  <si>
    <t>注：</t>
  </si>
  <si>
    <t>１表（８－４）</t>
  </si>
  <si>
    <t>心疾患死亡率</t>
  </si>
  <si>
    <t>結核死亡率</t>
  </si>
  <si>
    <t>糖尿病死亡率</t>
  </si>
  <si>
    <t>肺炎死亡率</t>
  </si>
  <si>
    <t>慢性閉塞性
肺疾患死亡率</t>
  </si>
  <si>
    <t>腎不全死亡率</t>
  </si>
  <si>
    <t>老衰死亡率</t>
  </si>
  <si>
    <t>不慮の事故
死 亡 率</t>
  </si>
  <si>
    <t>（再）交通事故
　　  死 亡 率</t>
  </si>
  <si>
    <t>自殺死亡率</t>
  </si>
  <si>
    <t>１表（８－５）</t>
  </si>
  <si>
    <t>病　院　数</t>
  </si>
  <si>
    <t>(再)一般病院数</t>
  </si>
  <si>
    <t>一般診療所数</t>
  </si>
  <si>
    <t>歯科診療所数</t>
  </si>
  <si>
    <t>病院病床数</t>
  </si>
  <si>
    <t>（再）精神病床数</t>
  </si>
  <si>
    <t>(再)結核病床数</t>
  </si>
  <si>
    <t>一般診療所
病　床　数</t>
  </si>
  <si>
    <t>病院の１日平均
在 院 患 者 数</t>
  </si>
  <si>
    <t>肝疾患死亡率</t>
  </si>
  <si>
    <t>１表（８－６）</t>
  </si>
  <si>
    <t>薬局数</t>
  </si>
  <si>
    <t>（再）精神病床</t>
  </si>
  <si>
    <t>許可病床
100対</t>
  </si>
  <si>
    <t>１表（８－７）</t>
  </si>
  <si>
    <t>（再）薬局・医療
　施設の従事者数</t>
  </si>
  <si>
    <t>１表（８－８）</t>
  </si>
  <si>
    <t>食中毒り患率</t>
  </si>
  <si>
    <t>平均寿命</t>
  </si>
  <si>
    <t>男</t>
  </si>
  <si>
    <t>女</t>
  </si>
  <si>
    <t>源泉総数</t>
  </si>
  <si>
    <t>ゆう出量</t>
  </si>
  <si>
    <t>源泉数</t>
  </si>
  <si>
    <t>結核登録率及び結核り患率は非定型抗酸菌症を除いたものである｡</t>
  </si>
  <si>
    <t>％</t>
  </si>
  <si>
    <t>注）</t>
  </si>
  <si>
    <t>死　亡　率</t>
  </si>
  <si>
    <t>出　生　率</t>
  </si>
  <si>
    <t>死　産　率</t>
  </si>
  <si>
    <t>高血圧性疾
患死亡率</t>
  </si>
  <si>
    <t xml:space="preserve">                      第１表　都道府県別諸指</t>
  </si>
  <si>
    <t xml:space="preserve">         　          　   第１表　都道府県別諸指</t>
  </si>
  <si>
    <t>（再）大　腸　の
　　　悪性新生物</t>
  </si>
  <si>
    <t>（再）胆のう及びそ
　　　の他の胆道の
　　　悪性新生物</t>
  </si>
  <si>
    <t>Ｌ／ｍ</t>
  </si>
  <si>
    <t>人口の自然
増　加　率</t>
  </si>
  <si>
    <t>死産率、自然死産率、人工死産率は出産（出生＋死産）千対。</t>
  </si>
  <si>
    <t>周産期死亡率、妊娠22週以後の死産率は出産（出生＋妊娠満22週以後の死産）千対。</t>
  </si>
  <si>
    <t>愛媛</t>
  </si>
  <si>
    <t>妊娠満22週
以後の死産率</t>
  </si>
  <si>
    <t>「（再）子宮の悪性新生物」の死亡率は女子人口10万対の率である。</t>
  </si>
  <si>
    <t>全国には住所が外国・不詳を含む。</t>
  </si>
  <si>
    <t>その他の一般病院</t>
  </si>
  <si>
    <t>総　　数</t>
  </si>
  <si>
    <r>
      <t>病院の1日平均
外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来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患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</si>
  <si>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t>・</t>
  </si>
  <si>
    <t>第１表　都道府県別諸指　</t>
  </si>
  <si>
    <t>(再)療養病床</t>
  </si>
  <si>
    <t>(再)一般病床</t>
  </si>
  <si>
    <t>病　　　床　　　利　　　用　　　率</t>
  </si>
  <si>
    <t>病　院
(総数)</t>
  </si>
  <si>
    <t>病　床　利　用　率</t>
  </si>
  <si>
    <t>一　般　病　院</t>
  </si>
  <si>
    <t>一　　般　　病　　院</t>
  </si>
  <si>
    <t>療養病床及び
一般病床のみ
の病院</t>
  </si>
  <si>
    <t>（再）感染症
　　　病　床</t>
  </si>
  <si>
    <t>(再)結核病床</t>
  </si>
  <si>
    <t xml:space="preserve"> 標にみる大分県の位置</t>
  </si>
  <si>
    <t xml:space="preserve"> 標にみる大分県の位置</t>
  </si>
  <si>
    <t>　標にみる大分県の位置</t>
  </si>
  <si>
    <t xml:space="preserve"> 標にみる大分県の位置</t>
  </si>
  <si>
    <t xml:space="preserve">       　           　　    第１表　都道府県別諸指</t>
  </si>
  <si>
    <t xml:space="preserve">          　              第１表　都道府県別諸指</t>
  </si>
  <si>
    <t>-</t>
  </si>
  <si>
    <t>薬剤師数
（平成18年）</t>
  </si>
  <si>
    <t>就業保健師数
（平成18年）</t>
  </si>
  <si>
    <t>就業助産師数
（平成18年）</t>
  </si>
  <si>
    <t>就業看護師数
（平成18年）</t>
  </si>
  <si>
    <t>就業准看護師数
（平成18年）</t>
  </si>
  <si>
    <t>就業歯科
衛生士数
（平成18年）</t>
  </si>
  <si>
    <t>就業歯科
技工士数
（平成18年）</t>
  </si>
  <si>
    <t>就業あん摩
マッサージ
指圧士数
（平成18年）</t>
  </si>
  <si>
    <t>就業はり師数
（平成18年）</t>
  </si>
  <si>
    <t>就業きゅう師数
（平成18年）</t>
  </si>
  <si>
    <t>就業柔道
整復師数
（平成18年）</t>
  </si>
  <si>
    <t>平成17年</t>
  </si>
  <si>
    <t>　　　第１表　都道府県別諸指</t>
  </si>
  <si>
    <t>結核登録率、結核有病率及び結核り患率は非定型抗酸菌症を除いたものである｡</t>
  </si>
  <si>
    <t>（再）精神科病院数</t>
  </si>
  <si>
    <t>精神科病院</t>
  </si>
  <si>
    <t>平成19年</t>
  </si>
  <si>
    <t>結核療養所</t>
  </si>
  <si>
    <t>水道普及率
（20年3月31日）</t>
  </si>
  <si>
    <t>温泉（平成20年3月）</t>
  </si>
  <si>
    <t>年末結核登録率
（平成19年12月31日）</t>
  </si>
  <si>
    <t>結核り患率
（平成19年12月31日）</t>
  </si>
  <si>
    <t>年末結核有病率
（平成19年12月31日）</t>
  </si>
  <si>
    <t>医師数
（平成18年）</t>
  </si>
  <si>
    <t>歯科医師数
（平成18年）</t>
  </si>
  <si>
    <t>(再)医療施設
  従事医師数</t>
  </si>
  <si>
    <t>(再)医療施設
　　従事歯科
　　医師数　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</si>
</sst>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0.00"/>
    <numFmt numFmtId="189" formatCode="#&quot; &quot;##0.0"/>
    <numFmt numFmtId="190" formatCode="0.00;&quot;△ &quot;0.00"/>
    <numFmt numFmtId="191" formatCode="0.0;&quot;△&quot;0.0"/>
    <numFmt numFmtId="192" formatCode="0.00;&quot;△&quot;0.00"/>
    <numFmt numFmtId="193" formatCode="0\ ;&quot;△&quot;0.0"/>
    <numFmt numFmtId="194" formatCode="#&quot; &quot;###&quot; &quot;##0"/>
    <numFmt numFmtId="195" formatCode="#\ ##0;&quot;△&quot;#\ ##0;&quot;-&quot;;@"/>
    <numFmt numFmtId="196" formatCode="#\ ##0.0;&quot;△&quot;#\ ##0.0;&quot;-&quot;;@"/>
    <numFmt numFmtId="197" formatCode="#\ ##0.00;&quot;△&quot;#\ ##0.00;&quot;-&quot;;@"/>
    <numFmt numFmtId="198" formatCode="#\ ###\ ##0;&quot;△&quot;#\ ###\ ##0;&quot;-&quot;;@"/>
    <numFmt numFmtId="199" formatCode="##\ ##0.0;&quot;△&quot;##\ ##0.0;&quot;-&quot;;@"/>
    <numFmt numFmtId="200" formatCode="###\ ##0.0;&quot;△&quot;###\ ##0.0;&quot;-&quot;;@"/>
    <numFmt numFmtId="201" formatCode="####\ ##0.0;&quot;△&quot;####\ ##0.0;&quot;-&quot;;@"/>
    <numFmt numFmtId="202" formatCode="#####\ ##0.0;&quot;△&quot;#####\ ##0.0;&quot;-&quot;;@"/>
    <numFmt numFmtId="203" formatCode="0.00_ "/>
    <numFmt numFmtId="204" formatCode="#\ ##0.0;&quot;△&quot;#\ ##0.0;@"/>
    <numFmt numFmtId="205" formatCode="#,##0_);[Red]\(#,##0\)"/>
    <numFmt numFmtId="206" formatCode="#,##0.0"/>
    <numFmt numFmtId="207" formatCode="#,##0.00_);[Red]\(#,##0.00\)"/>
    <numFmt numFmtId="208" formatCode="&quot;¥&quot;#,##0_);[Red]\(&quot;¥&quot;#,##0\)"/>
    <numFmt numFmtId="209" formatCode="#,##0.0;[Red]\-#,##0.0"/>
    <numFmt numFmtId="210" formatCode="0_);[Red]\(0\)"/>
    <numFmt numFmtId="211" formatCode="##\ ##0.0;&quot;△&quot;##\ ##0.0;&quot;-&quot;;@"/>
    <numFmt numFmtId="212" formatCode="###\ ##0.0;&quot;△&quot;###\ ##0.0;&quot;-&quot;;@"/>
    <numFmt numFmtId="213" formatCode="####\ ##0.0;&quot;△&quot;####\ ##0.0;&quot;-&quot;;@"/>
    <numFmt numFmtId="214" formatCode="0_ "/>
    <numFmt numFmtId="215" formatCode="#,##0_ "/>
    <numFmt numFmtId="216" formatCode="#,##0_ ;[Red]\-#,##0\ "/>
  </numFmts>
  <fonts count="5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5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3" fillId="0" borderId="0" xfId="60" applyAlignment="1">
      <alignment horizontal="center" vertical="center"/>
      <protection/>
    </xf>
    <xf numFmtId="0" fontId="3" fillId="0" borderId="0" xfId="60" applyAlignment="1">
      <alignment vertical="center"/>
      <protection/>
    </xf>
    <xf numFmtId="0" fontId="3" fillId="0" borderId="10" xfId="60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58" fontId="5" fillId="0" borderId="10" xfId="60" applyNumberFormat="1" applyFont="1" applyBorder="1" applyAlignment="1">
      <alignment horizontal="right" vertical="center"/>
      <protection/>
    </xf>
    <xf numFmtId="0" fontId="3" fillId="0" borderId="0" xfId="60" applyBorder="1" applyAlignment="1">
      <alignment vertical="center"/>
      <protection/>
    </xf>
    <xf numFmtId="0" fontId="1" fillId="0" borderId="0" xfId="60" applyFont="1" applyAlignment="1">
      <alignment horizontal="left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 textRotation="255"/>
      <protection/>
    </xf>
    <xf numFmtId="0" fontId="7" fillId="0" borderId="12" xfId="60" applyFont="1" applyBorder="1" applyAlignment="1">
      <alignment horizontal="center" vertical="center"/>
      <protection/>
    </xf>
    <xf numFmtId="0" fontId="9" fillId="0" borderId="0" xfId="60" applyFont="1" applyAlignment="1">
      <alignment horizontal="distributed" vertical="center"/>
      <protection/>
    </xf>
    <xf numFmtId="0" fontId="7" fillId="0" borderId="0" xfId="60" applyFont="1" applyAlignment="1">
      <alignment horizontal="distributed" vertical="center"/>
      <protection/>
    </xf>
    <xf numFmtId="0" fontId="9" fillId="0" borderId="13" xfId="60" applyFont="1" applyBorder="1" applyAlignment="1">
      <alignment horizontal="distributed" vertical="center"/>
      <protection/>
    </xf>
    <xf numFmtId="0" fontId="7" fillId="0" borderId="14" xfId="60" applyFont="1" applyBorder="1" applyAlignment="1">
      <alignment horizontal="distributed" vertical="center"/>
      <protection/>
    </xf>
    <xf numFmtId="0" fontId="9" fillId="0" borderId="14" xfId="60" applyFont="1" applyBorder="1" applyAlignment="1">
      <alignment horizontal="distributed" vertical="center"/>
      <protection/>
    </xf>
    <xf numFmtId="0" fontId="3" fillId="0" borderId="0" xfId="60" applyFont="1" applyAlignment="1">
      <alignment horizontal="left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vertical="center"/>
      <protection/>
    </xf>
    <xf numFmtId="0" fontId="7" fillId="0" borderId="15" xfId="60" applyFont="1" applyBorder="1" applyAlignment="1">
      <alignment horizontal="center" vertical="center" textRotation="255"/>
      <protection/>
    </xf>
    <xf numFmtId="58" fontId="3" fillId="0" borderId="10" xfId="60" applyNumberFormat="1" applyFont="1" applyBorder="1" applyAlignment="1">
      <alignment horizontal="right" vertical="center"/>
      <protection/>
    </xf>
    <xf numFmtId="0" fontId="11" fillId="0" borderId="0" xfId="60" applyFont="1" applyAlignment="1">
      <alignment horizontal="center" vertical="center"/>
      <protection/>
    </xf>
    <xf numFmtId="0" fontId="7" fillId="0" borderId="16" xfId="60" applyFont="1" applyBorder="1" applyAlignment="1">
      <alignment horizontal="distributed" vertical="center"/>
      <protection/>
    </xf>
    <xf numFmtId="0" fontId="7" fillId="0" borderId="11" xfId="60" applyFont="1" applyBorder="1" applyAlignment="1">
      <alignment horizontal="distributed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12" fillId="0" borderId="0" xfId="60" applyFont="1" applyAlignment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60" applyFont="1" applyAlignment="1">
      <alignment horizontal="left" vertical="center"/>
      <protection/>
    </xf>
    <xf numFmtId="0" fontId="3" fillId="0" borderId="10" xfId="60" applyFont="1" applyBorder="1" applyAlignment="1">
      <alignment vertical="center"/>
      <protection/>
    </xf>
    <xf numFmtId="0" fontId="7" fillId="0" borderId="0" xfId="60" applyFont="1" applyAlignment="1">
      <alignment horizontal="distributed"/>
      <protection/>
    </xf>
    <xf numFmtId="0" fontId="7" fillId="0" borderId="14" xfId="60" applyFont="1" applyBorder="1" applyAlignment="1">
      <alignment horizontal="distributed"/>
      <protection/>
    </xf>
    <xf numFmtId="0" fontId="3" fillId="0" borderId="0" xfId="0" applyFont="1" applyAlignment="1">
      <alignment/>
    </xf>
    <xf numFmtId="196" fontId="9" fillId="0" borderId="18" xfId="60" applyNumberFormat="1" applyFont="1" applyFill="1" applyBorder="1" applyAlignment="1">
      <alignment horizontal="right" vertical="center"/>
      <protection/>
    </xf>
    <xf numFmtId="195" fontId="9" fillId="0" borderId="18" xfId="60" applyNumberFormat="1" applyFont="1" applyFill="1" applyBorder="1" applyAlignment="1">
      <alignment horizontal="right" vertical="center"/>
      <protection/>
    </xf>
    <xf numFmtId="196" fontId="7" fillId="0" borderId="0" xfId="60" applyNumberFormat="1" applyFont="1" applyFill="1" applyBorder="1" applyAlignment="1">
      <alignment horizontal="right"/>
      <protection/>
    </xf>
    <xf numFmtId="195" fontId="15" fillId="0" borderId="0" xfId="60" applyNumberFormat="1" applyFont="1" applyFill="1" applyBorder="1" applyAlignment="1">
      <alignment horizontal="right"/>
      <protection/>
    </xf>
    <xf numFmtId="196" fontId="7" fillId="0" borderId="0" xfId="60" applyNumberFormat="1" applyFont="1" applyFill="1" applyBorder="1" applyAlignment="1">
      <alignment horizontal="right" vertical="center"/>
      <protection/>
    </xf>
    <xf numFmtId="195" fontId="15" fillId="0" borderId="0" xfId="60" applyNumberFormat="1" applyFont="1" applyFill="1" applyBorder="1" applyAlignment="1">
      <alignment horizontal="right" vertical="center"/>
      <protection/>
    </xf>
    <xf numFmtId="196" fontId="9" fillId="0" borderId="0" xfId="60" applyNumberFormat="1" applyFont="1" applyFill="1" applyBorder="1" applyAlignment="1">
      <alignment horizontal="right" vertical="center"/>
      <protection/>
    </xf>
    <xf numFmtId="195" fontId="16" fillId="0" borderId="0" xfId="60" applyNumberFormat="1" applyFont="1" applyFill="1" applyBorder="1" applyAlignment="1">
      <alignment horizontal="right" vertical="center"/>
      <protection/>
    </xf>
    <xf numFmtId="195" fontId="15" fillId="0" borderId="16" xfId="60" applyNumberFormat="1" applyFont="1" applyFill="1" applyBorder="1" applyAlignment="1">
      <alignment horizontal="right" vertical="center"/>
      <protection/>
    </xf>
    <xf numFmtId="0" fontId="13" fillId="0" borderId="0" xfId="0" applyFont="1" applyFill="1" applyBorder="1" applyAlignment="1">
      <alignment horizontal="left" vertical="center"/>
    </xf>
    <xf numFmtId="0" fontId="3" fillId="0" borderId="0" xfId="60" applyFill="1" applyBorder="1" applyAlignment="1">
      <alignment vertical="center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14" fillId="0" borderId="0" xfId="60" applyNumberFormat="1" applyFont="1" applyFill="1" applyAlignment="1">
      <alignment horizontal="left" vertical="center"/>
      <protection/>
    </xf>
    <xf numFmtId="0" fontId="3" fillId="0" borderId="0" xfId="60" applyNumberFormat="1" applyFill="1" applyAlignment="1">
      <alignment vertical="center"/>
      <protection/>
    </xf>
    <xf numFmtId="179" fontId="11" fillId="0" borderId="0" xfId="60" applyNumberFormat="1" applyFont="1" applyFill="1" applyAlignment="1">
      <alignment horizontal="center" vertical="center"/>
      <protection/>
    </xf>
    <xf numFmtId="0" fontId="11" fillId="0" borderId="0" xfId="60" applyNumberFormat="1" applyFont="1" applyFill="1" applyAlignment="1">
      <alignment horizontal="left" vertical="center"/>
      <protection/>
    </xf>
    <xf numFmtId="179" fontId="3" fillId="0" borderId="0" xfId="60" applyNumberFormat="1" applyFill="1" applyAlignment="1">
      <alignment vertical="center"/>
      <protection/>
    </xf>
    <xf numFmtId="0" fontId="11" fillId="0" borderId="0" xfId="60" applyNumberFormat="1" applyFont="1" applyFill="1" applyAlignment="1">
      <alignment horizontal="center" vertical="center"/>
      <protection/>
    </xf>
    <xf numFmtId="179" fontId="3" fillId="0" borderId="0" xfId="60" applyNumberFormat="1" applyFill="1" applyAlignment="1">
      <alignment horizontal="center" vertical="center"/>
      <protection/>
    </xf>
    <xf numFmtId="0" fontId="3" fillId="0" borderId="10" xfId="60" applyNumberFormat="1" applyFill="1" applyBorder="1" applyAlignment="1">
      <alignment vertical="center"/>
      <protection/>
    </xf>
    <xf numFmtId="179" fontId="3" fillId="0" borderId="10" xfId="60" applyNumberFormat="1" applyFill="1" applyBorder="1" applyAlignment="1">
      <alignment vertical="center"/>
      <protection/>
    </xf>
    <xf numFmtId="0" fontId="5" fillId="0" borderId="10" xfId="60" applyNumberFormat="1" applyFont="1" applyFill="1" applyBorder="1" applyAlignment="1">
      <alignment horizontal="right" vertical="center"/>
      <protection/>
    </xf>
    <xf numFmtId="179" fontId="5" fillId="0" borderId="10" xfId="60" applyNumberFormat="1" applyFont="1" applyFill="1" applyBorder="1" applyAlignment="1">
      <alignment horizontal="right" vertical="center"/>
      <protection/>
    </xf>
    <xf numFmtId="0" fontId="7" fillId="0" borderId="19" xfId="60" applyNumberFormat="1" applyFont="1" applyFill="1" applyBorder="1" applyAlignment="1">
      <alignment horizontal="center" vertical="center" wrapText="1"/>
      <protection/>
    </xf>
    <xf numFmtId="179" fontId="7" fillId="0" borderId="19" xfId="60" applyNumberFormat="1" applyFont="1" applyFill="1" applyBorder="1" applyAlignment="1">
      <alignment horizontal="center" vertical="center" wrapText="1"/>
      <protection/>
    </xf>
    <xf numFmtId="0" fontId="3" fillId="0" borderId="0" xfId="60" applyNumberFormat="1" applyFill="1" applyBorder="1" applyAlignment="1">
      <alignment vertical="center"/>
      <protection/>
    </xf>
    <xf numFmtId="179" fontId="7" fillId="0" borderId="11" xfId="60" applyNumberFormat="1" applyFont="1" applyFill="1" applyBorder="1" applyAlignment="1">
      <alignment horizontal="center" vertical="center"/>
      <protection/>
    </xf>
    <xf numFmtId="0" fontId="7" fillId="0" borderId="12" xfId="60" applyNumberFormat="1" applyFont="1" applyFill="1" applyBorder="1" applyAlignment="1">
      <alignment horizontal="center" vertical="center" textRotation="255"/>
      <protection/>
    </xf>
    <xf numFmtId="179" fontId="7" fillId="0" borderId="12" xfId="60" applyNumberFormat="1" applyFont="1" applyFill="1" applyBorder="1" applyAlignment="1">
      <alignment horizontal="center" vertical="center"/>
      <protection/>
    </xf>
    <xf numFmtId="0" fontId="9" fillId="0" borderId="0" xfId="60" applyNumberFormat="1" applyFont="1" applyFill="1" applyAlignment="1">
      <alignment horizontal="distributed" vertical="center"/>
      <protection/>
    </xf>
    <xf numFmtId="0" fontId="9" fillId="0" borderId="13" xfId="60" applyNumberFormat="1" applyFont="1" applyFill="1" applyBorder="1" applyAlignment="1">
      <alignment horizontal="right" vertical="center"/>
      <protection/>
    </xf>
    <xf numFmtId="0" fontId="9" fillId="0" borderId="18" xfId="60" applyNumberFormat="1" applyFont="1" applyFill="1" applyBorder="1" applyAlignment="1">
      <alignment horizontal="right"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horizontal="distributed"/>
      <protection/>
    </xf>
    <xf numFmtId="0" fontId="3" fillId="0" borderId="0" xfId="60" applyNumberFormat="1" applyFill="1" applyAlignment="1">
      <alignment/>
      <protection/>
    </xf>
    <xf numFmtId="0" fontId="7" fillId="0" borderId="0" xfId="60" applyNumberFormat="1" applyFont="1" applyFill="1" applyAlignment="1">
      <alignment horizontal="distributed" vertical="center"/>
      <protection/>
    </xf>
    <xf numFmtId="0" fontId="7" fillId="0" borderId="16" xfId="60" applyNumberFormat="1" applyFont="1" applyFill="1" applyBorder="1" applyAlignment="1">
      <alignment horizontal="distributed" vertical="center"/>
      <protection/>
    </xf>
    <xf numFmtId="0" fontId="14" fillId="0" borderId="0" xfId="60" applyFont="1" applyFill="1" applyAlignment="1">
      <alignment horizontal="left" vertical="center"/>
      <protection/>
    </xf>
    <xf numFmtId="0" fontId="11" fillId="0" borderId="0" xfId="60" applyFont="1" applyFill="1" applyAlignment="1">
      <alignment horizontal="center" vertical="center"/>
      <protection/>
    </xf>
    <xf numFmtId="0" fontId="12" fillId="0" borderId="0" xfId="60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76" fontId="3" fillId="0" borderId="0" xfId="60" applyNumberFormat="1" applyFill="1" applyAlignment="1">
      <alignment vertical="center"/>
      <protection/>
    </xf>
    <xf numFmtId="0" fontId="3" fillId="0" borderId="0" xfId="60" applyFill="1" applyAlignment="1">
      <alignment vertical="center"/>
      <protection/>
    </xf>
    <xf numFmtId="0" fontId="3" fillId="0" borderId="0" xfId="60" applyFill="1" applyAlignment="1">
      <alignment horizontal="center" vertical="center"/>
      <protection/>
    </xf>
    <xf numFmtId="0" fontId="1" fillId="0" borderId="0" xfId="60" applyFont="1" applyFill="1" applyAlignment="1">
      <alignment horizontal="left" vertical="center"/>
      <protection/>
    </xf>
    <xf numFmtId="0" fontId="3" fillId="0" borderId="10" xfId="60" applyFill="1" applyBorder="1" applyAlignment="1">
      <alignment vertical="center"/>
      <protection/>
    </xf>
    <xf numFmtId="58" fontId="5" fillId="0" borderId="10" xfId="60" applyNumberFormat="1" applyFont="1" applyFill="1" applyBorder="1" applyAlignment="1">
      <alignment horizontal="right" vertical="center"/>
      <protection/>
    </xf>
    <xf numFmtId="58" fontId="3" fillId="0" borderId="10" xfId="60" applyNumberFormat="1" applyFont="1" applyFill="1" applyBorder="1" applyAlignment="1">
      <alignment horizontal="right" vertical="center"/>
      <protection/>
    </xf>
    <xf numFmtId="0" fontId="7" fillId="0" borderId="11" xfId="60" applyFont="1" applyFill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 textRotation="255"/>
      <protection/>
    </xf>
    <xf numFmtId="0" fontId="7" fillId="0" borderId="12" xfId="60" applyFont="1" applyFill="1" applyBorder="1" applyAlignment="1">
      <alignment horizontal="center" vertical="center" textRotation="255"/>
      <protection/>
    </xf>
    <xf numFmtId="0" fontId="7" fillId="0" borderId="12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9" fillId="0" borderId="0" xfId="60" applyFont="1" applyFill="1" applyAlignment="1">
      <alignment horizontal="distributed" vertical="center"/>
      <protection/>
    </xf>
    <xf numFmtId="195" fontId="9" fillId="0" borderId="13" xfId="60" applyNumberFormat="1" applyFont="1" applyFill="1" applyBorder="1" applyAlignment="1">
      <alignment horizontal="right" vertical="center"/>
      <protection/>
    </xf>
    <xf numFmtId="0" fontId="9" fillId="0" borderId="13" xfId="60" applyFont="1" applyFill="1" applyBorder="1" applyAlignment="1">
      <alignment horizontal="distributed" vertical="center"/>
      <protection/>
    </xf>
    <xf numFmtId="0" fontId="7" fillId="0" borderId="0" xfId="60" applyFont="1" applyFill="1" applyAlignment="1">
      <alignment horizontal="distributed"/>
      <protection/>
    </xf>
    <xf numFmtId="0" fontId="7" fillId="0" borderId="14" xfId="60" applyFont="1" applyFill="1" applyBorder="1" applyAlignment="1">
      <alignment horizontal="distributed"/>
      <protection/>
    </xf>
    <xf numFmtId="0" fontId="3" fillId="0" borderId="0" xfId="0" applyFont="1" applyFill="1" applyAlignment="1">
      <alignment/>
    </xf>
    <xf numFmtId="0" fontId="7" fillId="0" borderId="0" xfId="60" applyFont="1" applyFill="1" applyAlignment="1">
      <alignment horizontal="distributed" vertical="center"/>
      <protection/>
    </xf>
    <xf numFmtId="0" fontId="7" fillId="0" borderId="14" xfId="60" applyFont="1" applyFill="1" applyBorder="1" applyAlignment="1">
      <alignment horizontal="distributed" vertical="center"/>
      <protection/>
    </xf>
    <xf numFmtId="0" fontId="9" fillId="0" borderId="14" xfId="60" applyFont="1" applyFill="1" applyBorder="1" applyAlignment="1">
      <alignment horizontal="distributed" vertical="center"/>
      <protection/>
    </xf>
    <xf numFmtId="0" fontId="7" fillId="0" borderId="16" xfId="60" applyFont="1" applyFill="1" applyBorder="1" applyAlignment="1">
      <alignment horizontal="distributed" vertical="center"/>
      <protection/>
    </xf>
    <xf numFmtId="196" fontId="7" fillId="0" borderId="16" xfId="60" applyNumberFormat="1" applyFont="1" applyFill="1" applyBorder="1" applyAlignment="1">
      <alignment horizontal="right" vertical="center"/>
      <protection/>
    </xf>
    <xf numFmtId="0" fontId="7" fillId="0" borderId="11" xfId="60" applyFont="1" applyFill="1" applyBorder="1" applyAlignment="1">
      <alignment horizontal="distributed" vertical="center"/>
      <protection/>
    </xf>
    <xf numFmtId="0" fontId="3" fillId="0" borderId="0" xfId="60" applyFont="1" applyFill="1" applyAlignment="1">
      <alignment horizontal="right"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left" vertical="center"/>
      <protection/>
    </xf>
    <xf numFmtId="189" fontId="9" fillId="0" borderId="0" xfId="60" applyNumberFormat="1" applyFont="1" applyFill="1" applyBorder="1" applyAlignment="1">
      <alignment horizontal="right" vertical="center"/>
      <protection/>
    </xf>
    <xf numFmtId="189" fontId="7" fillId="0" borderId="0" xfId="60" applyNumberFormat="1" applyFont="1" applyFill="1" applyBorder="1" applyAlignment="1">
      <alignment horizontal="right"/>
      <protection/>
    </xf>
    <xf numFmtId="189" fontId="7" fillId="0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  <xf numFmtId="187" fontId="3" fillId="0" borderId="0" xfId="0" applyNumberFormat="1" applyFont="1" applyFill="1" applyAlignment="1">
      <alignment vertical="center"/>
    </xf>
    <xf numFmtId="0" fontId="3" fillId="0" borderId="10" xfId="60" applyFont="1" applyFill="1" applyBorder="1" applyAlignment="1">
      <alignment vertical="center"/>
      <protection/>
    </xf>
    <xf numFmtId="0" fontId="12" fillId="0" borderId="0" xfId="60" applyFont="1" applyFill="1" applyAlignment="1">
      <alignment horizontal="right" vertical="center"/>
      <protection/>
    </xf>
    <xf numFmtId="0" fontId="7" fillId="0" borderId="0" xfId="60" applyFont="1" applyFill="1" applyBorder="1" applyAlignment="1">
      <alignment horizontal="distributed"/>
      <protection/>
    </xf>
    <xf numFmtId="58" fontId="5" fillId="0" borderId="0" xfId="60" applyNumberFormat="1" applyFont="1" applyFill="1" applyBorder="1" applyAlignment="1">
      <alignment horizontal="right" vertical="center"/>
      <protection/>
    </xf>
    <xf numFmtId="189" fontId="15" fillId="0" borderId="0" xfId="60" applyNumberFormat="1" applyFont="1" applyFill="1" applyBorder="1" applyAlignment="1">
      <alignment horizontal="right"/>
      <protection/>
    </xf>
    <xf numFmtId="189" fontId="15" fillId="0" borderId="0" xfId="60" applyNumberFormat="1" applyFont="1" applyFill="1" applyBorder="1" applyAlignment="1">
      <alignment horizontal="right" vertical="center"/>
      <protection/>
    </xf>
    <xf numFmtId="189" fontId="16" fillId="0" borderId="0" xfId="60" applyNumberFormat="1" applyFont="1" applyFill="1" applyBorder="1" applyAlignment="1">
      <alignment horizontal="right" vertical="center"/>
      <protection/>
    </xf>
    <xf numFmtId="0" fontId="7" fillId="0" borderId="21" xfId="60" applyFont="1" applyFill="1" applyBorder="1" applyAlignment="1">
      <alignment horizontal="center" vertical="center" textRotation="255"/>
      <protection/>
    </xf>
    <xf numFmtId="195" fontId="7" fillId="0" borderId="14" xfId="60" applyNumberFormat="1" applyFont="1" applyFill="1" applyBorder="1" applyAlignment="1">
      <alignment horizontal="right"/>
      <protection/>
    </xf>
    <xf numFmtId="195" fontId="7" fillId="0" borderId="14" xfId="60" applyNumberFormat="1" applyFont="1" applyFill="1" applyBorder="1" applyAlignment="1">
      <alignment horizontal="right" vertical="center"/>
      <protection/>
    </xf>
    <xf numFmtId="195" fontId="9" fillId="0" borderId="14" xfId="60" applyNumberFormat="1" applyFont="1" applyFill="1" applyBorder="1" applyAlignment="1">
      <alignment horizontal="right" vertical="center"/>
      <protection/>
    </xf>
    <xf numFmtId="195" fontId="7" fillId="0" borderId="11" xfId="60" applyNumberFormat="1" applyFont="1" applyFill="1" applyBorder="1" applyAlignment="1">
      <alignment horizontal="right" vertical="center"/>
      <protection/>
    </xf>
    <xf numFmtId="195" fontId="7" fillId="0" borderId="0" xfId="60" applyNumberFormat="1" applyFont="1" applyFill="1" applyBorder="1" applyAlignment="1">
      <alignment horizontal="right"/>
      <protection/>
    </xf>
    <xf numFmtId="195" fontId="7" fillId="0" borderId="0" xfId="60" applyNumberFormat="1" applyFont="1" applyFill="1" applyBorder="1" applyAlignment="1">
      <alignment horizontal="right" vertical="center"/>
      <protection/>
    </xf>
    <xf numFmtId="195" fontId="9" fillId="0" borderId="0" xfId="60" applyNumberFormat="1" applyFont="1" applyFill="1" applyBorder="1" applyAlignment="1">
      <alignment horizontal="right" vertical="center"/>
      <protection/>
    </xf>
    <xf numFmtId="195" fontId="7" fillId="0" borderId="16" xfId="60" applyNumberFormat="1" applyFont="1" applyFill="1" applyBorder="1" applyAlignment="1">
      <alignment horizontal="right" vertical="center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0" xfId="60" applyNumberFormat="1" applyFont="1" applyFill="1" applyAlignment="1">
      <alignment vertical="center"/>
      <protection/>
    </xf>
    <xf numFmtId="195" fontId="9" fillId="0" borderId="0" xfId="60" applyNumberFormat="1" applyFont="1" applyFill="1" applyBorder="1" applyAlignment="1">
      <alignment horizontal="right" vertical="center" shrinkToFit="1"/>
      <protection/>
    </xf>
    <xf numFmtId="202" fontId="7" fillId="0" borderId="0" xfId="60" applyNumberFormat="1" applyFont="1" applyFill="1" applyBorder="1" applyAlignment="1">
      <alignment horizontal="right" vertical="center"/>
      <protection/>
    </xf>
    <xf numFmtId="0" fontId="3" fillId="0" borderId="0" xfId="60" applyNumberFormat="1" applyFont="1" applyFill="1" applyAlignment="1">
      <alignment horizontal="center" vertical="center"/>
      <protection/>
    </xf>
    <xf numFmtId="0" fontId="7" fillId="0" borderId="0" xfId="60" applyNumberFormat="1" applyFont="1" applyFill="1" applyBorder="1" applyAlignment="1">
      <alignment horizontal="right"/>
      <protection/>
    </xf>
    <xf numFmtId="0" fontId="7" fillId="0" borderId="0" xfId="60" applyNumberFormat="1" applyFont="1" applyFill="1" applyBorder="1" applyAlignment="1">
      <alignment horizontal="right" vertical="center"/>
      <protection/>
    </xf>
    <xf numFmtId="0" fontId="9" fillId="0" borderId="0" xfId="60" applyNumberFormat="1" applyFont="1" applyFill="1" applyBorder="1" applyAlignment="1">
      <alignment horizontal="right" vertical="center"/>
      <protection/>
    </xf>
    <xf numFmtId="0" fontId="7" fillId="0" borderId="16" xfId="60" applyNumberFormat="1" applyFont="1" applyFill="1" applyBorder="1" applyAlignment="1">
      <alignment horizontal="right"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3" fillId="0" borderId="10" xfId="60" applyNumberFormat="1" applyFont="1" applyFill="1" applyBorder="1" applyAlignment="1">
      <alignment vertical="center"/>
      <protection/>
    </xf>
    <xf numFmtId="0" fontId="7" fillId="0" borderId="14" xfId="60" applyNumberFormat="1" applyFont="1" applyFill="1" applyBorder="1" applyAlignment="1">
      <alignment horizontal="right"/>
      <protection/>
    </xf>
    <xf numFmtId="0" fontId="7" fillId="0" borderId="14" xfId="60" applyNumberFormat="1" applyFont="1" applyFill="1" applyBorder="1" applyAlignment="1">
      <alignment horizontal="right" vertical="center"/>
      <protection/>
    </xf>
    <xf numFmtId="0" fontId="7" fillId="0" borderId="11" xfId="60" applyNumberFormat="1" applyFont="1" applyFill="1" applyBorder="1" applyAlignment="1">
      <alignment horizontal="right" vertical="center"/>
      <protection/>
    </xf>
    <xf numFmtId="179" fontId="9" fillId="0" borderId="18" xfId="60" applyNumberFormat="1" applyFont="1" applyFill="1" applyBorder="1" applyAlignment="1">
      <alignment horizontal="right" vertical="center"/>
      <protection/>
    </xf>
    <xf numFmtId="179" fontId="7" fillId="0" borderId="0" xfId="60" applyNumberFormat="1" applyFont="1" applyFill="1" applyBorder="1" applyAlignment="1">
      <alignment horizontal="right"/>
      <protection/>
    </xf>
    <xf numFmtId="179" fontId="7" fillId="0" borderId="0" xfId="60" applyNumberFormat="1" applyFont="1" applyFill="1" applyBorder="1" applyAlignment="1">
      <alignment horizontal="right" vertical="center"/>
      <protection/>
    </xf>
    <xf numFmtId="179" fontId="9" fillId="0" borderId="0" xfId="60" applyNumberFormat="1" applyFont="1" applyFill="1" applyBorder="1" applyAlignment="1">
      <alignment horizontal="right" vertical="center"/>
      <protection/>
    </xf>
    <xf numFmtId="179" fontId="7" fillId="0" borderId="16" xfId="60" applyNumberFormat="1" applyFont="1" applyFill="1" applyBorder="1" applyAlignment="1">
      <alignment horizontal="right" vertical="center"/>
      <protection/>
    </xf>
    <xf numFmtId="0" fontId="9" fillId="0" borderId="14" xfId="60" applyNumberFormat="1" applyFont="1" applyFill="1" applyBorder="1" applyAlignment="1">
      <alignment horizontal="right" vertical="center"/>
      <protection/>
    </xf>
    <xf numFmtId="179" fontId="3" fillId="0" borderId="0" xfId="60" applyNumberFormat="1" applyFont="1" applyFill="1" applyAlignment="1">
      <alignment vertical="center"/>
      <protection/>
    </xf>
    <xf numFmtId="0" fontId="7" fillId="0" borderId="0" xfId="0" applyFont="1" applyAlignment="1">
      <alignment/>
    </xf>
    <xf numFmtId="179" fontId="9" fillId="0" borderId="0" xfId="60" applyNumberFormat="1" applyFont="1" applyFill="1" applyBorder="1" applyAlignment="1">
      <alignment horizontal="right"/>
      <protection/>
    </xf>
    <xf numFmtId="179" fontId="7" fillId="0" borderId="0" xfId="0" applyNumberFormat="1" applyFont="1" applyAlignment="1">
      <alignment/>
    </xf>
    <xf numFmtId="179" fontId="9" fillId="0" borderId="18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79" fontId="7" fillId="0" borderId="16" xfId="0" applyNumberFormat="1" applyFont="1" applyBorder="1" applyAlignment="1">
      <alignment/>
    </xf>
    <xf numFmtId="179" fontId="9" fillId="0" borderId="0" xfId="0" applyNumberFormat="1" applyFont="1" applyAlignment="1">
      <alignment/>
    </xf>
    <xf numFmtId="204" fontId="7" fillId="0" borderId="0" xfId="60" applyNumberFormat="1" applyFont="1" applyFill="1" applyBorder="1" applyAlignment="1">
      <alignment horizontal="right"/>
      <protection/>
    </xf>
    <xf numFmtId="205" fontId="7" fillId="0" borderId="0" xfId="60" applyNumberFormat="1" applyFont="1" applyFill="1" applyBorder="1" applyAlignment="1">
      <alignment horizontal="right"/>
      <protection/>
    </xf>
    <xf numFmtId="205" fontId="7" fillId="0" borderId="0" xfId="60" applyNumberFormat="1" applyFont="1" applyFill="1" applyBorder="1" applyAlignment="1">
      <alignment horizontal="right" vertical="center"/>
      <protection/>
    </xf>
    <xf numFmtId="205" fontId="9" fillId="0" borderId="0" xfId="60" applyNumberFormat="1" applyFont="1" applyFill="1" applyBorder="1" applyAlignment="1">
      <alignment horizontal="right" vertical="center"/>
      <protection/>
    </xf>
    <xf numFmtId="205" fontId="7" fillId="0" borderId="16" xfId="60" applyNumberFormat="1" applyFont="1" applyFill="1" applyBorder="1" applyAlignment="1">
      <alignment horizontal="right" vertical="center"/>
      <protection/>
    </xf>
    <xf numFmtId="206" fontId="7" fillId="0" borderId="0" xfId="0" applyNumberFormat="1" applyFont="1" applyAlignment="1">
      <alignment/>
    </xf>
    <xf numFmtId="206" fontId="9" fillId="0" borderId="0" xfId="0" applyNumberFormat="1" applyFont="1" applyAlignment="1">
      <alignment/>
    </xf>
    <xf numFmtId="40" fontId="9" fillId="0" borderId="0" xfId="48" applyNumberFormat="1" applyFont="1" applyAlignment="1">
      <alignment/>
    </xf>
    <xf numFmtId="40" fontId="7" fillId="0" borderId="0" xfId="48" applyNumberFormat="1" applyFont="1" applyAlignment="1">
      <alignment/>
    </xf>
    <xf numFmtId="40" fontId="7" fillId="0" borderId="0" xfId="48" applyNumberFormat="1" applyFont="1" applyFill="1" applyBorder="1" applyAlignment="1">
      <alignment horizontal="right"/>
    </xf>
    <xf numFmtId="40" fontId="7" fillId="0" borderId="20" xfId="48" applyNumberFormat="1" applyFont="1" applyBorder="1" applyAlignment="1">
      <alignment/>
    </xf>
    <xf numFmtId="195" fontId="7" fillId="0" borderId="16" xfId="60" applyNumberFormat="1" applyFont="1" applyFill="1" applyBorder="1" applyAlignment="1">
      <alignment horizontal="right"/>
      <protection/>
    </xf>
    <xf numFmtId="204" fontId="7" fillId="0" borderId="16" xfId="60" applyNumberFormat="1" applyFont="1" applyFill="1" applyBorder="1" applyAlignment="1">
      <alignment horizontal="right"/>
      <protection/>
    </xf>
    <xf numFmtId="209" fontId="9" fillId="0" borderId="0" xfId="48" applyNumberFormat="1" applyFont="1" applyAlignment="1">
      <alignment/>
    </xf>
    <xf numFmtId="209" fontId="7" fillId="0" borderId="0" xfId="48" applyNumberFormat="1" applyFont="1" applyAlignment="1">
      <alignment/>
    </xf>
    <xf numFmtId="209" fontId="7" fillId="0" borderId="0" xfId="48" applyNumberFormat="1" applyFont="1" applyFill="1" applyBorder="1" applyAlignment="1">
      <alignment horizontal="right"/>
    </xf>
    <xf numFmtId="209" fontId="7" fillId="0" borderId="16" xfId="48" applyNumberFormat="1" applyFont="1" applyBorder="1" applyAlignment="1">
      <alignment/>
    </xf>
    <xf numFmtId="190" fontId="9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190" fontId="7" fillId="0" borderId="16" xfId="0" applyNumberFormat="1" applyFont="1" applyBorder="1" applyAlignment="1">
      <alignment/>
    </xf>
    <xf numFmtId="206" fontId="9" fillId="0" borderId="0" xfId="48" applyNumberFormat="1" applyFont="1" applyAlignment="1">
      <alignment/>
    </xf>
    <xf numFmtId="206" fontId="7" fillId="0" borderId="0" xfId="48" applyNumberFormat="1" applyFont="1" applyFill="1" applyBorder="1" applyAlignment="1">
      <alignment horizontal="right"/>
    </xf>
    <xf numFmtId="206" fontId="7" fillId="0" borderId="0" xfId="48" applyNumberFormat="1" applyFont="1" applyAlignment="1">
      <alignment/>
    </xf>
    <xf numFmtId="206" fontId="7" fillId="0" borderId="16" xfId="48" applyNumberFormat="1" applyFont="1" applyBorder="1" applyAlignment="1">
      <alignment/>
    </xf>
    <xf numFmtId="197" fontId="9" fillId="0" borderId="18" xfId="60" applyNumberFormat="1" applyFont="1" applyFill="1" applyBorder="1" applyAlignment="1">
      <alignment horizontal="right" vertical="center"/>
      <protection/>
    </xf>
    <xf numFmtId="197" fontId="7" fillId="0" borderId="0" xfId="60" applyNumberFormat="1" applyFont="1" applyFill="1" applyBorder="1" applyAlignment="1">
      <alignment horizontal="right"/>
      <protection/>
    </xf>
    <xf numFmtId="197" fontId="7" fillId="0" borderId="0" xfId="60" applyNumberFormat="1" applyFont="1" applyFill="1" applyBorder="1" applyAlignment="1">
      <alignment horizontal="right" vertical="center"/>
      <protection/>
    </xf>
    <xf numFmtId="197" fontId="9" fillId="0" borderId="0" xfId="60" applyNumberFormat="1" applyFont="1" applyFill="1" applyBorder="1" applyAlignment="1">
      <alignment horizontal="right" vertical="center"/>
      <protection/>
    </xf>
    <xf numFmtId="197" fontId="7" fillId="0" borderId="16" xfId="60" applyNumberFormat="1" applyFont="1" applyFill="1" applyBorder="1" applyAlignment="1">
      <alignment horizontal="right" vertical="center"/>
      <protection/>
    </xf>
    <xf numFmtId="206" fontId="7" fillId="0" borderId="0" xfId="60" applyNumberFormat="1" applyFont="1" applyFill="1" applyBorder="1" applyAlignment="1">
      <alignment horizontal="right"/>
      <protection/>
    </xf>
    <xf numFmtId="206" fontId="7" fillId="0" borderId="16" xfId="0" applyNumberFormat="1" applyFont="1" applyBorder="1" applyAlignment="1">
      <alignment/>
    </xf>
    <xf numFmtId="0" fontId="7" fillId="0" borderId="22" xfId="60" applyNumberFormat="1" applyFont="1" applyFill="1" applyBorder="1" applyAlignment="1">
      <alignment horizontal="center" vertical="center" textRotation="255"/>
      <protection/>
    </xf>
    <xf numFmtId="0" fontId="7" fillId="0" borderId="23" xfId="60" applyNumberFormat="1" applyFont="1" applyFill="1" applyBorder="1" applyAlignment="1">
      <alignment horizontal="center" vertical="center" textRotation="255"/>
      <protection/>
    </xf>
    <xf numFmtId="0" fontId="7" fillId="0" borderId="20" xfId="60" applyNumberFormat="1" applyFont="1" applyFill="1" applyBorder="1" applyAlignment="1">
      <alignment horizontal="center" vertical="center" textRotation="255"/>
      <protection/>
    </xf>
    <xf numFmtId="190" fontId="7" fillId="0" borderId="24" xfId="60" applyNumberFormat="1" applyFont="1" applyFill="1" applyBorder="1" applyAlignment="1">
      <alignment horizontal="center" vertical="center" wrapText="1"/>
      <protection/>
    </xf>
    <xf numFmtId="190" fontId="8" fillId="0" borderId="25" xfId="0" applyNumberFormat="1" applyFont="1" applyFill="1" applyBorder="1" applyAlignment="1">
      <alignment vertical="center"/>
    </xf>
    <xf numFmtId="179" fontId="7" fillId="0" borderId="24" xfId="60" applyNumberFormat="1" applyFont="1" applyFill="1" applyBorder="1" applyAlignment="1">
      <alignment horizontal="center" vertical="center" wrapText="1"/>
      <protection/>
    </xf>
    <xf numFmtId="179" fontId="7" fillId="0" borderId="25" xfId="60" applyNumberFormat="1" applyFont="1" applyFill="1" applyBorder="1" applyAlignment="1">
      <alignment horizontal="center" vertical="center" wrapText="1"/>
      <protection/>
    </xf>
    <xf numFmtId="179" fontId="7" fillId="0" borderId="11" xfId="60" applyNumberFormat="1" applyFont="1" applyFill="1" applyBorder="1" applyAlignment="1">
      <alignment horizontal="center" vertical="center" wrapText="1"/>
      <protection/>
    </xf>
    <xf numFmtId="179" fontId="7" fillId="0" borderId="16" xfId="60" applyNumberFormat="1" applyFont="1" applyFill="1" applyBorder="1" applyAlignment="1">
      <alignment horizontal="center" vertical="center" wrapText="1"/>
      <protection/>
    </xf>
    <xf numFmtId="179" fontId="7" fillId="0" borderId="17" xfId="60" applyNumberFormat="1" applyFont="1" applyFill="1" applyBorder="1" applyAlignment="1">
      <alignment horizontal="center" vertical="center" shrinkToFit="1"/>
      <protection/>
    </xf>
    <xf numFmtId="179" fontId="7" fillId="0" borderId="26" xfId="60" applyNumberFormat="1" applyFont="1" applyFill="1" applyBorder="1" applyAlignment="1">
      <alignment horizontal="center" vertical="center" shrinkToFit="1"/>
      <protection/>
    </xf>
    <xf numFmtId="179" fontId="7" fillId="0" borderId="17" xfId="60" applyNumberFormat="1" applyFont="1" applyFill="1" applyBorder="1" applyAlignment="1">
      <alignment horizontal="center" vertical="center" wrapText="1"/>
      <protection/>
    </xf>
    <xf numFmtId="179" fontId="7" fillId="0" borderId="26" xfId="60" applyNumberFormat="1" applyFont="1" applyFill="1" applyBorder="1" applyAlignment="1">
      <alignment horizontal="center" vertical="center" wrapText="1"/>
      <protection/>
    </xf>
    <xf numFmtId="179" fontId="7" fillId="0" borderId="22" xfId="60" applyNumberFormat="1" applyFont="1" applyFill="1" applyBorder="1" applyAlignment="1">
      <alignment horizontal="center" vertical="center"/>
      <protection/>
    </xf>
    <xf numFmtId="179" fontId="7" fillId="0" borderId="11" xfId="60" applyNumberFormat="1" applyFont="1" applyFill="1" applyBorder="1" applyAlignment="1">
      <alignment horizontal="center" vertical="center"/>
      <protection/>
    </xf>
    <xf numFmtId="179" fontId="7" fillId="0" borderId="20" xfId="60" applyNumberFormat="1" applyFont="1" applyFill="1" applyBorder="1" applyAlignment="1">
      <alignment horizontal="center" vertical="center"/>
      <protection/>
    </xf>
    <xf numFmtId="179" fontId="7" fillId="0" borderId="24" xfId="60" applyNumberFormat="1" applyFont="1" applyFill="1" applyBorder="1" applyAlignment="1">
      <alignment horizontal="center" vertical="center"/>
      <protection/>
    </xf>
    <xf numFmtId="190" fontId="10" fillId="0" borderId="11" xfId="0" applyNumberFormat="1" applyFont="1" applyFill="1" applyBorder="1" applyAlignment="1">
      <alignment horizontal="center" vertical="center"/>
    </xf>
    <xf numFmtId="190" fontId="10" fillId="0" borderId="20" xfId="0" applyNumberFormat="1" applyFont="1" applyFill="1" applyBorder="1" applyAlignment="1">
      <alignment horizontal="center" vertical="center"/>
    </xf>
    <xf numFmtId="0" fontId="7" fillId="0" borderId="24" xfId="60" applyFont="1" applyFill="1" applyBorder="1" applyAlignment="1">
      <alignment horizontal="center" vertical="center" textRotation="255"/>
      <protection/>
    </xf>
    <xf numFmtId="0" fontId="7" fillId="0" borderId="14" xfId="60" applyFont="1" applyFill="1" applyBorder="1" applyAlignment="1">
      <alignment horizontal="center" vertical="center" textRotation="255"/>
      <protection/>
    </xf>
    <xf numFmtId="0" fontId="7" fillId="0" borderId="11" xfId="60" applyFont="1" applyFill="1" applyBorder="1" applyAlignment="1">
      <alignment horizontal="center" vertical="center" textRotation="255"/>
      <protection/>
    </xf>
    <xf numFmtId="0" fontId="7" fillId="0" borderId="24" xfId="60" applyFont="1" applyFill="1" applyBorder="1" applyAlignment="1">
      <alignment horizontal="center" vertical="center" wrapText="1"/>
      <protection/>
    </xf>
    <xf numFmtId="0" fontId="7" fillId="0" borderId="25" xfId="60" applyFont="1" applyFill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textRotation="255"/>
      <protection/>
    </xf>
    <xf numFmtId="0" fontId="7" fillId="0" borderId="23" xfId="60" applyFont="1" applyFill="1" applyBorder="1" applyAlignment="1">
      <alignment horizontal="center" vertical="center" textRotation="255"/>
      <protection/>
    </xf>
    <xf numFmtId="0" fontId="7" fillId="0" borderId="20" xfId="60" applyFont="1" applyFill="1" applyBorder="1" applyAlignment="1">
      <alignment horizontal="center" vertical="center" textRotation="255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6" xfId="60" applyFont="1" applyFill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7" fillId="0" borderId="28" xfId="60" applyFont="1" applyFill="1" applyBorder="1" applyAlignment="1">
      <alignment horizontal="center" vertical="center" wrapText="1"/>
      <protection/>
    </xf>
    <xf numFmtId="0" fontId="7" fillId="0" borderId="19" xfId="60" applyFont="1" applyFill="1" applyBorder="1" applyAlignment="1">
      <alignment horizontal="center" vertical="center"/>
      <protection/>
    </xf>
    <xf numFmtId="0" fontId="7" fillId="0" borderId="28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25" xfId="60" applyFont="1" applyFill="1" applyBorder="1" applyAlignment="1">
      <alignment horizontal="center" vertical="center"/>
      <protection/>
    </xf>
    <xf numFmtId="0" fontId="7" fillId="0" borderId="22" xfId="60" applyFont="1" applyFill="1" applyBorder="1" applyAlignment="1">
      <alignment horizontal="center" vertical="center"/>
      <protection/>
    </xf>
    <xf numFmtId="0" fontId="7" fillId="0" borderId="24" xfId="60" applyFont="1" applyFill="1" applyBorder="1" applyAlignment="1">
      <alignment horizontal="center" vertical="center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7" fillId="0" borderId="26" xfId="60" applyFont="1" applyFill="1" applyBorder="1" applyAlignment="1">
      <alignment horizontal="center" vertical="center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60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14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/>
      <protection/>
    </xf>
    <xf numFmtId="0" fontId="7" fillId="0" borderId="26" xfId="60" applyFont="1" applyFill="1" applyBorder="1" applyAlignment="1">
      <alignment horizontal="center" vertical="center" shrinkToFit="1"/>
      <protection/>
    </xf>
    <xf numFmtId="0" fontId="7" fillId="0" borderId="15" xfId="60" applyFont="1" applyFill="1" applyBorder="1" applyAlignment="1">
      <alignment horizontal="center" vertical="center" shrinkToFit="1"/>
      <protection/>
    </xf>
    <xf numFmtId="0" fontId="7" fillId="0" borderId="15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22" xfId="60" applyFont="1" applyBorder="1" applyAlignment="1">
      <alignment horizontal="center" vertical="center" textRotation="255"/>
      <protection/>
    </xf>
    <xf numFmtId="0" fontId="7" fillId="0" borderId="23" xfId="60" applyFont="1" applyBorder="1" applyAlignment="1">
      <alignment horizontal="center" vertical="center" textRotation="255"/>
      <protection/>
    </xf>
    <xf numFmtId="0" fontId="7" fillId="0" borderId="20" xfId="60" applyFont="1" applyBorder="1" applyAlignment="1">
      <alignment horizontal="center" vertical="center" textRotation="255"/>
      <protection/>
    </xf>
    <xf numFmtId="0" fontId="7" fillId="0" borderId="22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 vertical="center" wrapText="1"/>
      <protection/>
    </xf>
    <xf numFmtId="0" fontId="17" fillId="0" borderId="24" xfId="60" applyFont="1" applyBorder="1" applyAlignment="1">
      <alignment horizontal="center" vertical="center" wrapText="1"/>
      <protection/>
    </xf>
    <xf numFmtId="0" fontId="7" fillId="0" borderId="24" xfId="60" applyFont="1" applyBorder="1" applyAlignment="1">
      <alignment horizontal="center" vertical="center" textRotation="255"/>
      <protection/>
    </xf>
    <xf numFmtId="0" fontId="7" fillId="0" borderId="14" xfId="60" applyFont="1" applyBorder="1" applyAlignment="1">
      <alignment horizontal="center" vertical="center" textRotation="255"/>
      <protection/>
    </xf>
    <xf numFmtId="0" fontId="7" fillId="0" borderId="11" xfId="60" applyFont="1" applyBorder="1" applyAlignment="1">
      <alignment horizontal="center" vertical="center" textRotation="255"/>
      <protection/>
    </xf>
    <xf numFmtId="215" fontId="9" fillId="0" borderId="18" xfId="60" applyNumberFormat="1" applyFont="1" applyFill="1" applyBorder="1" applyAlignment="1">
      <alignment horizontal="right" vertical="center"/>
      <protection/>
    </xf>
    <xf numFmtId="216" fontId="9" fillId="0" borderId="18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11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view="pageBreakPreview" zoomScaleSheetLayoutView="100" zoomScalePageLayoutView="0" workbookViewId="0" topLeftCell="A1">
      <selection activeCell="P30" sqref="P30"/>
    </sheetView>
  </sheetViews>
  <sheetFormatPr defaultColWidth="9.00390625" defaultRowHeight="13.5"/>
  <cols>
    <col min="1" max="1" width="8.625" style="49" customWidth="1"/>
    <col min="2" max="2" width="5.125" style="137" customWidth="1"/>
    <col min="3" max="3" width="8.625" style="52" customWidth="1"/>
    <col min="4" max="4" width="5.125" style="137" customWidth="1"/>
    <col min="5" max="5" width="8.625" style="52" customWidth="1"/>
    <col min="6" max="6" width="5.125" style="137" customWidth="1"/>
    <col min="7" max="7" width="8.625" style="52" customWidth="1"/>
    <col min="8" max="8" width="5.125" style="132" customWidth="1"/>
    <col min="9" max="9" width="8.625" style="54" customWidth="1"/>
    <col min="10" max="10" width="5.125" style="132" customWidth="1"/>
    <col min="11" max="11" width="8.625" style="54" customWidth="1"/>
    <col min="12" max="12" width="5.125" style="132" customWidth="1"/>
    <col min="13" max="13" width="8.625" style="54" customWidth="1"/>
    <col min="14" max="16384" width="9.00390625" style="49" customWidth="1"/>
  </cols>
  <sheetData>
    <row r="1" spans="1:13" ht="17.25">
      <c r="A1" s="48" t="s">
        <v>55</v>
      </c>
      <c r="C1" s="50"/>
      <c r="D1" s="51" t="s">
        <v>4</v>
      </c>
      <c r="F1" s="53"/>
      <c r="G1" s="50"/>
      <c r="H1" s="53"/>
      <c r="I1" s="50"/>
      <c r="J1" s="53"/>
      <c r="K1" s="50"/>
      <c r="L1" s="53"/>
      <c r="M1" s="50"/>
    </row>
    <row r="2" ht="13.5">
      <c r="A2" s="48" t="s">
        <v>0</v>
      </c>
    </row>
    <row r="3" spans="1:13" ht="14.25" thickBot="1">
      <c r="A3" s="55"/>
      <c r="B3" s="138"/>
      <c r="C3" s="56"/>
      <c r="D3" s="138"/>
      <c r="E3" s="56"/>
      <c r="F3" s="138"/>
      <c r="G3" s="56"/>
      <c r="H3" s="57"/>
      <c r="I3" s="58"/>
      <c r="J3" s="57"/>
      <c r="K3" s="58"/>
      <c r="L3" s="57"/>
      <c r="M3" s="23" t="s">
        <v>218</v>
      </c>
    </row>
    <row r="4" spans="1:14" ht="15.75" customHeight="1">
      <c r="A4" s="188" t="s">
        <v>1</v>
      </c>
      <c r="B4" s="193" t="s">
        <v>173</v>
      </c>
      <c r="C4" s="201"/>
      <c r="D4" s="204" t="s">
        <v>165</v>
      </c>
      <c r="E4" s="201"/>
      <c r="F4" s="191" t="s">
        <v>5</v>
      </c>
      <c r="G4" s="192"/>
      <c r="H4" s="193" t="s">
        <v>164</v>
      </c>
      <c r="I4" s="194"/>
      <c r="J4" s="59"/>
      <c r="K4" s="60"/>
      <c r="L4" s="59"/>
      <c r="M4" s="60"/>
      <c r="N4" s="61"/>
    </row>
    <row r="5" spans="1:14" ht="15.75" customHeight="1">
      <c r="A5" s="189"/>
      <c r="B5" s="202"/>
      <c r="C5" s="203"/>
      <c r="D5" s="202"/>
      <c r="E5" s="203"/>
      <c r="F5" s="205" t="s">
        <v>60</v>
      </c>
      <c r="G5" s="206"/>
      <c r="H5" s="195"/>
      <c r="I5" s="196"/>
      <c r="J5" s="199" t="s">
        <v>6</v>
      </c>
      <c r="K5" s="200"/>
      <c r="L5" s="197" t="s">
        <v>7</v>
      </c>
      <c r="M5" s="198"/>
      <c r="N5" s="61"/>
    </row>
    <row r="6" spans="1:14" ht="33" customHeight="1">
      <c r="A6" s="190"/>
      <c r="B6" s="63" t="s">
        <v>2</v>
      </c>
      <c r="C6" s="64" t="s">
        <v>3</v>
      </c>
      <c r="D6" s="63" t="s">
        <v>2</v>
      </c>
      <c r="E6" s="64" t="s">
        <v>3</v>
      </c>
      <c r="F6" s="63" t="s">
        <v>2</v>
      </c>
      <c r="G6" s="64"/>
      <c r="H6" s="63" t="s">
        <v>2</v>
      </c>
      <c r="I6" s="64" t="s">
        <v>3</v>
      </c>
      <c r="J6" s="63" t="s">
        <v>2</v>
      </c>
      <c r="K6" s="64" t="s">
        <v>65</v>
      </c>
      <c r="L6" s="63" t="s">
        <v>2</v>
      </c>
      <c r="M6" s="62" t="s">
        <v>65</v>
      </c>
      <c r="N6" s="61"/>
    </row>
    <row r="7" spans="1:13" s="68" customFormat="1" ht="12" customHeight="1">
      <c r="A7" s="65" t="s">
        <v>8</v>
      </c>
      <c r="B7" s="66"/>
      <c r="C7" s="142">
        <v>-0.14685331324106754</v>
      </c>
      <c r="D7" s="67"/>
      <c r="E7" s="152">
        <v>8.643518261490264</v>
      </c>
      <c r="F7" s="67"/>
      <c r="G7" s="174">
        <v>1.34</v>
      </c>
      <c r="H7" s="67"/>
      <c r="I7" s="156">
        <v>8.790371574731331</v>
      </c>
      <c r="J7" s="67"/>
      <c r="K7" s="156">
        <v>2.594928694515965</v>
      </c>
      <c r="L7" s="67"/>
      <c r="M7" s="142">
        <v>1.3158160353380106</v>
      </c>
    </row>
    <row r="8" spans="1:13" s="70" customFormat="1" ht="24" customHeight="1">
      <c r="A8" s="69" t="s">
        <v>9</v>
      </c>
      <c r="B8" s="139">
        <v>31</v>
      </c>
      <c r="C8" s="143">
        <v>-1.7839005942733657</v>
      </c>
      <c r="D8" s="133">
        <v>44</v>
      </c>
      <c r="E8" s="153">
        <v>7.4824419232847115</v>
      </c>
      <c r="F8" s="133">
        <v>45</v>
      </c>
      <c r="G8" s="175">
        <v>1.19</v>
      </c>
      <c r="H8" s="133">
        <v>28</v>
      </c>
      <c r="I8" s="151">
        <v>9.266342517558076</v>
      </c>
      <c r="J8" s="133">
        <v>18</v>
      </c>
      <c r="K8" s="151">
        <v>2.6714801444043323</v>
      </c>
      <c r="L8" s="133">
        <v>21</v>
      </c>
      <c r="M8" s="143">
        <v>1.371841155234657</v>
      </c>
    </row>
    <row r="9" spans="1:13" ht="12" customHeight="1">
      <c r="A9" s="71" t="s">
        <v>10</v>
      </c>
      <c r="B9" s="140">
        <v>41</v>
      </c>
      <c r="C9" s="144">
        <v>-3.4255167498218104</v>
      </c>
      <c r="D9" s="134">
        <v>46</v>
      </c>
      <c r="E9" s="153">
        <v>7.243050605844618</v>
      </c>
      <c r="F9" s="134">
        <v>38</v>
      </c>
      <c r="G9" s="175">
        <v>1.28</v>
      </c>
      <c r="H9" s="134">
        <v>11</v>
      </c>
      <c r="I9" s="151">
        <v>10.668567355666429</v>
      </c>
      <c r="J9" s="134">
        <v>23</v>
      </c>
      <c r="K9" s="151">
        <v>2.5585514662468016</v>
      </c>
      <c r="L9" s="134">
        <v>9</v>
      </c>
      <c r="M9" s="144">
        <v>1.672899035622909</v>
      </c>
    </row>
    <row r="10" spans="1:13" ht="12" customHeight="1">
      <c r="A10" s="71" t="s">
        <v>11</v>
      </c>
      <c r="B10" s="140">
        <v>40</v>
      </c>
      <c r="C10" s="144">
        <v>-3.255334805003679</v>
      </c>
      <c r="D10" s="134">
        <v>41</v>
      </c>
      <c r="E10" s="153">
        <v>7.611479028697572</v>
      </c>
      <c r="F10" s="134">
        <v>23</v>
      </c>
      <c r="G10" s="175">
        <v>1.39</v>
      </c>
      <c r="H10" s="134">
        <v>9</v>
      </c>
      <c r="I10" s="151">
        <v>10.86681383370125</v>
      </c>
      <c r="J10" s="134">
        <v>35</v>
      </c>
      <c r="K10" s="151">
        <v>2.223511214230472</v>
      </c>
      <c r="L10" s="134">
        <v>30</v>
      </c>
      <c r="M10" s="144">
        <v>1.160092807424594</v>
      </c>
    </row>
    <row r="11" spans="1:13" ht="12" customHeight="1">
      <c r="A11" s="71" t="s">
        <v>12</v>
      </c>
      <c r="B11" s="140">
        <v>13</v>
      </c>
      <c r="C11" s="144">
        <v>-0.22988013698630136</v>
      </c>
      <c r="D11" s="134">
        <v>26</v>
      </c>
      <c r="E11" s="153">
        <v>8.480308219178083</v>
      </c>
      <c r="F11" s="134">
        <v>39</v>
      </c>
      <c r="G11" s="175">
        <v>1.27</v>
      </c>
      <c r="H11" s="134">
        <v>37</v>
      </c>
      <c r="I11" s="151">
        <v>8.710188356164384</v>
      </c>
      <c r="J11" s="134">
        <v>29</v>
      </c>
      <c r="K11" s="151">
        <v>2.4230186774356386</v>
      </c>
      <c r="L11" s="134">
        <v>13</v>
      </c>
      <c r="M11" s="144">
        <v>1.463907117617365</v>
      </c>
    </row>
    <row r="12" spans="1:13" ht="12" customHeight="1">
      <c r="A12" s="71" t="s">
        <v>13</v>
      </c>
      <c r="B12" s="140">
        <v>47</v>
      </c>
      <c r="C12" s="144">
        <v>-5.587287376902417</v>
      </c>
      <c r="D12" s="134">
        <v>47</v>
      </c>
      <c r="E12" s="153">
        <v>6.716204118173679</v>
      </c>
      <c r="F12" s="134">
        <v>35</v>
      </c>
      <c r="G12" s="175">
        <v>1.31</v>
      </c>
      <c r="H12" s="134">
        <v>1</v>
      </c>
      <c r="I12" s="151">
        <v>12.303491495076097</v>
      </c>
      <c r="J12" s="134">
        <v>44</v>
      </c>
      <c r="K12" s="151">
        <v>1.8661690215942415</v>
      </c>
      <c r="L12" s="134">
        <v>37</v>
      </c>
      <c r="M12" s="144">
        <v>1.0663822980538522</v>
      </c>
    </row>
    <row r="13" spans="1:13" s="70" customFormat="1" ht="24" customHeight="1">
      <c r="A13" s="69" t="s">
        <v>14</v>
      </c>
      <c r="B13" s="139">
        <v>43</v>
      </c>
      <c r="C13" s="143">
        <v>-3.4421140939597317</v>
      </c>
      <c r="D13" s="133">
        <v>40</v>
      </c>
      <c r="E13" s="153">
        <v>7.666946308724832</v>
      </c>
      <c r="F13" s="133">
        <v>16</v>
      </c>
      <c r="G13" s="175">
        <v>1.42</v>
      </c>
      <c r="H13" s="133">
        <v>6</v>
      </c>
      <c r="I13" s="151">
        <v>11.109060402684563</v>
      </c>
      <c r="J13" s="133">
        <v>25</v>
      </c>
      <c r="K13" s="151">
        <v>2.516686727213043</v>
      </c>
      <c r="L13" s="133">
        <v>17</v>
      </c>
      <c r="M13" s="143">
        <v>1.4224751066856332</v>
      </c>
    </row>
    <row r="14" spans="1:13" ht="12" customHeight="1">
      <c r="A14" s="71" t="s">
        <v>15</v>
      </c>
      <c r="B14" s="140">
        <v>32</v>
      </c>
      <c r="C14" s="144">
        <v>-2.0602819640252794</v>
      </c>
      <c r="D14" s="134">
        <v>32</v>
      </c>
      <c r="E14" s="153">
        <v>8.31356344190569</v>
      </c>
      <c r="F14" s="134">
        <v>8</v>
      </c>
      <c r="G14" s="175">
        <v>1.49</v>
      </c>
      <c r="H14" s="134">
        <v>16</v>
      </c>
      <c r="I14" s="151">
        <v>10.373845405930966</v>
      </c>
      <c r="J14" s="134">
        <v>22</v>
      </c>
      <c r="K14" s="151">
        <v>2.5729489503537804</v>
      </c>
      <c r="L14" s="134">
        <v>33</v>
      </c>
      <c r="M14" s="144">
        <v>1.1110461376527687</v>
      </c>
    </row>
    <row r="15" spans="1:13" ht="12" customHeight="1">
      <c r="A15" s="71" t="s">
        <v>16</v>
      </c>
      <c r="B15" s="140">
        <v>18</v>
      </c>
      <c r="C15" s="144">
        <v>-0.48310003414134517</v>
      </c>
      <c r="D15" s="134">
        <v>27</v>
      </c>
      <c r="E15" s="153">
        <v>8.476954592010925</v>
      </c>
      <c r="F15" s="134">
        <v>28</v>
      </c>
      <c r="G15" s="175">
        <v>1.35</v>
      </c>
      <c r="H15" s="134">
        <v>33</v>
      </c>
      <c r="I15" s="151">
        <v>8.96005462615227</v>
      </c>
      <c r="J15" s="134">
        <v>7</v>
      </c>
      <c r="K15" s="151">
        <v>3.222038745015909</v>
      </c>
      <c r="L15" s="134">
        <v>6</v>
      </c>
      <c r="M15" s="144">
        <v>1.8123967940714487</v>
      </c>
    </row>
    <row r="16" spans="1:13" ht="12" customHeight="1">
      <c r="A16" s="71" t="s">
        <v>17</v>
      </c>
      <c r="B16" s="140">
        <v>17</v>
      </c>
      <c r="C16" s="144">
        <v>-0.47909319899244335</v>
      </c>
      <c r="D16" s="134">
        <v>19</v>
      </c>
      <c r="E16" s="153">
        <v>8.681612090680101</v>
      </c>
      <c r="F16" s="134">
        <v>22</v>
      </c>
      <c r="G16" s="175">
        <v>1.39</v>
      </c>
      <c r="H16" s="134">
        <v>32</v>
      </c>
      <c r="I16" s="151">
        <v>9.160705289672544</v>
      </c>
      <c r="J16" s="134">
        <v>13</v>
      </c>
      <c r="K16" s="151">
        <v>2.9014100853014564</v>
      </c>
      <c r="L16" s="134">
        <v>25</v>
      </c>
      <c r="M16" s="144">
        <v>1.2766204375326409</v>
      </c>
    </row>
    <row r="17" spans="1:13" ht="12" customHeight="1">
      <c r="A17" s="71" t="s">
        <v>18</v>
      </c>
      <c r="B17" s="140">
        <v>22</v>
      </c>
      <c r="C17" s="144">
        <v>-0.848989898989899</v>
      </c>
      <c r="D17" s="134">
        <v>25</v>
      </c>
      <c r="E17" s="153">
        <v>8.493434343434343</v>
      </c>
      <c r="F17" s="134">
        <v>27</v>
      </c>
      <c r="G17" s="175">
        <v>1.36</v>
      </c>
      <c r="H17" s="134">
        <v>27</v>
      </c>
      <c r="I17" s="151">
        <v>9.342424242424242</v>
      </c>
      <c r="J17" s="134">
        <v>26</v>
      </c>
      <c r="K17" s="151">
        <v>2.43800915740025</v>
      </c>
      <c r="L17" s="134">
        <v>15</v>
      </c>
      <c r="M17" s="144">
        <v>1.4271273116489267</v>
      </c>
    </row>
    <row r="18" spans="1:13" s="70" customFormat="1" ht="24" customHeight="1">
      <c r="A18" s="69" t="s">
        <v>19</v>
      </c>
      <c r="B18" s="139">
        <v>5</v>
      </c>
      <c r="C18" s="143">
        <v>1.5256318720548336</v>
      </c>
      <c r="D18" s="133">
        <v>18</v>
      </c>
      <c r="E18" s="153">
        <v>8.684563758389261</v>
      </c>
      <c r="F18" s="133">
        <v>40</v>
      </c>
      <c r="G18" s="175">
        <v>1.26</v>
      </c>
      <c r="H18" s="133">
        <v>45</v>
      </c>
      <c r="I18" s="151">
        <v>7.158931886334428</v>
      </c>
      <c r="J18" s="133">
        <v>30</v>
      </c>
      <c r="K18" s="151">
        <v>2.4170475845966655</v>
      </c>
      <c r="L18" s="133">
        <v>31</v>
      </c>
      <c r="M18" s="143">
        <v>1.1345325397086388</v>
      </c>
    </row>
    <row r="19" spans="1:13" ht="12" customHeight="1">
      <c r="A19" s="71" t="s">
        <v>20</v>
      </c>
      <c r="B19" s="140">
        <v>6</v>
      </c>
      <c r="C19" s="144">
        <v>1.05466024256521</v>
      </c>
      <c r="D19" s="134">
        <v>21</v>
      </c>
      <c r="E19" s="153">
        <v>8.609569695962785</v>
      </c>
      <c r="F19" s="134">
        <v>41</v>
      </c>
      <c r="G19" s="175">
        <v>1.25</v>
      </c>
      <c r="H19" s="134">
        <v>43</v>
      </c>
      <c r="I19" s="151">
        <v>7.554909453397574</v>
      </c>
      <c r="J19" s="134">
        <v>21</v>
      </c>
      <c r="K19" s="151">
        <v>2.6051214758495593</v>
      </c>
      <c r="L19" s="134">
        <v>22</v>
      </c>
      <c r="M19" s="144">
        <v>1.370100924335694</v>
      </c>
    </row>
    <row r="20" spans="1:13" ht="12" customHeight="1">
      <c r="A20" s="71" t="s">
        <v>21</v>
      </c>
      <c r="B20" s="140">
        <v>8</v>
      </c>
      <c r="C20" s="144">
        <v>0.5992152466367713</v>
      </c>
      <c r="D20" s="134">
        <v>31</v>
      </c>
      <c r="E20" s="153">
        <v>8.314942344650866</v>
      </c>
      <c r="F20" s="134">
        <v>47</v>
      </c>
      <c r="G20" s="175">
        <v>1.05</v>
      </c>
      <c r="H20" s="134">
        <v>42</v>
      </c>
      <c r="I20" s="151">
        <v>7.715727098014094</v>
      </c>
      <c r="J20" s="134">
        <v>17</v>
      </c>
      <c r="K20" s="151">
        <v>2.6772730336970443</v>
      </c>
      <c r="L20" s="134">
        <v>19</v>
      </c>
      <c r="M20" s="144">
        <v>1.4060498666178722</v>
      </c>
    </row>
    <row r="21" spans="1:13" ht="12" customHeight="1">
      <c r="A21" s="71" t="s">
        <v>22</v>
      </c>
      <c r="B21" s="140">
        <v>3</v>
      </c>
      <c r="C21" s="144">
        <v>2.067626228010053</v>
      </c>
      <c r="D21" s="134">
        <v>7</v>
      </c>
      <c r="E21" s="153">
        <v>9.04649303175691</v>
      </c>
      <c r="F21" s="134">
        <v>42</v>
      </c>
      <c r="G21" s="175">
        <v>1.25</v>
      </c>
      <c r="H21" s="134">
        <v>46</v>
      </c>
      <c r="I21" s="151">
        <v>6.978866803746858</v>
      </c>
      <c r="J21" s="134">
        <v>14</v>
      </c>
      <c r="K21" s="151">
        <v>2.8537875822358036</v>
      </c>
      <c r="L21" s="134">
        <v>20</v>
      </c>
      <c r="M21" s="144">
        <v>1.4016390337529832</v>
      </c>
    </row>
    <row r="22" spans="1:13" ht="12" customHeight="1">
      <c r="A22" s="71" t="s">
        <v>23</v>
      </c>
      <c r="B22" s="140">
        <v>38</v>
      </c>
      <c r="C22" s="144">
        <v>-2.674185463659148</v>
      </c>
      <c r="D22" s="134">
        <v>39</v>
      </c>
      <c r="E22" s="153">
        <v>7.821219715956559</v>
      </c>
      <c r="F22" s="134">
        <v>26</v>
      </c>
      <c r="G22" s="175">
        <v>1.37</v>
      </c>
      <c r="H22" s="134">
        <v>14</v>
      </c>
      <c r="I22" s="151">
        <v>10.495405179615705</v>
      </c>
      <c r="J22" s="134">
        <v>34</v>
      </c>
      <c r="K22" s="151">
        <v>2.2965178380687887</v>
      </c>
      <c r="L22" s="134">
        <v>36</v>
      </c>
      <c r="M22" s="144">
        <v>1.0681478316599018</v>
      </c>
    </row>
    <row r="23" spans="1:13" s="70" customFormat="1" ht="24" customHeight="1">
      <c r="A23" s="69" t="s">
        <v>24</v>
      </c>
      <c r="B23" s="139">
        <v>34</v>
      </c>
      <c r="C23" s="143">
        <v>-2.256175663311985</v>
      </c>
      <c r="D23" s="133">
        <v>38</v>
      </c>
      <c r="E23" s="153">
        <v>7.985361390667887</v>
      </c>
      <c r="F23" s="133">
        <v>33</v>
      </c>
      <c r="G23" s="175">
        <v>1.34</v>
      </c>
      <c r="H23" s="133">
        <v>18</v>
      </c>
      <c r="I23" s="151">
        <v>10.24153705397987</v>
      </c>
      <c r="J23" s="133">
        <v>8</v>
      </c>
      <c r="K23" s="151">
        <v>3.093492208982585</v>
      </c>
      <c r="L23" s="133">
        <v>8</v>
      </c>
      <c r="M23" s="143">
        <v>1.7186067827681026</v>
      </c>
    </row>
    <row r="24" spans="1:13" ht="12" customHeight="1">
      <c r="A24" s="71" t="s">
        <v>25</v>
      </c>
      <c r="B24" s="140">
        <v>14</v>
      </c>
      <c r="C24" s="144">
        <v>-0.36434108527131787</v>
      </c>
      <c r="D24" s="134">
        <v>13</v>
      </c>
      <c r="E24" s="153">
        <v>8.866494401378123</v>
      </c>
      <c r="F24" s="134">
        <v>21</v>
      </c>
      <c r="G24" s="175">
        <v>1.4</v>
      </c>
      <c r="H24" s="134">
        <v>29</v>
      </c>
      <c r="I24" s="151">
        <v>9.230835486649442</v>
      </c>
      <c r="J24" s="134">
        <v>5</v>
      </c>
      <c r="K24" s="151">
        <v>3.497182824946571</v>
      </c>
      <c r="L24" s="134">
        <v>26</v>
      </c>
      <c r="M24" s="144">
        <v>1.2628715756751505</v>
      </c>
    </row>
    <row r="25" spans="1:13" ht="12" customHeight="1">
      <c r="A25" s="71" t="s">
        <v>26</v>
      </c>
      <c r="B25" s="140">
        <v>23</v>
      </c>
      <c r="C25" s="144">
        <v>-0.8644278606965173</v>
      </c>
      <c r="D25" s="134">
        <v>11</v>
      </c>
      <c r="E25" s="153">
        <v>8.94402985074627</v>
      </c>
      <c r="F25" s="134">
        <v>6</v>
      </c>
      <c r="G25" s="175">
        <v>1.52</v>
      </c>
      <c r="H25" s="134">
        <v>23</v>
      </c>
      <c r="I25" s="151">
        <v>9.808457711442786</v>
      </c>
      <c r="J25" s="134">
        <v>9</v>
      </c>
      <c r="K25" s="151">
        <v>3.059379780280907</v>
      </c>
      <c r="L25" s="134">
        <v>32</v>
      </c>
      <c r="M25" s="144">
        <v>1.112501738283966</v>
      </c>
    </row>
    <row r="26" spans="1:13" ht="12" customHeight="1">
      <c r="A26" s="71" t="s">
        <v>27</v>
      </c>
      <c r="B26" s="140">
        <v>28</v>
      </c>
      <c r="C26" s="144">
        <v>-1.5747392815758978</v>
      </c>
      <c r="D26" s="134">
        <v>35</v>
      </c>
      <c r="E26" s="153">
        <v>8.097334878331402</v>
      </c>
      <c r="F26" s="134">
        <v>29</v>
      </c>
      <c r="G26" s="175">
        <v>1.35</v>
      </c>
      <c r="H26" s="134">
        <v>24</v>
      </c>
      <c r="I26" s="151">
        <v>9.6720741599073</v>
      </c>
      <c r="J26" s="134">
        <v>45</v>
      </c>
      <c r="K26" s="151">
        <v>1.8603319977103605</v>
      </c>
      <c r="L26" s="134">
        <v>45</v>
      </c>
      <c r="M26" s="144">
        <v>0.7155123068116771</v>
      </c>
    </row>
    <row r="27" spans="1:13" ht="12" customHeight="1">
      <c r="A27" s="71" t="s">
        <v>28</v>
      </c>
      <c r="B27" s="140">
        <v>27</v>
      </c>
      <c r="C27" s="144">
        <v>-1.5347319347319348</v>
      </c>
      <c r="D27" s="134">
        <v>20</v>
      </c>
      <c r="E27" s="153">
        <v>8.67972027972028</v>
      </c>
      <c r="F27" s="134">
        <v>12</v>
      </c>
      <c r="G27" s="175">
        <v>1.47</v>
      </c>
      <c r="H27" s="134">
        <v>19</v>
      </c>
      <c r="I27" s="151">
        <v>10.214452214452216</v>
      </c>
      <c r="J27" s="134">
        <v>42</v>
      </c>
      <c r="K27" s="151">
        <v>1.9336126329358685</v>
      </c>
      <c r="L27" s="134">
        <v>39</v>
      </c>
      <c r="M27" s="144">
        <v>1.0205177784939305</v>
      </c>
    </row>
    <row r="28" spans="1:13" s="70" customFormat="1" ht="24" customHeight="1">
      <c r="A28" s="69" t="s">
        <v>29</v>
      </c>
      <c r="B28" s="139">
        <v>19</v>
      </c>
      <c r="C28" s="143">
        <v>-0.5896066051481301</v>
      </c>
      <c r="D28" s="133">
        <v>22</v>
      </c>
      <c r="E28" s="153">
        <v>8.594463331714426</v>
      </c>
      <c r="F28" s="133">
        <v>30</v>
      </c>
      <c r="G28" s="175">
        <v>1.34</v>
      </c>
      <c r="H28" s="133">
        <v>30</v>
      </c>
      <c r="I28" s="151">
        <v>9.184069936862555</v>
      </c>
      <c r="J28" s="133">
        <v>28</v>
      </c>
      <c r="K28" s="151">
        <v>2.4299276672694394</v>
      </c>
      <c r="L28" s="133">
        <v>18</v>
      </c>
      <c r="M28" s="143">
        <v>1.412748643761302</v>
      </c>
    </row>
    <row r="29" spans="1:13" ht="12" customHeight="1">
      <c r="A29" s="71" t="s">
        <v>30</v>
      </c>
      <c r="B29" s="140">
        <v>10</v>
      </c>
      <c r="C29" s="144">
        <v>0.20634920634920634</v>
      </c>
      <c r="D29" s="134">
        <v>10</v>
      </c>
      <c r="E29" s="153">
        <v>8.951842884046274</v>
      </c>
      <c r="F29" s="134">
        <v>14</v>
      </c>
      <c r="G29" s="175">
        <v>1.44</v>
      </c>
      <c r="H29" s="134">
        <v>35</v>
      </c>
      <c r="I29" s="151">
        <v>8.745493677697066</v>
      </c>
      <c r="J29" s="134">
        <v>27</v>
      </c>
      <c r="K29" s="151">
        <v>2.434333112941035</v>
      </c>
      <c r="L29" s="134">
        <v>14</v>
      </c>
      <c r="M29" s="144">
        <v>1.4425677706317246</v>
      </c>
    </row>
    <row r="30" spans="1:13" ht="12" customHeight="1">
      <c r="A30" s="71" t="s">
        <v>31</v>
      </c>
      <c r="B30" s="140">
        <v>2</v>
      </c>
      <c r="C30" s="144">
        <v>2.314233932803569</v>
      </c>
      <c r="D30" s="134">
        <v>2</v>
      </c>
      <c r="E30" s="153">
        <v>9.789209535759097</v>
      </c>
      <c r="F30" s="134">
        <v>24</v>
      </c>
      <c r="G30" s="175">
        <v>1.38</v>
      </c>
      <c r="H30" s="134">
        <v>44</v>
      </c>
      <c r="I30" s="151">
        <v>7.474975602955528</v>
      </c>
      <c r="J30" s="134">
        <v>16</v>
      </c>
      <c r="K30" s="151">
        <v>2.7343416218063745</v>
      </c>
      <c r="L30" s="134">
        <v>16</v>
      </c>
      <c r="M30" s="144">
        <v>1.4241362613574868</v>
      </c>
    </row>
    <row r="31" spans="1:13" ht="12" customHeight="1">
      <c r="A31" s="71" t="s">
        <v>32</v>
      </c>
      <c r="B31" s="140">
        <v>21</v>
      </c>
      <c r="C31" s="144">
        <v>-0.7782632441288914</v>
      </c>
      <c r="D31" s="134">
        <v>23</v>
      </c>
      <c r="E31" s="153">
        <v>8.583287820862916</v>
      </c>
      <c r="F31" s="134">
        <v>25</v>
      </c>
      <c r="G31" s="175">
        <v>1.37</v>
      </c>
      <c r="H31" s="134">
        <v>26</v>
      </c>
      <c r="I31" s="151">
        <v>9.361551064991808</v>
      </c>
      <c r="J31" s="134">
        <v>2</v>
      </c>
      <c r="K31" s="151">
        <v>3.754135912445915</v>
      </c>
      <c r="L31" s="134">
        <v>10</v>
      </c>
      <c r="M31" s="144">
        <v>1.6543649783659964</v>
      </c>
    </row>
    <row r="32" spans="1:13" ht="12" customHeight="1">
      <c r="A32" s="71" t="s">
        <v>33</v>
      </c>
      <c r="B32" s="140">
        <v>4</v>
      </c>
      <c r="C32" s="144">
        <v>1.9678597516435354</v>
      </c>
      <c r="D32" s="134">
        <v>3</v>
      </c>
      <c r="E32" s="153">
        <v>9.746530314097882</v>
      </c>
      <c r="F32" s="134">
        <v>17</v>
      </c>
      <c r="G32" s="175">
        <v>1.42</v>
      </c>
      <c r="H32" s="134">
        <v>41</v>
      </c>
      <c r="I32" s="151">
        <v>7.778670562454347</v>
      </c>
      <c r="J32" s="134">
        <v>3</v>
      </c>
      <c r="K32" s="151">
        <v>3.5973918908791127</v>
      </c>
      <c r="L32" s="134">
        <v>3</v>
      </c>
      <c r="M32" s="144">
        <v>2.0984786030128157</v>
      </c>
    </row>
    <row r="33" spans="1:13" s="70" customFormat="1" ht="24" customHeight="1">
      <c r="A33" s="69" t="s">
        <v>34</v>
      </c>
      <c r="B33" s="139">
        <v>15</v>
      </c>
      <c r="C33" s="143">
        <v>-0.3944423002701659</v>
      </c>
      <c r="D33" s="133">
        <v>30</v>
      </c>
      <c r="E33" s="153">
        <v>8.33539174064068</v>
      </c>
      <c r="F33" s="133">
        <v>46</v>
      </c>
      <c r="G33" s="175">
        <v>1.18</v>
      </c>
      <c r="H33" s="133">
        <v>36</v>
      </c>
      <c r="I33" s="151">
        <v>8.729834040910845</v>
      </c>
      <c r="J33" s="133">
        <v>32</v>
      </c>
      <c r="K33" s="151">
        <v>2.361439088762328</v>
      </c>
      <c r="L33" s="133">
        <v>38</v>
      </c>
      <c r="M33" s="143">
        <v>1.0649627263045793</v>
      </c>
    </row>
    <row r="34" spans="1:13" ht="12" customHeight="1">
      <c r="A34" s="71" t="s">
        <v>35</v>
      </c>
      <c r="B34" s="140">
        <v>7</v>
      </c>
      <c r="C34" s="144">
        <v>0.7673880337923852</v>
      </c>
      <c r="D34" s="134">
        <v>12</v>
      </c>
      <c r="E34" s="153">
        <v>8.901053118851985</v>
      </c>
      <c r="F34" s="134">
        <v>43</v>
      </c>
      <c r="G34" s="175">
        <v>1.24</v>
      </c>
      <c r="H34" s="134">
        <v>40</v>
      </c>
      <c r="I34" s="151">
        <v>8.1336650850596</v>
      </c>
      <c r="J34" s="134">
        <v>20</v>
      </c>
      <c r="K34" s="151">
        <v>2.652312972930806</v>
      </c>
      <c r="L34" s="134">
        <v>27</v>
      </c>
      <c r="M34" s="144">
        <v>1.2221442130171358</v>
      </c>
    </row>
    <row r="35" spans="1:13" ht="12" customHeight="1">
      <c r="A35" s="71" t="s">
        <v>36</v>
      </c>
      <c r="B35" s="140">
        <v>11</v>
      </c>
      <c r="C35" s="144">
        <v>0.14677565849227975</v>
      </c>
      <c r="D35" s="134">
        <v>14</v>
      </c>
      <c r="E35" s="153">
        <v>8.84377838328792</v>
      </c>
      <c r="F35" s="134">
        <v>37</v>
      </c>
      <c r="G35" s="175">
        <v>1.3</v>
      </c>
      <c r="H35" s="134">
        <v>38</v>
      </c>
      <c r="I35" s="151">
        <v>8.69700272479564</v>
      </c>
      <c r="J35" s="134">
        <v>39</v>
      </c>
      <c r="K35" s="151">
        <v>2.156721782890007</v>
      </c>
      <c r="L35" s="134">
        <v>34</v>
      </c>
      <c r="M35" s="144">
        <v>1.1091712026291465</v>
      </c>
    </row>
    <row r="36" spans="1:13" ht="12" customHeight="1">
      <c r="A36" s="71" t="s">
        <v>37</v>
      </c>
      <c r="B36" s="140">
        <v>16</v>
      </c>
      <c r="C36" s="144">
        <v>-0.45753033547466093</v>
      </c>
      <c r="D36" s="134">
        <v>36</v>
      </c>
      <c r="E36" s="153">
        <v>8.0378301213419</v>
      </c>
      <c r="F36" s="134">
        <v>44</v>
      </c>
      <c r="G36" s="175">
        <v>1.22</v>
      </c>
      <c r="H36" s="134">
        <v>39</v>
      </c>
      <c r="I36" s="151">
        <v>8.49536045681656</v>
      </c>
      <c r="J36" s="134">
        <v>41</v>
      </c>
      <c r="K36" s="151">
        <v>2.042447384779327</v>
      </c>
      <c r="L36" s="134">
        <v>41</v>
      </c>
      <c r="M36" s="144">
        <v>0.9768226622857651</v>
      </c>
    </row>
    <row r="37" spans="1:13" ht="12" customHeight="1">
      <c r="A37" s="71" t="s">
        <v>38</v>
      </c>
      <c r="B37" s="140">
        <v>44</v>
      </c>
      <c r="C37" s="144">
        <v>-3.5142857142857142</v>
      </c>
      <c r="D37" s="134">
        <v>42</v>
      </c>
      <c r="E37" s="153">
        <v>7.575369458128079</v>
      </c>
      <c r="F37" s="134">
        <v>32</v>
      </c>
      <c r="G37" s="175">
        <v>1.34</v>
      </c>
      <c r="H37" s="134">
        <v>7</v>
      </c>
      <c r="I37" s="151">
        <v>11.089655172413794</v>
      </c>
      <c r="J37" s="134">
        <v>4</v>
      </c>
      <c r="K37" s="151">
        <v>3.5115099492781896</v>
      </c>
      <c r="L37" s="134">
        <v>2</v>
      </c>
      <c r="M37" s="144">
        <v>2.3410066328521264</v>
      </c>
    </row>
    <row r="38" spans="1:13" s="70" customFormat="1" ht="24" customHeight="1">
      <c r="A38" s="69" t="s">
        <v>39</v>
      </c>
      <c r="B38" s="139">
        <v>37</v>
      </c>
      <c r="C38" s="143">
        <v>-2.6610738255033555</v>
      </c>
      <c r="D38" s="133">
        <v>28</v>
      </c>
      <c r="E38" s="153">
        <v>8.414429530201343</v>
      </c>
      <c r="F38" s="133">
        <v>13</v>
      </c>
      <c r="G38" s="175">
        <v>1.47</v>
      </c>
      <c r="H38" s="133">
        <v>8</v>
      </c>
      <c r="I38" s="151">
        <v>11.075503355704699</v>
      </c>
      <c r="J38" s="133">
        <v>12</v>
      </c>
      <c r="K38" s="151">
        <v>2.991026919242273</v>
      </c>
      <c r="L38" s="133">
        <v>4</v>
      </c>
      <c r="M38" s="143">
        <v>1.9940179461615153</v>
      </c>
    </row>
    <row r="39" spans="1:13" ht="12" customHeight="1">
      <c r="A39" s="71" t="s">
        <v>40</v>
      </c>
      <c r="B39" s="140">
        <v>45</v>
      </c>
      <c r="C39" s="144">
        <v>-3.7823691460055096</v>
      </c>
      <c r="D39" s="134">
        <v>33</v>
      </c>
      <c r="E39" s="153">
        <v>8.146005509641874</v>
      </c>
      <c r="F39" s="134">
        <v>5</v>
      </c>
      <c r="G39" s="175">
        <v>1.53</v>
      </c>
      <c r="H39" s="134">
        <v>2</v>
      </c>
      <c r="I39" s="151">
        <v>11.928374655647382</v>
      </c>
      <c r="J39" s="134">
        <v>37</v>
      </c>
      <c r="K39" s="151">
        <v>2.198173824822455</v>
      </c>
      <c r="L39" s="134">
        <v>40</v>
      </c>
      <c r="M39" s="144">
        <v>1.0145417653026716</v>
      </c>
    </row>
    <row r="40" spans="1:13" ht="12" customHeight="1">
      <c r="A40" s="71" t="s">
        <v>41</v>
      </c>
      <c r="B40" s="140">
        <v>20</v>
      </c>
      <c r="C40" s="144">
        <v>-0.6335917312661499</v>
      </c>
      <c r="D40" s="134">
        <v>15</v>
      </c>
      <c r="E40" s="153">
        <v>8.836692506459949</v>
      </c>
      <c r="F40" s="134">
        <v>19</v>
      </c>
      <c r="G40" s="175">
        <v>1.41</v>
      </c>
      <c r="H40" s="134">
        <v>25</v>
      </c>
      <c r="I40" s="151">
        <v>9.470284237726098</v>
      </c>
      <c r="J40" s="134">
        <v>38</v>
      </c>
      <c r="K40" s="151">
        <v>2.163869232118837</v>
      </c>
      <c r="L40" s="134">
        <v>44</v>
      </c>
      <c r="M40" s="144">
        <v>0.7602783788525646</v>
      </c>
    </row>
    <row r="41" spans="1:13" ht="12" customHeight="1">
      <c r="A41" s="71" t="s">
        <v>42</v>
      </c>
      <c r="B41" s="140">
        <v>12</v>
      </c>
      <c r="C41" s="144">
        <v>-0.06439127375087966</v>
      </c>
      <c r="D41" s="134">
        <v>5</v>
      </c>
      <c r="E41" s="153">
        <v>9.108726249120338</v>
      </c>
      <c r="F41" s="134">
        <v>15</v>
      </c>
      <c r="G41" s="175">
        <v>1.43</v>
      </c>
      <c r="H41" s="134">
        <v>31</v>
      </c>
      <c r="I41" s="151">
        <v>9.173117522871218</v>
      </c>
      <c r="J41" s="134">
        <v>46</v>
      </c>
      <c r="K41" s="151">
        <v>1.8542125391122957</v>
      </c>
      <c r="L41" s="134">
        <v>46</v>
      </c>
      <c r="M41" s="144">
        <v>0.6953297021671109</v>
      </c>
    </row>
    <row r="42" spans="1:13" ht="12" customHeight="1">
      <c r="A42" s="71" t="s">
        <v>43</v>
      </c>
      <c r="B42" s="140">
        <v>42</v>
      </c>
      <c r="C42" s="144">
        <v>-3.4350205198358417</v>
      </c>
      <c r="D42" s="134">
        <v>37</v>
      </c>
      <c r="E42" s="153">
        <v>8.01231190150479</v>
      </c>
      <c r="F42" s="134">
        <v>18</v>
      </c>
      <c r="G42" s="175">
        <v>1.42</v>
      </c>
      <c r="H42" s="134">
        <v>4</v>
      </c>
      <c r="I42" s="151">
        <v>11.44733242134063</v>
      </c>
      <c r="J42" s="134">
        <v>43</v>
      </c>
      <c r="K42" s="151">
        <v>1.87809458767287</v>
      </c>
      <c r="L42" s="134">
        <v>43</v>
      </c>
      <c r="M42" s="144">
        <v>0.7683114222298105</v>
      </c>
    </row>
    <row r="43" spans="1:13" s="70" customFormat="1" ht="24" customHeight="1">
      <c r="A43" s="69" t="s">
        <v>44</v>
      </c>
      <c r="B43" s="139">
        <v>39</v>
      </c>
      <c r="C43" s="143">
        <v>-3.10678391959799</v>
      </c>
      <c r="D43" s="133">
        <v>43</v>
      </c>
      <c r="E43" s="153">
        <v>7.551507537688442</v>
      </c>
      <c r="F43" s="133">
        <v>36</v>
      </c>
      <c r="G43" s="175">
        <v>1.3</v>
      </c>
      <c r="H43" s="133">
        <v>12</v>
      </c>
      <c r="I43" s="151">
        <v>10.658291457286433</v>
      </c>
      <c r="J43" s="133">
        <v>6</v>
      </c>
      <c r="K43" s="151">
        <v>3.49359507569456</v>
      </c>
      <c r="L43" s="133">
        <v>5</v>
      </c>
      <c r="M43" s="143">
        <v>1.8299783729828647</v>
      </c>
    </row>
    <row r="44" spans="1:13" ht="12" customHeight="1">
      <c r="A44" s="71" t="s">
        <v>45</v>
      </c>
      <c r="B44" s="140">
        <v>30</v>
      </c>
      <c r="C44" s="144">
        <v>-1.7287287287287287</v>
      </c>
      <c r="D44" s="134">
        <v>17</v>
      </c>
      <c r="E44" s="153">
        <v>8.709709709709708</v>
      </c>
      <c r="F44" s="134">
        <v>9</v>
      </c>
      <c r="G44" s="175">
        <v>1.48</v>
      </c>
      <c r="H44" s="134">
        <v>15</v>
      </c>
      <c r="I44" s="151">
        <v>10.438438438438437</v>
      </c>
      <c r="J44" s="134">
        <v>47</v>
      </c>
      <c r="K44" s="151">
        <v>1.4940811400988392</v>
      </c>
      <c r="L44" s="134">
        <v>47</v>
      </c>
      <c r="M44" s="144">
        <v>0.5746465923457074</v>
      </c>
    </row>
    <row r="45" spans="1:13" ht="12" customHeight="1">
      <c r="A45" s="71" t="s">
        <v>176</v>
      </c>
      <c r="B45" s="140">
        <v>35</v>
      </c>
      <c r="C45" s="144">
        <v>-2.542560553633218</v>
      </c>
      <c r="D45" s="134">
        <v>34</v>
      </c>
      <c r="E45" s="153">
        <v>8.13356401384083</v>
      </c>
      <c r="F45" s="134">
        <v>20</v>
      </c>
      <c r="G45" s="175">
        <v>1.4</v>
      </c>
      <c r="H45" s="134">
        <v>10</v>
      </c>
      <c r="I45" s="151">
        <v>10.67612456747405</v>
      </c>
      <c r="J45" s="134">
        <v>40</v>
      </c>
      <c r="K45" s="151">
        <v>2.127116480898494</v>
      </c>
      <c r="L45" s="134">
        <v>35</v>
      </c>
      <c r="M45" s="144">
        <v>1.1061005700672168</v>
      </c>
    </row>
    <row r="46" spans="1:13" ht="12" customHeight="1">
      <c r="A46" s="71" t="s">
        <v>46</v>
      </c>
      <c r="B46" s="140">
        <v>46</v>
      </c>
      <c r="C46" s="144">
        <v>-4.305519897304236</v>
      </c>
      <c r="D46" s="134">
        <v>45</v>
      </c>
      <c r="E46" s="153">
        <v>7.338896020539153</v>
      </c>
      <c r="F46" s="134">
        <v>34</v>
      </c>
      <c r="G46" s="175">
        <v>1.31</v>
      </c>
      <c r="H46" s="134">
        <v>3</v>
      </c>
      <c r="I46" s="151">
        <v>11.64441591784339</v>
      </c>
      <c r="J46" s="134">
        <v>1</v>
      </c>
      <c r="K46" s="151">
        <v>4.372922861640721</v>
      </c>
      <c r="L46" s="134">
        <v>1</v>
      </c>
      <c r="M46" s="144">
        <v>2.97358754591569</v>
      </c>
    </row>
    <row r="47" spans="1:13" ht="12" customHeight="1">
      <c r="A47" s="71" t="s">
        <v>47</v>
      </c>
      <c r="B47" s="140">
        <v>9</v>
      </c>
      <c r="C47" s="144">
        <v>0.4932216905901116</v>
      </c>
      <c r="D47" s="134">
        <v>4</v>
      </c>
      <c r="E47" s="153">
        <v>9.249003189792663</v>
      </c>
      <c r="F47" s="134">
        <v>31</v>
      </c>
      <c r="G47" s="175">
        <v>1.34</v>
      </c>
      <c r="H47" s="134">
        <v>34</v>
      </c>
      <c r="I47" s="151">
        <v>8.755781499202552</v>
      </c>
      <c r="J47" s="134">
        <v>31</v>
      </c>
      <c r="K47" s="151">
        <v>2.3710473562821974</v>
      </c>
      <c r="L47" s="134">
        <v>29</v>
      </c>
      <c r="M47" s="144">
        <v>1.163968702174897</v>
      </c>
    </row>
    <row r="48" spans="1:13" s="70" customFormat="1" ht="24" customHeight="1">
      <c r="A48" s="69" t="s">
        <v>48</v>
      </c>
      <c r="B48" s="139">
        <v>26</v>
      </c>
      <c r="C48" s="143">
        <v>-1.266355140186916</v>
      </c>
      <c r="D48" s="133">
        <v>8</v>
      </c>
      <c r="E48" s="153">
        <v>8.998831775700934</v>
      </c>
      <c r="F48" s="133">
        <v>7</v>
      </c>
      <c r="G48" s="175">
        <v>1.51</v>
      </c>
      <c r="H48" s="133">
        <v>17</v>
      </c>
      <c r="I48" s="151">
        <v>10.26518691588785</v>
      </c>
      <c r="J48" s="133">
        <v>36</v>
      </c>
      <c r="K48" s="151">
        <v>2.2069323640140204</v>
      </c>
      <c r="L48" s="133">
        <v>42</v>
      </c>
      <c r="M48" s="143">
        <v>0.7789173049461249</v>
      </c>
    </row>
    <row r="49" spans="1:13" ht="12" customHeight="1">
      <c r="A49" s="71" t="s">
        <v>49</v>
      </c>
      <c r="B49" s="140">
        <v>33</v>
      </c>
      <c r="C49" s="144">
        <v>-2.1665514858327573</v>
      </c>
      <c r="D49" s="134">
        <v>29</v>
      </c>
      <c r="E49" s="153">
        <v>8.413959917069798</v>
      </c>
      <c r="F49" s="134">
        <v>10</v>
      </c>
      <c r="G49" s="175">
        <v>1.48</v>
      </c>
      <c r="H49" s="134">
        <v>13</v>
      </c>
      <c r="I49" s="151">
        <v>10.580511402902557</v>
      </c>
      <c r="J49" s="134">
        <v>11</v>
      </c>
      <c r="K49" s="151">
        <v>3.039014373716632</v>
      </c>
      <c r="L49" s="134">
        <v>7</v>
      </c>
      <c r="M49" s="144">
        <v>1.8069815195071868</v>
      </c>
    </row>
    <row r="50" spans="1:13" ht="12" customHeight="1">
      <c r="A50" s="71" t="s">
        <v>50</v>
      </c>
      <c r="B50" s="140">
        <v>25</v>
      </c>
      <c r="C50" s="144">
        <v>-1.1362637362637362</v>
      </c>
      <c r="D50" s="134">
        <v>9</v>
      </c>
      <c r="E50" s="153">
        <v>8.95989010989011</v>
      </c>
      <c r="F50" s="134">
        <v>4</v>
      </c>
      <c r="G50" s="175">
        <v>1.54</v>
      </c>
      <c r="H50" s="134">
        <v>21</v>
      </c>
      <c r="I50" s="151">
        <v>10.096153846153847</v>
      </c>
      <c r="J50" s="134">
        <v>15</v>
      </c>
      <c r="K50" s="151">
        <v>2.759551113018949</v>
      </c>
      <c r="L50" s="134">
        <v>24</v>
      </c>
      <c r="M50" s="144">
        <v>1.3491138774759306</v>
      </c>
    </row>
    <row r="51" spans="1:13" s="68" customFormat="1" ht="12" customHeight="1">
      <c r="A51" s="65" t="s">
        <v>51</v>
      </c>
      <c r="B51" s="147">
        <v>29</v>
      </c>
      <c r="C51" s="145">
        <v>-1.6939799331103678</v>
      </c>
      <c r="D51" s="135">
        <v>24</v>
      </c>
      <c r="E51" s="154">
        <v>8.496655518394649</v>
      </c>
      <c r="F51" s="135">
        <v>11</v>
      </c>
      <c r="G51" s="174">
        <v>1.47</v>
      </c>
      <c r="H51" s="135">
        <v>20</v>
      </c>
      <c r="I51" s="156">
        <v>10.190635451505017</v>
      </c>
      <c r="J51" s="135">
        <v>19</v>
      </c>
      <c r="K51" s="156">
        <v>2.656957291871679</v>
      </c>
      <c r="L51" s="135">
        <v>11</v>
      </c>
      <c r="M51" s="145">
        <v>1.574493209998032</v>
      </c>
    </row>
    <row r="52" spans="1:13" ht="12" customHeight="1">
      <c r="A52" s="71" t="s">
        <v>52</v>
      </c>
      <c r="B52" s="140">
        <v>24</v>
      </c>
      <c r="C52" s="144">
        <v>-0.8990342405618964</v>
      </c>
      <c r="D52" s="134">
        <v>6</v>
      </c>
      <c r="E52" s="153">
        <v>9.075504828797191</v>
      </c>
      <c r="F52" s="134">
        <v>2</v>
      </c>
      <c r="G52" s="175">
        <v>1.59</v>
      </c>
      <c r="H52" s="134">
        <v>22</v>
      </c>
      <c r="I52" s="151">
        <v>9.974539069359087</v>
      </c>
      <c r="J52" s="134">
        <v>33</v>
      </c>
      <c r="K52" s="151">
        <v>2.3217567959756216</v>
      </c>
      <c r="L52" s="134">
        <v>23</v>
      </c>
      <c r="M52" s="144">
        <v>1.3543581309857793</v>
      </c>
    </row>
    <row r="53" spans="1:13" s="70" customFormat="1" ht="24" customHeight="1">
      <c r="A53" s="69" t="s">
        <v>53</v>
      </c>
      <c r="B53" s="139">
        <v>36</v>
      </c>
      <c r="C53" s="143">
        <v>-2.5509849362688293</v>
      </c>
      <c r="D53" s="133">
        <v>16</v>
      </c>
      <c r="E53" s="153">
        <v>8.742757821552724</v>
      </c>
      <c r="F53" s="133">
        <v>3</v>
      </c>
      <c r="G53" s="175">
        <v>1.54</v>
      </c>
      <c r="H53" s="133">
        <v>5</v>
      </c>
      <c r="I53" s="151">
        <v>11.293742757821553</v>
      </c>
      <c r="J53" s="133">
        <v>10</v>
      </c>
      <c r="K53" s="151">
        <v>3.0483764082173623</v>
      </c>
      <c r="L53" s="133">
        <v>12</v>
      </c>
      <c r="M53" s="143">
        <v>1.5241882041086812</v>
      </c>
    </row>
    <row r="54" spans="1:13" ht="12" customHeight="1">
      <c r="A54" s="72" t="s">
        <v>54</v>
      </c>
      <c r="B54" s="141">
        <v>1</v>
      </c>
      <c r="C54" s="146">
        <v>5.2628111273792095</v>
      </c>
      <c r="D54" s="136">
        <v>1</v>
      </c>
      <c r="E54" s="155">
        <v>12.143484626647146</v>
      </c>
      <c r="F54" s="136">
        <v>1</v>
      </c>
      <c r="G54" s="176">
        <v>1.75</v>
      </c>
      <c r="H54" s="136">
        <v>47</v>
      </c>
      <c r="I54" s="155">
        <v>6.880673499267935</v>
      </c>
      <c r="J54" s="136">
        <v>24</v>
      </c>
      <c r="K54" s="155">
        <v>2.5319508078128767</v>
      </c>
      <c r="L54" s="136">
        <v>28</v>
      </c>
      <c r="M54" s="146">
        <v>1.2056908608632746</v>
      </c>
    </row>
    <row r="55" ht="13.5">
      <c r="E55" s="148"/>
    </row>
    <row r="56" ht="13.5">
      <c r="E56" s="148"/>
    </row>
    <row r="57" ht="13.5">
      <c r="E57" s="148"/>
    </row>
    <row r="58" ht="13.5">
      <c r="E58" s="148"/>
    </row>
    <row r="59" ht="13.5">
      <c r="E59" s="148"/>
    </row>
    <row r="60" ht="13.5">
      <c r="E60" s="148"/>
    </row>
    <row r="61" ht="13.5">
      <c r="E61" s="148"/>
    </row>
    <row r="62" ht="13.5">
      <c r="E62" s="148"/>
    </row>
    <row r="63" ht="13.5">
      <c r="E63" s="148"/>
    </row>
    <row r="64" ht="13.5">
      <c r="E64" s="148"/>
    </row>
    <row r="65" ht="13.5">
      <c r="E65" s="148"/>
    </row>
    <row r="66" ht="13.5">
      <c r="E66" s="148"/>
    </row>
    <row r="67" ht="13.5">
      <c r="E67" s="148"/>
    </row>
    <row r="68" ht="13.5">
      <c r="E68" s="148"/>
    </row>
    <row r="69" ht="13.5">
      <c r="E69" s="148"/>
    </row>
    <row r="70" ht="13.5">
      <c r="E70" s="148"/>
    </row>
  </sheetData>
  <sheetProtection/>
  <mergeCells count="8">
    <mergeCell ref="A4:A6"/>
    <mergeCell ref="F4:G4"/>
    <mergeCell ref="H4:I5"/>
    <mergeCell ref="L5:M5"/>
    <mergeCell ref="J5:K5"/>
    <mergeCell ref="B4:C5"/>
    <mergeCell ref="D4:E5"/>
    <mergeCell ref="F5:G5"/>
  </mergeCells>
  <printOptions verticalCentered="1"/>
  <pageMargins left="0.7" right="0.49" top="0.1968503937007874" bottom="0.1968503937007874" header="0.5118110236220472" footer="0.511811023622047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view="pageBreakPreview" zoomScaleSheetLayoutView="100" zoomScalePageLayoutView="0" workbookViewId="0" topLeftCell="F1">
      <selection activeCell="T16" sqref="T16"/>
    </sheetView>
  </sheetViews>
  <sheetFormatPr defaultColWidth="9.00390625" defaultRowHeight="13.5"/>
  <cols>
    <col min="1" max="1" width="10.625" style="79" customWidth="1"/>
    <col min="2" max="2" width="6.125" style="104" customWidth="1"/>
    <col min="3" max="3" width="10.625" style="79" customWidth="1"/>
    <col min="4" max="4" width="6.125" style="104" customWidth="1"/>
    <col min="5" max="5" width="10.625" style="79" customWidth="1"/>
    <col min="6" max="6" width="6.125" style="104" customWidth="1"/>
    <col min="7" max="7" width="10.625" style="79" customWidth="1"/>
    <col min="8" max="8" width="6.125" style="105" customWidth="1"/>
    <col min="9" max="9" width="10.625" style="80" customWidth="1"/>
    <col min="10" max="10" width="6.125" style="104" customWidth="1"/>
    <col min="11" max="11" width="10.625" style="79" customWidth="1"/>
    <col min="12" max="12" width="2.625" style="79" customWidth="1"/>
    <col min="13" max="13" width="6.125" style="104" customWidth="1"/>
    <col min="14" max="14" width="10.625" style="79" customWidth="1"/>
    <col min="15" max="15" width="6.125" style="104" customWidth="1"/>
    <col min="16" max="16" width="10.625" style="79" customWidth="1"/>
    <col min="17" max="17" width="6.125" style="105" customWidth="1"/>
    <col min="18" max="18" width="10.625" style="80" customWidth="1"/>
    <col min="19" max="19" width="6.125" style="105" customWidth="1"/>
    <col min="20" max="20" width="7.625" style="80" customWidth="1"/>
    <col min="21" max="21" width="6.125" style="105" customWidth="1"/>
    <col min="22" max="22" width="7.625" style="80" customWidth="1"/>
    <col min="23" max="23" width="6.125" style="105" customWidth="1"/>
    <col min="24" max="24" width="10.625" style="80" customWidth="1"/>
    <col min="25" max="25" width="4.125" style="79" customWidth="1"/>
    <col min="26" max="16384" width="9.00390625" style="77" customWidth="1"/>
  </cols>
  <sheetData>
    <row r="1" spans="1:25" ht="18.75">
      <c r="A1" s="73" t="s">
        <v>55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4"/>
      <c r="Y1" s="74"/>
    </row>
    <row r="2" spans="1:25" ht="18.75">
      <c r="A2" s="73" t="s">
        <v>56</v>
      </c>
      <c r="B2" s="129"/>
      <c r="D2" s="75" t="s">
        <v>168</v>
      </c>
      <c r="E2" s="76"/>
      <c r="F2" s="76"/>
      <c r="G2" s="76"/>
      <c r="H2" s="76"/>
      <c r="I2" s="76"/>
      <c r="J2" s="76"/>
      <c r="K2" s="76"/>
      <c r="L2" s="76"/>
      <c r="M2" s="75" t="s">
        <v>198</v>
      </c>
      <c r="N2" s="76"/>
      <c r="O2" s="76"/>
      <c r="P2" s="76"/>
      <c r="Q2" s="76"/>
      <c r="R2" s="76"/>
      <c r="S2" s="76"/>
      <c r="T2" s="76"/>
      <c r="U2" s="76"/>
      <c r="V2" s="76"/>
      <c r="W2" s="76"/>
      <c r="Y2" s="81"/>
    </row>
    <row r="3" spans="1:25" ht="14.25" thickBot="1">
      <c r="A3" s="82"/>
      <c r="B3" s="112"/>
      <c r="C3" s="82"/>
      <c r="D3" s="112"/>
      <c r="E3" s="82"/>
      <c r="F3" s="112"/>
      <c r="G3" s="82"/>
      <c r="H3" s="83"/>
      <c r="I3" s="83"/>
      <c r="J3" s="112"/>
      <c r="K3" s="82"/>
      <c r="L3" s="45"/>
      <c r="M3" s="112"/>
      <c r="N3" s="82"/>
      <c r="O3" s="112"/>
      <c r="P3" s="82"/>
      <c r="Q3" s="83"/>
      <c r="R3" s="83"/>
      <c r="S3" s="83"/>
      <c r="T3" s="83"/>
      <c r="U3" s="83"/>
      <c r="V3" s="83"/>
      <c r="W3" s="83"/>
      <c r="X3" s="83"/>
      <c r="Y3" s="23" t="s">
        <v>218</v>
      </c>
    </row>
    <row r="4" spans="1:25" ht="15.75" customHeight="1">
      <c r="A4" s="214" t="s">
        <v>1</v>
      </c>
      <c r="B4" s="210" t="s">
        <v>166</v>
      </c>
      <c r="C4" s="211"/>
      <c r="D4" s="225"/>
      <c r="E4" s="225"/>
      <c r="F4" s="225"/>
      <c r="G4" s="226"/>
      <c r="H4" s="210" t="s">
        <v>61</v>
      </c>
      <c r="I4" s="211"/>
      <c r="J4" s="210" t="s">
        <v>63</v>
      </c>
      <c r="K4" s="211"/>
      <c r="L4" s="46"/>
      <c r="M4" s="225"/>
      <c r="N4" s="225"/>
      <c r="O4" s="225"/>
      <c r="P4" s="226"/>
      <c r="Q4" s="210" t="s">
        <v>66</v>
      </c>
      <c r="R4" s="211"/>
      <c r="S4" s="224" t="s">
        <v>67</v>
      </c>
      <c r="T4" s="225"/>
      <c r="U4" s="225"/>
      <c r="V4" s="225"/>
      <c r="W4" s="210" t="s">
        <v>111</v>
      </c>
      <c r="X4" s="211"/>
      <c r="Y4" s="207" t="s">
        <v>1</v>
      </c>
    </row>
    <row r="5" spans="1:25" ht="27.75" customHeight="1">
      <c r="A5" s="215"/>
      <c r="B5" s="212"/>
      <c r="C5" s="217"/>
      <c r="D5" s="220" t="s">
        <v>58</v>
      </c>
      <c r="E5" s="221"/>
      <c r="F5" s="222" t="s">
        <v>59</v>
      </c>
      <c r="G5" s="223"/>
      <c r="H5" s="212"/>
      <c r="I5" s="213"/>
      <c r="J5" s="212"/>
      <c r="K5" s="213"/>
      <c r="L5" s="46"/>
      <c r="M5" s="219" t="s">
        <v>177</v>
      </c>
      <c r="N5" s="223"/>
      <c r="O5" s="218" t="s">
        <v>64</v>
      </c>
      <c r="P5" s="223"/>
      <c r="Q5" s="212"/>
      <c r="R5" s="213"/>
      <c r="S5" s="218" t="s">
        <v>68</v>
      </c>
      <c r="T5" s="219"/>
      <c r="U5" s="218" t="s">
        <v>69</v>
      </c>
      <c r="V5" s="219"/>
      <c r="W5" s="212"/>
      <c r="X5" s="213"/>
      <c r="Y5" s="208"/>
    </row>
    <row r="6" spans="1:25" ht="27.75" customHeight="1">
      <c r="A6" s="216"/>
      <c r="B6" s="88" t="s">
        <v>2</v>
      </c>
      <c r="C6" s="89" t="s">
        <v>57</v>
      </c>
      <c r="D6" s="88" t="s">
        <v>2</v>
      </c>
      <c r="E6" s="89" t="s">
        <v>57</v>
      </c>
      <c r="F6" s="88" t="s">
        <v>2</v>
      </c>
      <c r="G6" s="89" t="s">
        <v>57</v>
      </c>
      <c r="H6" s="88" t="s">
        <v>2</v>
      </c>
      <c r="I6" s="90" t="s">
        <v>62</v>
      </c>
      <c r="J6" s="88" t="s">
        <v>2</v>
      </c>
      <c r="K6" s="89" t="s">
        <v>57</v>
      </c>
      <c r="L6" s="47"/>
      <c r="M6" s="87" t="s">
        <v>2</v>
      </c>
      <c r="N6" s="89" t="s">
        <v>57</v>
      </c>
      <c r="O6" s="88" t="s">
        <v>2</v>
      </c>
      <c r="P6" s="89" t="s">
        <v>65</v>
      </c>
      <c r="Q6" s="88" t="s">
        <v>2</v>
      </c>
      <c r="R6" s="90" t="s">
        <v>112</v>
      </c>
      <c r="S6" s="88" t="s">
        <v>2</v>
      </c>
      <c r="T6" s="89" t="s">
        <v>70</v>
      </c>
      <c r="U6" s="88" t="s">
        <v>2</v>
      </c>
      <c r="V6" s="86" t="s">
        <v>70</v>
      </c>
      <c r="W6" s="88" t="s">
        <v>2</v>
      </c>
      <c r="X6" s="90" t="s">
        <v>112</v>
      </c>
      <c r="Y6" s="209"/>
    </row>
    <row r="7" spans="1:25" ht="12" customHeight="1">
      <c r="A7" s="91" t="s">
        <v>8</v>
      </c>
      <c r="B7" s="92"/>
      <c r="C7" s="170">
        <v>26.192644114049205</v>
      </c>
      <c r="D7" s="36"/>
      <c r="E7" s="170">
        <v>11.711765646738407</v>
      </c>
      <c r="F7" s="36"/>
      <c r="G7" s="170">
        <v>14.480878467310797</v>
      </c>
      <c r="H7" s="36"/>
      <c r="I7" s="170">
        <v>9.3</v>
      </c>
      <c r="J7" s="36"/>
      <c r="K7" s="170">
        <v>4.4858056163090945</v>
      </c>
      <c r="L7" s="41"/>
      <c r="M7" s="36"/>
      <c r="N7" s="170">
        <v>3.5239084478710256</v>
      </c>
      <c r="O7" s="36"/>
      <c r="P7" s="170">
        <v>0.965298793009475</v>
      </c>
      <c r="Q7" s="36"/>
      <c r="R7" s="177">
        <v>5.709021691715906</v>
      </c>
      <c r="S7" s="36"/>
      <c r="T7" s="163">
        <v>30.1</v>
      </c>
      <c r="U7" s="36"/>
      <c r="V7" s="150">
        <v>28.3</v>
      </c>
      <c r="W7" s="36"/>
      <c r="X7" s="164">
        <v>2.021112741404608</v>
      </c>
      <c r="Y7" s="93" t="s">
        <v>71</v>
      </c>
    </row>
    <row r="8" spans="1:25" s="96" customFormat="1" ht="24" customHeight="1">
      <c r="A8" s="94" t="s">
        <v>9</v>
      </c>
      <c r="B8" s="120">
        <v>5</v>
      </c>
      <c r="C8" s="171">
        <v>34.41704817457182</v>
      </c>
      <c r="D8" s="124">
        <v>6</v>
      </c>
      <c r="E8" s="172">
        <v>13.896958007018196</v>
      </c>
      <c r="F8" s="124">
        <v>5</v>
      </c>
      <c r="G8" s="172">
        <v>20.520090167553626</v>
      </c>
      <c r="H8" s="124">
        <v>10</v>
      </c>
      <c r="I8" s="172">
        <v>11.4</v>
      </c>
      <c r="J8" s="124">
        <v>18</v>
      </c>
      <c r="K8" s="172">
        <v>4.580116061579781</v>
      </c>
      <c r="L8" s="37"/>
      <c r="M8" s="124">
        <v>19</v>
      </c>
      <c r="N8" s="172">
        <v>3.644909117068726</v>
      </c>
      <c r="O8" s="124">
        <v>25</v>
      </c>
      <c r="P8" s="172">
        <v>0.9386281588447652</v>
      </c>
      <c r="Q8" s="124">
        <v>25</v>
      </c>
      <c r="R8" s="178">
        <v>5.19088780839186</v>
      </c>
      <c r="S8" s="124">
        <v>28</v>
      </c>
      <c r="T8" s="162">
        <v>29.5</v>
      </c>
      <c r="U8" s="124">
        <v>14</v>
      </c>
      <c r="V8" s="151">
        <v>28.1</v>
      </c>
      <c r="W8" s="124">
        <v>3</v>
      </c>
      <c r="X8" s="165">
        <v>2.333153250495228</v>
      </c>
      <c r="Y8" s="95" t="s">
        <v>72</v>
      </c>
    </row>
    <row r="9" spans="1:25" ht="12" customHeight="1">
      <c r="A9" s="97" t="s">
        <v>10</v>
      </c>
      <c r="B9" s="121">
        <v>13</v>
      </c>
      <c r="C9" s="171">
        <v>29.69540723765874</v>
      </c>
      <c r="D9" s="124">
        <v>15</v>
      </c>
      <c r="E9" s="171">
        <v>12.508354817148858</v>
      </c>
      <c r="F9" s="124">
        <v>12</v>
      </c>
      <c r="G9" s="171">
        <v>17.187052420509882</v>
      </c>
      <c r="H9" s="125">
        <v>21</v>
      </c>
      <c r="I9" s="171">
        <v>10.2</v>
      </c>
      <c r="J9" s="125">
        <v>5</v>
      </c>
      <c r="K9" s="171">
        <v>5.390571400568461</v>
      </c>
      <c r="L9" s="39"/>
      <c r="M9" s="125">
        <v>8</v>
      </c>
      <c r="N9" s="171">
        <v>4.018425953151033</v>
      </c>
      <c r="O9" s="125">
        <v>4</v>
      </c>
      <c r="P9" s="171">
        <v>1.3776815587482778</v>
      </c>
      <c r="Q9" s="125">
        <v>44</v>
      </c>
      <c r="R9" s="179">
        <v>4.565217391304349</v>
      </c>
      <c r="S9" s="125">
        <v>31</v>
      </c>
      <c r="T9" s="186">
        <v>29.4</v>
      </c>
      <c r="U9" s="125">
        <v>39</v>
      </c>
      <c r="V9" s="151">
        <v>27.6</v>
      </c>
      <c r="W9" s="125">
        <v>7</v>
      </c>
      <c r="X9" s="165">
        <v>2.1482537419814682</v>
      </c>
      <c r="Y9" s="98" t="s">
        <v>73</v>
      </c>
    </row>
    <row r="10" spans="1:25" ht="12" customHeight="1">
      <c r="A10" s="97" t="s">
        <v>11</v>
      </c>
      <c r="B10" s="121">
        <v>10</v>
      </c>
      <c r="C10" s="171">
        <v>31.097789434245037</v>
      </c>
      <c r="D10" s="124">
        <v>4</v>
      </c>
      <c r="E10" s="172">
        <v>14.518546272011989</v>
      </c>
      <c r="F10" s="124">
        <v>15</v>
      </c>
      <c r="G10" s="172">
        <v>16.57924316223305</v>
      </c>
      <c r="H10" s="125">
        <v>8</v>
      </c>
      <c r="I10" s="172">
        <v>12.2</v>
      </c>
      <c r="J10" s="125">
        <v>12</v>
      </c>
      <c r="K10" s="172">
        <v>5.101058710298364</v>
      </c>
      <c r="L10" s="39"/>
      <c r="M10" s="125">
        <v>5</v>
      </c>
      <c r="N10" s="172">
        <v>4.427333974975939</v>
      </c>
      <c r="O10" s="125">
        <v>39</v>
      </c>
      <c r="P10" s="172">
        <v>0.6767208043310131</v>
      </c>
      <c r="Q10" s="125">
        <v>41</v>
      </c>
      <c r="R10" s="178">
        <v>4.675496688741722</v>
      </c>
      <c r="S10" s="125">
        <v>19</v>
      </c>
      <c r="T10" s="162">
        <v>29.7</v>
      </c>
      <c r="U10" s="125">
        <v>39</v>
      </c>
      <c r="V10" s="151">
        <v>27.6</v>
      </c>
      <c r="W10" s="125">
        <v>40</v>
      </c>
      <c r="X10" s="165">
        <v>1.698307579102281</v>
      </c>
      <c r="Y10" s="98" t="s">
        <v>74</v>
      </c>
    </row>
    <row r="11" spans="1:25" ht="12" customHeight="1">
      <c r="A11" s="97" t="s">
        <v>12</v>
      </c>
      <c r="B11" s="121">
        <v>14</v>
      </c>
      <c r="C11" s="171">
        <v>28.397665407817943</v>
      </c>
      <c r="D11" s="124">
        <v>17</v>
      </c>
      <c r="E11" s="171">
        <v>12.310559615478933</v>
      </c>
      <c r="F11" s="124">
        <v>16</v>
      </c>
      <c r="G11" s="171">
        <v>16.087105792339006</v>
      </c>
      <c r="H11" s="125">
        <v>16</v>
      </c>
      <c r="I11" s="171">
        <v>11.1</v>
      </c>
      <c r="J11" s="125">
        <v>9</v>
      </c>
      <c r="K11" s="171">
        <v>5.229283990345937</v>
      </c>
      <c r="L11" s="39"/>
      <c r="M11" s="125">
        <v>12</v>
      </c>
      <c r="N11" s="171">
        <v>3.921962992759453</v>
      </c>
      <c r="O11" s="125">
        <v>6</v>
      </c>
      <c r="P11" s="171">
        <v>1.3124684502776374</v>
      </c>
      <c r="Q11" s="125">
        <v>14</v>
      </c>
      <c r="R11" s="179">
        <v>5.489726027397261</v>
      </c>
      <c r="S11" s="125">
        <v>19</v>
      </c>
      <c r="T11" s="162">
        <v>29.7</v>
      </c>
      <c r="U11" s="125">
        <v>25</v>
      </c>
      <c r="V11" s="151">
        <v>27.8</v>
      </c>
      <c r="W11" s="125">
        <v>17</v>
      </c>
      <c r="X11" s="165">
        <v>1.997003424657534</v>
      </c>
      <c r="Y11" s="98" t="s">
        <v>75</v>
      </c>
    </row>
    <row r="12" spans="1:25" ht="12" customHeight="1">
      <c r="A12" s="97" t="s">
        <v>13</v>
      </c>
      <c r="B12" s="121">
        <v>24</v>
      </c>
      <c r="C12" s="171">
        <v>25.840799896117385</v>
      </c>
      <c r="D12" s="124">
        <v>20</v>
      </c>
      <c r="E12" s="171">
        <v>12.206206986105702</v>
      </c>
      <c r="F12" s="124">
        <v>28</v>
      </c>
      <c r="G12" s="171">
        <v>13.634592910011687</v>
      </c>
      <c r="H12" s="125">
        <v>17</v>
      </c>
      <c r="I12" s="171">
        <v>10.6</v>
      </c>
      <c r="J12" s="125">
        <v>34</v>
      </c>
      <c r="K12" s="171">
        <v>3.9856516540454363</v>
      </c>
      <c r="L12" s="39"/>
      <c r="M12" s="125">
        <v>32</v>
      </c>
      <c r="N12" s="171">
        <v>3.3213763783711974</v>
      </c>
      <c r="O12" s="125">
        <v>41</v>
      </c>
      <c r="P12" s="171">
        <v>0.6664889362836577</v>
      </c>
      <c r="Q12" s="125">
        <v>47</v>
      </c>
      <c r="R12" s="179">
        <v>4.014324082363474</v>
      </c>
      <c r="S12" s="125">
        <v>31</v>
      </c>
      <c r="T12" s="162">
        <v>29.4</v>
      </c>
      <c r="U12" s="125">
        <v>44</v>
      </c>
      <c r="V12" s="151">
        <v>27.5</v>
      </c>
      <c r="W12" s="125">
        <v>41</v>
      </c>
      <c r="X12" s="165">
        <v>1.6956132497761862</v>
      </c>
      <c r="Y12" s="98" t="s">
        <v>76</v>
      </c>
    </row>
    <row r="13" spans="1:25" s="96" customFormat="1" ht="24" customHeight="1">
      <c r="A13" s="94" t="s">
        <v>14</v>
      </c>
      <c r="B13" s="120">
        <v>8</v>
      </c>
      <c r="C13" s="171">
        <v>31.167179052263332</v>
      </c>
      <c r="D13" s="124">
        <v>9</v>
      </c>
      <c r="E13" s="171">
        <v>13.35736245097</v>
      </c>
      <c r="F13" s="124">
        <v>11</v>
      </c>
      <c r="G13" s="171">
        <v>17.80981660129333</v>
      </c>
      <c r="H13" s="124">
        <v>24</v>
      </c>
      <c r="I13" s="171">
        <v>9.9</v>
      </c>
      <c r="J13" s="124">
        <v>16</v>
      </c>
      <c r="K13" s="171">
        <v>4.796685926087431</v>
      </c>
      <c r="L13" s="37"/>
      <c r="M13" s="124">
        <v>18</v>
      </c>
      <c r="N13" s="171">
        <v>3.7065300337948326</v>
      </c>
      <c r="O13" s="124">
        <v>12</v>
      </c>
      <c r="P13" s="171">
        <v>1.09421162052741</v>
      </c>
      <c r="Q13" s="124">
        <v>43</v>
      </c>
      <c r="R13" s="179">
        <v>4.581375838926174</v>
      </c>
      <c r="S13" s="124">
        <v>19</v>
      </c>
      <c r="T13" s="162">
        <v>29.7</v>
      </c>
      <c r="U13" s="124">
        <v>30</v>
      </c>
      <c r="V13" s="151">
        <v>27.7</v>
      </c>
      <c r="W13" s="124">
        <v>42</v>
      </c>
      <c r="X13" s="165">
        <v>1.667785234899329</v>
      </c>
      <c r="Y13" s="95" t="s">
        <v>77</v>
      </c>
    </row>
    <row r="14" spans="1:25" ht="12" customHeight="1">
      <c r="A14" s="97" t="s">
        <v>15</v>
      </c>
      <c r="B14" s="121">
        <v>18</v>
      </c>
      <c r="C14" s="171">
        <v>27.855153203342617</v>
      </c>
      <c r="D14" s="124">
        <v>7</v>
      </c>
      <c r="E14" s="171">
        <v>13.813882098800523</v>
      </c>
      <c r="F14" s="124">
        <v>25</v>
      </c>
      <c r="G14" s="171">
        <v>14.041271104542094</v>
      </c>
      <c r="H14" s="125">
        <v>4</v>
      </c>
      <c r="I14" s="171">
        <v>13.2</v>
      </c>
      <c r="J14" s="125">
        <v>19</v>
      </c>
      <c r="K14" s="171">
        <v>4.544660024471246</v>
      </c>
      <c r="L14" s="39"/>
      <c r="M14" s="125">
        <v>20</v>
      </c>
      <c r="N14" s="171">
        <v>3.6124220707335546</v>
      </c>
      <c r="O14" s="125">
        <v>26</v>
      </c>
      <c r="P14" s="171">
        <v>0.9356178001286475</v>
      </c>
      <c r="Q14" s="125">
        <v>33</v>
      </c>
      <c r="R14" s="179">
        <v>4.947982498784638</v>
      </c>
      <c r="S14" s="125">
        <v>41</v>
      </c>
      <c r="T14" s="186">
        <v>29.2</v>
      </c>
      <c r="U14" s="125">
        <v>47</v>
      </c>
      <c r="V14" s="143">
        <v>27.2</v>
      </c>
      <c r="W14" s="125">
        <v>14</v>
      </c>
      <c r="X14" s="165">
        <v>2.021876519202723</v>
      </c>
      <c r="Y14" s="98" t="s">
        <v>78</v>
      </c>
    </row>
    <row r="15" spans="1:25" ht="12" customHeight="1">
      <c r="A15" s="97" t="s">
        <v>16</v>
      </c>
      <c r="B15" s="121">
        <v>16</v>
      </c>
      <c r="C15" s="171">
        <v>28.143103178330986</v>
      </c>
      <c r="D15" s="124">
        <v>13</v>
      </c>
      <c r="E15" s="171">
        <v>13.034288398309066</v>
      </c>
      <c r="F15" s="124">
        <v>20</v>
      </c>
      <c r="G15" s="171">
        <v>15.10881478002192</v>
      </c>
      <c r="H15" s="125">
        <v>42</v>
      </c>
      <c r="I15" s="171">
        <v>7.4</v>
      </c>
      <c r="J15" s="125">
        <v>4</v>
      </c>
      <c r="K15" s="171">
        <v>5.576506459118992</v>
      </c>
      <c r="L15" s="39"/>
      <c r="M15" s="125">
        <v>14</v>
      </c>
      <c r="N15" s="171">
        <v>3.8915188959319584</v>
      </c>
      <c r="O15" s="125">
        <v>3</v>
      </c>
      <c r="P15" s="171">
        <v>1.691570341133352</v>
      </c>
      <c r="Q15" s="125">
        <v>18</v>
      </c>
      <c r="R15" s="179">
        <v>5.319904404233527</v>
      </c>
      <c r="S15" s="125">
        <v>14</v>
      </c>
      <c r="T15" s="162">
        <v>29.9</v>
      </c>
      <c r="U15" s="125">
        <v>25</v>
      </c>
      <c r="V15" s="151">
        <v>27.8</v>
      </c>
      <c r="W15" s="125">
        <v>20</v>
      </c>
      <c r="X15" s="165">
        <v>1.9883919426425398</v>
      </c>
      <c r="Y15" s="98" t="s">
        <v>79</v>
      </c>
    </row>
    <row r="16" spans="1:25" ht="12" customHeight="1">
      <c r="A16" s="97" t="s">
        <v>17</v>
      </c>
      <c r="B16" s="121">
        <v>22</v>
      </c>
      <c r="C16" s="171">
        <v>26.109070358858435</v>
      </c>
      <c r="D16" s="124">
        <v>26</v>
      </c>
      <c r="E16" s="171">
        <v>11.641706696807008</v>
      </c>
      <c r="F16" s="124">
        <v>23</v>
      </c>
      <c r="G16" s="171">
        <v>14.467363662051426</v>
      </c>
      <c r="H16" s="125">
        <v>20</v>
      </c>
      <c r="I16" s="171">
        <v>10.4</v>
      </c>
      <c r="J16" s="125">
        <v>39</v>
      </c>
      <c r="K16" s="171">
        <v>3.934729776646222</v>
      </c>
      <c r="L16" s="39"/>
      <c r="M16" s="125">
        <v>41</v>
      </c>
      <c r="N16" s="171">
        <v>2.8353199861127187</v>
      </c>
      <c r="O16" s="125">
        <v>11</v>
      </c>
      <c r="P16" s="171">
        <v>1.1025358324145536</v>
      </c>
      <c r="Q16" s="125">
        <v>12</v>
      </c>
      <c r="R16" s="179">
        <v>5.595969773299748</v>
      </c>
      <c r="S16" s="125">
        <v>11</v>
      </c>
      <c r="T16" s="162">
        <v>30</v>
      </c>
      <c r="U16" s="125">
        <v>18</v>
      </c>
      <c r="V16" s="151">
        <v>28</v>
      </c>
      <c r="W16" s="125">
        <v>12</v>
      </c>
      <c r="X16" s="165">
        <v>2.0357682619647353</v>
      </c>
      <c r="Y16" s="98" t="s">
        <v>80</v>
      </c>
    </row>
    <row r="17" spans="1:25" ht="12" customHeight="1">
      <c r="A17" s="97" t="s">
        <v>18</v>
      </c>
      <c r="B17" s="121">
        <v>19</v>
      </c>
      <c r="C17" s="171">
        <v>27.07549898756147</v>
      </c>
      <c r="D17" s="124">
        <v>11</v>
      </c>
      <c r="E17" s="171">
        <v>13.19062771188892</v>
      </c>
      <c r="F17" s="124">
        <v>27</v>
      </c>
      <c r="G17" s="171">
        <v>13.884871275672548</v>
      </c>
      <c r="H17" s="125">
        <v>24</v>
      </c>
      <c r="I17" s="171">
        <v>9.9</v>
      </c>
      <c r="J17" s="125">
        <v>6</v>
      </c>
      <c r="K17" s="171">
        <v>5.388760585065435</v>
      </c>
      <c r="L17" s="39"/>
      <c r="M17" s="125">
        <v>6</v>
      </c>
      <c r="N17" s="171">
        <v>4.145200450050335</v>
      </c>
      <c r="O17" s="125">
        <v>7</v>
      </c>
      <c r="P17" s="171">
        <v>1.2487363976928108</v>
      </c>
      <c r="Q17" s="125">
        <v>21</v>
      </c>
      <c r="R17" s="179">
        <v>5.237373737373738</v>
      </c>
      <c r="S17" s="125">
        <v>14</v>
      </c>
      <c r="T17" s="162">
        <v>29.9</v>
      </c>
      <c r="U17" s="125">
        <v>14</v>
      </c>
      <c r="V17" s="151">
        <v>28.1</v>
      </c>
      <c r="W17" s="125">
        <v>21</v>
      </c>
      <c r="X17" s="165">
        <v>1.9767676767676765</v>
      </c>
      <c r="Y17" s="98" t="s">
        <v>81</v>
      </c>
    </row>
    <row r="18" spans="1:25" s="96" customFormat="1" ht="24" customHeight="1">
      <c r="A18" s="94" t="s">
        <v>19</v>
      </c>
      <c r="B18" s="120">
        <v>28</v>
      </c>
      <c r="C18" s="171">
        <v>25.321324401423123</v>
      </c>
      <c r="D18" s="124">
        <v>19</v>
      </c>
      <c r="E18" s="171">
        <v>12.2119298695471</v>
      </c>
      <c r="F18" s="124">
        <v>34</v>
      </c>
      <c r="G18" s="171">
        <v>13.109394531876022</v>
      </c>
      <c r="H18" s="124">
        <v>45</v>
      </c>
      <c r="I18" s="171">
        <v>6.6</v>
      </c>
      <c r="J18" s="124">
        <v>31</v>
      </c>
      <c r="K18" s="171">
        <v>4.227290601651593</v>
      </c>
      <c r="L18" s="37"/>
      <c r="M18" s="124">
        <v>23</v>
      </c>
      <c r="N18" s="171">
        <v>3.5063573207497707</v>
      </c>
      <c r="O18" s="124">
        <v>35</v>
      </c>
      <c r="P18" s="171">
        <v>0.7234700253214509</v>
      </c>
      <c r="Q18" s="124">
        <v>9</v>
      </c>
      <c r="R18" s="179">
        <v>5.755247750963872</v>
      </c>
      <c r="S18" s="124">
        <v>3</v>
      </c>
      <c r="T18" s="162">
        <v>30.6</v>
      </c>
      <c r="U18" s="124">
        <v>5</v>
      </c>
      <c r="V18" s="151">
        <v>28.5</v>
      </c>
      <c r="W18" s="124">
        <v>13</v>
      </c>
      <c r="X18" s="165">
        <v>2.027845209196059</v>
      </c>
      <c r="Y18" s="95" t="s">
        <v>82</v>
      </c>
    </row>
    <row r="19" spans="1:25" ht="12" customHeight="1">
      <c r="A19" s="97" t="s">
        <v>20</v>
      </c>
      <c r="B19" s="121">
        <v>33</v>
      </c>
      <c r="C19" s="171">
        <v>24.600963710284596</v>
      </c>
      <c r="D19" s="124">
        <v>10</v>
      </c>
      <c r="E19" s="171">
        <v>13.307483812678813</v>
      </c>
      <c r="F19" s="124">
        <v>42</v>
      </c>
      <c r="G19" s="171">
        <v>11.293479897605781</v>
      </c>
      <c r="H19" s="125">
        <v>46</v>
      </c>
      <c r="I19" s="171">
        <v>6.3</v>
      </c>
      <c r="J19" s="125">
        <v>14</v>
      </c>
      <c r="K19" s="171">
        <v>4.997597308986064</v>
      </c>
      <c r="L19" s="39"/>
      <c r="M19" s="125">
        <v>13</v>
      </c>
      <c r="N19" s="171">
        <v>3.9211917347429126</v>
      </c>
      <c r="O19" s="125">
        <v>14</v>
      </c>
      <c r="P19" s="171">
        <v>1.0806429825746318</v>
      </c>
      <c r="Q19" s="125">
        <v>6</v>
      </c>
      <c r="R19" s="179">
        <v>5.939690978567868</v>
      </c>
      <c r="S19" s="125">
        <v>3</v>
      </c>
      <c r="T19" s="162">
        <v>30.6</v>
      </c>
      <c r="U19" s="125">
        <v>3</v>
      </c>
      <c r="V19" s="151">
        <v>28.6</v>
      </c>
      <c r="W19" s="125">
        <v>11</v>
      </c>
      <c r="X19" s="165">
        <v>2.0521681342415685</v>
      </c>
      <c r="Y19" s="98" t="s">
        <v>83</v>
      </c>
    </row>
    <row r="20" spans="1:25" ht="12" customHeight="1">
      <c r="A20" s="97" t="s">
        <v>21</v>
      </c>
      <c r="B20" s="121">
        <v>32</v>
      </c>
      <c r="C20" s="171">
        <v>24.620037949238196</v>
      </c>
      <c r="D20" s="124">
        <v>31</v>
      </c>
      <c r="E20" s="172">
        <v>11.281444325461685</v>
      </c>
      <c r="F20" s="124">
        <v>30</v>
      </c>
      <c r="G20" s="172">
        <v>13.338593623776513</v>
      </c>
      <c r="H20" s="125">
        <v>33</v>
      </c>
      <c r="I20" s="172">
        <v>9.2</v>
      </c>
      <c r="J20" s="125">
        <v>26</v>
      </c>
      <c r="K20" s="172">
        <v>4.367021787119685</v>
      </c>
      <c r="L20" s="39"/>
      <c r="M20" s="125">
        <v>29</v>
      </c>
      <c r="N20" s="172">
        <v>3.388041078798349</v>
      </c>
      <c r="O20" s="125">
        <v>22</v>
      </c>
      <c r="P20" s="172">
        <v>0.9823088109248148</v>
      </c>
      <c r="Q20" s="125">
        <v>1</v>
      </c>
      <c r="R20" s="178">
        <v>7.146300448430494</v>
      </c>
      <c r="S20" s="125">
        <v>1</v>
      </c>
      <c r="T20" s="162">
        <v>31.5</v>
      </c>
      <c r="U20" s="125">
        <v>1</v>
      </c>
      <c r="V20" s="151">
        <v>29.5</v>
      </c>
      <c r="W20" s="125">
        <v>9</v>
      </c>
      <c r="X20" s="165">
        <v>2.1322069186418964</v>
      </c>
      <c r="Y20" s="98" t="s">
        <v>84</v>
      </c>
    </row>
    <row r="21" spans="1:25" ht="12" customHeight="1">
      <c r="A21" s="97" t="s">
        <v>22</v>
      </c>
      <c r="B21" s="121">
        <v>40</v>
      </c>
      <c r="C21" s="171">
        <v>22.79121421520237</v>
      </c>
      <c r="D21" s="124">
        <v>28</v>
      </c>
      <c r="E21" s="171">
        <v>11.512833168805528</v>
      </c>
      <c r="F21" s="124">
        <v>43</v>
      </c>
      <c r="G21" s="171">
        <v>11.278381046396841</v>
      </c>
      <c r="H21" s="125">
        <v>43</v>
      </c>
      <c r="I21" s="171">
        <v>7.1</v>
      </c>
      <c r="J21" s="125">
        <v>21</v>
      </c>
      <c r="K21" s="171">
        <v>4.5174848053958145</v>
      </c>
      <c r="L21" s="39"/>
      <c r="M21" s="125">
        <v>24</v>
      </c>
      <c r="N21" s="171">
        <v>3.4730523852068105</v>
      </c>
      <c r="O21" s="125">
        <v>17</v>
      </c>
      <c r="P21" s="171">
        <v>1.0480724306441225</v>
      </c>
      <c r="Q21" s="125">
        <v>3</v>
      </c>
      <c r="R21" s="179">
        <v>6.452707333790268</v>
      </c>
      <c r="S21" s="125">
        <v>2</v>
      </c>
      <c r="T21" s="162">
        <v>31</v>
      </c>
      <c r="U21" s="125">
        <v>2</v>
      </c>
      <c r="V21" s="151">
        <v>29</v>
      </c>
      <c r="W21" s="125">
        <v>10</v>
      </c>
      <c r="X21" s="165">
        <v>2.0864747543979894</v>
      </c>
      <c r="Y21" s="98" t="s">
        <v>85</v>
      </c>
    </row>
    <row r="22" spans="1:25" ht="12" customHeight="1">
      <c r="A22" s="97" t="s">
        <v>23</v>
      </c>
      <c r="B22" s="121">
        <v>29</v>
      </c>
      <c r="C22" s="171">
        <v>24.791666666666668</v>
      </c>
      <c r="D22" s="124">
        <v>21</v>
      </c>
      <c r="E22" s="171">
        <v>11.979166666666668</v>
      </c>
      <c r="F22" s="124">
        <v>35</v>
      </c>
      <c r="G22" s="171">
        <v>12.8125</v>
      </c>
      <c r="H22" s="125">
        <v>27</v>
      </c>
      <c r="I22" s="171">
        <v>9.5</v>
      </c>
      <c r="J22" s="125">
        <v>22</v>
      </c>
      <c r="K22" s="171">
        <v>4.469035965098957</v>
      </c>
      <c r="L22" s="39"/>
      <c r="M22" s="125">
        <v>15</v>
      </c>
      <c r="N22" s="171">
        <v>3.830602255799106</v>
      </c>
      <c r="O22" s="125">
        <v>43</v>
      </c>
      <c r="P22" s="171">
        <v>0.640888698995941</v>
      </c>
      <c r="Q22" s="125">
        <v>42</v>
      </c>
      <c r="R22" s="179">
        <v>4.675020885547202</v>
      </c>
      <c r="S22" s="125">
        <v>14</v>
      </c>
      <c r="T22" s="162">
        <v>29.9</v>
      </c>
      <c r="U22" s="125">
        <v>18</v>
      </c>
      <c r="V22" s="151">
        <v>28</v>
      </c>
      <c r="W22" s="125">
        <v>47</v>
      </c>
      <c r="X22" s="165">
        <v>1.4644945697577278</v>
      </c>
      <c r="Y22" s="98" t="s">
        <v>86</v>
      </c>
    </row>
    <row r="23" spans="1:25" s="96" customFormat="1" ht="24" customHeight="1">
      <c r="A23" s="94" t="s">
        <v>24</v>
      </c>
      <c r="B23" s="120">
        <v>23</v>
      </c>
      <c r="C23" s="171">
        <v>26.0015623256333</v>
      </c>
      <c r="D23" s="124">
        <v>2</v>
      </c>
      <c r="E23" s="171">
        <v>14.953688204441468</v>
      </c>
      <c r="F23" s="124">
        <v>44</v>
      </c>
      <c r="G23" s="171">
        <v>11.047874121191832</v>
      </c>
      <c r="H23" s="124">
        <v>29</v>
      </c>
      <c r="I23" s="171">
        <v>9.3</v>
      </c>
      <c r="J23" s="124">
        <v>17</v>
      </c>
      <c r="K23" s="171">
        <v>4.792332268370607</v>
      </c>
      <c r="L23" s="37"/>
      <c r="M23" s="124">
        <v>7</v>
      </c>
      <c r="N23" s="171">
        <v>4.1077133728890916</v>
      </c>
      <c r="O23" s="124">
        <v>37</v>
      </c>
      <c r="P23" s="171">
        <v>0.687442713107241</v>
      </c>
      <c r="Q23" s="124">
        <v>39</v>
      </c>
      <c r="R23" s="179">
        <v>4.7429094236047575</v>
      </c>
      <c r="S23" s="124">
        <v>8</v>
      </c>
      <c r="T23" s="162">
        <v>30.1</v>
      </c>
      <c r="U23" s="124">
        <v>12</v>
      </c>
      <c r="V23" s="151">
        <v>28.2</v>
      </c>
      <c r="W23" s="124">
        <v>46</v>
      </c>
      <c r="X23" s="165">
        <v>1.5315645013723695</v>
      </c>
      <c r="Y23" s="95" t="s">
        <v>87</v>
      </c>
    </row>
    <row r="24" spans="1:25" ht="12" customHeight="1">
      <c r="A24" s="97" t="s">
        <v>25</v>
      </c>
      <c r="B24" s="121">
        <v>43</v>
      </c>
      <c r="C24" s="171">
        <v>22.504985281549708</v>
      </c>
      <c r="D24" s="124">
        <v>16</v>
      </c>
      <c r="E24" s="171">
        <v>12.439464438324945</v>
      </c>
      <c r="F24" s="124">
        <v>46</v>
      </c>
      <c r="G24" s="171">
        <v>10.065520843224766</v>
      </c>
      <c r="H24" s="125">
        <v>29</v>
      </c>
      <c r="I24" s="171">
        <v>9.3</v>
      </c>
      <c r="J24" s="125">
        <v>43</v>
      </c>
      <c r="K24" s="171">
        <v>3.488710146332009</v>
      </c>
      <c r="L24" s="39"/>
      <c r="M24" s="125">
        <v>46</v>
      </c>
      <c r="N24" s="171">
        <v>2.422715379397228</v>
      </c>
      <c r="O24" s="125">
        <v>15</v>
      </c>
      <c r="P24" s="171">
        <v>1.0685836409558966</v>
      </c>
      <c r="Q24" s="125">
        <v>28</v>
      </c>
      <c r="R24" s="179">
        <v>5.159345391903531</v>
      </c>
      <c r="S24" s="125">
        <v>18</v>
      </c>
      <c r="T24" s="162">
        <v>29.8</v>
      </c>
      <c r="U24" s="125">
        <v>14</v>
      </c>
      <c r="V24" s="151">
        <v>28.1</v>
      </c>
      <c r="W24" s="125">
        <v>44</v>
      </c>
      <c r="X24" s="165">
        <v>1.6244616709732989</v>
      </c>
      <c r="Y24" s="98" t="s">
        <v>88</v>
      </c>
    </row>
    <row r="25" spans="1:25" ht="12" customHeight="1">
      <c r="A25" s="97" t="s">
        <v>26</v>
      </c>
      <c r="B25" s="121">
        <v>35</v>
      </c>
      <c r="C25" s="172">
        <v>24.15524494504003</v>
      </c>
      <c r="D25" s="124">
        <v>24</v>
      </c>
      <c r="E25" s="171">
        <v>11.806215225946532</v>
      </c>
      <c r="F25" s="124">
        <v>37</v>
      </c>
      <c r="G25" s="171">
        <v>12.3490297190935</v>
      </c>
      <c r="H25" s="125">
        <v>34</v>
      </c>
      <c r="I25" s="171">
        <v>8.9</v>
      </c>
      <c r="J25" s="125">
        <v>33</v>
      </c>
      <c r="K25" s="171">
        <v>4.158580537843083</v>
      </c>
      <c r="L25" s="39"/>
      <c r="M25" s="125">
        <v>34</v>
      </c>
      <c r="N25" s="171">
        <v>3.18824507901303</v>
      </c>
      <c r="O25" s="125">
        <v>23</v>
      </c>
      <c r="P25" s="171">
        <v>0.9734390209984704</v>
      </c>
      <c r="Q25" s="125">
        <v>29</v>
      </c>
      <c r="R25" s="179">
        <v>5.129353233830846</v>
      </c>
      <c r="S25" s="125">
        <v>19</v>
      </c>
      <c r="T25" s="162">
        <v>29.7</v>
      </c>
      <c r="U25" s="125">
        <v>30</v>
      </c>
      <c r="V25" s="151">
        <v>27.7</v>
      </c>
      <c r="W25" s="125">
        <v>43</v>
      </c>
      <c r="X25" s="165">
        <v>1.6592039800995027</v>
      </c>
      <c r="Y25" s="98" t="s">
        <v>78</v>
      </c>
    </row>
    <row r="26" spans="1:25" ht="12" customHeight="1">
      <c r="A26" s="97" t="s">
        <v>27</v>
      </c>
      <c r="B26" s="121">
        <v>25</v>
      </c>
      <c r="C26" s="171">
        <v>25.791161299316883</v>
      </c>
      <c r="D26" s="124">
        <v>35</v>
      </c>
      <c r="E26" s="171">
        <v>10.874111250522795</v>
      </c>
      <c r="F26" s="124">
        <v>21</v>
      </c>
      <c r="G26" s="171">
        <v>14.91705004879409</v>
      </c>
      <c r="H26" s="125">
        <v>43</v>
      </c>
      <c r="I26" s="171">
        <v>7.1</v>
      </c>
      <c r="J26" s="125">
        <v>47</v>
      </c>
      <c r="K26" s="171">
        <v>2.9978586723768736</v>
      </c>
      <c r="L26" s="39"/>
      <c r="M26" s="125">
        <v>45</v>
      </c>
      <c r="N26" s="171">
        <v>2.4268379728765166</v>
      </c>
      <c r="O26" s="125">
        <v>44</v>
      </c>
      <c r="P26" s="171">
        <v>0.5724098454493417</v>
      </c>
      <c r="Q26" s="125">
        <v>27</v>
      </c>
      <c r="R26" s="179">
        <v>5.161066048667439</v>
      </c>
      <c r="S26" s="125">
        <v>5</v>
      </c>
      <c r="T26" s="162">
        <v>30.5</v>
      </c>
      <c r="U26" s="125">
        <v>8</v>
      </c>
      <c r="V26" s="143">
        <v>28.4</v>
      </c>
      <c r="W26" s="125">
        <v>18</v>
      </c>
      <c r="X26" s="166">
        <v>1.9965237543453072</v>
      </c>
      <c r="Y26" s="98" t="s">
        <v>77</v>
      </c>
    </row>
    <row r="27" spans="1:25" ht="12" customHeight="1">
      <c r="A27" s="97" t="s">
        <v>28</v>
      </c>
      <c r="B27" s="121">
        <v>47</v>
      </c>
      <c r="C27" s="171">
        <v>21.03270585760858</v>
      </c>
      <c r="D27" s="124">
        <v>39</v>
      </c>
      <c r="E27" s="171">
        <v>10.621516458092334</v>
      </c>
      <c r="F27" s="124">
        <v>45</v>
      </c>
      <c r="G27" s="171">
        <v>10.411189399516248</v>
      </c>
      <c r="H27" s="125">
        <v>18</v>
      </c>
      <c r="I27" s="171">
        <v>10.5</v>
      </c>
      <c r="J27" s="125">
        <v>38</v>
      </c>
      <c r="K27" s="171">
        <v>3.9620924131284467</v>
      </c>
      <c r="L27" s="39"/>
      <c r="M27" s="125">
        <v>35</v>
      </c>
      <c r="N27" s="171">
        <v>3.1589655726294374</v>
      </c>
      <c r="O27" s="125">
        <v>31</v>
      </c>
      <c r="P27" s="171">
        <v>0.8056719303899452</v>
      </c>
      <c r="Q27" s="125">
        <v>23</v>
      </c>
      <c r="R27" s="179">
        <v>5.193939393939394</v>
      </c>
      <c r="S27" s="125">
        <v>5</v>
      </c>
      <c r="T27" s="162">
        <v>30.5</v>
      </c>
      <c r="U27" s="125">
        <v>5</v>
      </c>
      <c r="V27" s="151">
        <v>28.5</v>
      </c>
      <c r="W27" s="125">
        <v>35</v>
      </c>
      <c r="X27" s="165">
        <v>1.835897435897436</v>
      </c>
      <c r="Y27" s="98" t="s">
        <v>89</v>
      </c>
    </row>
    <row r="28" spans="1:25" s="96" customFormat="1" ht="24" customHeight="1">
      <c r="A28" s="94" t="s">
        <v>29</v>
      </c>
      <c r="B28" s="120">
        <v>37</v>
      </c>
      <c r="C28" s="171">
        <v>23.72282908529185</v>
      </c>
      <c r="D28" s="124">
        <v>40</v>
      </c>
      <c r="E28" s="171">
        <v>10.427010923535255</v>
      </c>
      <c r="F28" s="124">
        <v>31</v>
      </c>
      <c r="G28" s="171">
        <v>13.295818161756593</v>
      </c>
      <c r="H28" s="124">
        <v>40</v>
      </c>
      <c r="I28" s="171">
        <v>7.8</v>
      </c>
      <c r="J28" s="124">
        <v>15</v>
      </c>
      <c r="K28" s="171">
        <v>4.842342342342342</v>
      </c>
      <c r="L28" s="37"/>
      <c r="M28" s="124">
        <v>21</v>
      </c>
      <c r="N28" s="171">
        <v>3.6036036036036037</v>
      </c>
      <c r="O28" s="124">
        <v>8</v>
      </c>
      <c r="P28" s="171">
        <v>1.2432188065099459</v>
      </c>
      <c r="Q28" s="124">
        <v>26</v>
      </c>
      <c r="R28" s="179">
        <v>5.190383681398737</v>
      </c>
      <c r="S28" s="124">
        <v>19</v>
      </c>
      <c r="T28" s="162">
        <v>29.7</v>
      </c>
      <c r="U28" s="124">
        <v>25</v>
      </c>
      <c r="V28" s="151">
        <v>27.8</v>
      </c>
      <c r="W28" s="124">
        <v>39</v>
      </c>
      <c r="X28" s="165">
        <v>1.728994657600777</v>
      </c>
      <c r="Y28" s="95" t="s">
        <v>90</v>
      </c>
    </row>
    <row r="29" spans="1:25" ht="12" customHeight="1">
      <c r="A29" s="97" t="s">
        <v>30</v>
      </c>
      <c r="B29" s="121">
        <v>44</v>
      </c>
      <c r="C29" s="171">
        <v>22.043263578650365</v>
      </c>
      <c r="D29" s="124">
        <v>45</v>
      </c>
      <c r="E29" s="171">
        <v>9.640253938396427</v>
      </c>
      <c r="F29" s="124">
        <v>36</v>
      </c>
      <c r="G29" s="171">
        <v>12.403009640253938</v>
      </c>
      <c r="H29" s="125">
        <v>36</v>
      </c>
      <c r="I29" s="171">
        <v>8.7</v>
      </c>
      <c r="J29" s="125">
        <v>24</v>
      </c>
      <c r="K29" s="171">
        <v>4.432995866530881</v>
      </c>
      <c r="L29" s="39"/>
      <c r="M29" s="125">
        <v>31</v>
      </c>
      <c r="N29" s="171">
        <v>3.3546995746720185</v>
      </c>
      <c r="O29" s="125">
        <v>13</v>
      </c>
      <c r="P29" s="171">
        <v>1.0819258279737933</v>
      </c>
      <c r="Q29" s="125">
        <v>10</v>
      </c>
      <c r="R29" s="179">
        <v>5.690072639225182</v>
      </c>
      <c r="S29" s="125">
        <v>11</v>
      </c>
      <c r="T29" s="162">
        <v>30</v>
      </c>
      <c r="U29" s="125">
        <v>14</v>
      </c>
      <c r="V29" s="151">
        <v>28.1</v>
      </c>
      <c r="W29" s="125">
        <v>26</v>
      </c>
      <c r="X29" s="165">
        <v>1.9391982781813288</v>
      </c>
      <c r="Y29" s="98" t="s">
        <v>91</v>
      </c>
    </row>
    <row r="30" spans="1:25" ht="12" customHeight="1">
      <c r="A30" s="97" t="s">
        <v>31</v>
      </c>
      <c r="B30" s="121">
        <v>45</v>
      </c>
      <c r="C30" s="171">
        <v>21.88357547813732</v>
      </c>
      <c r="D30" s="124">
        <v>43</v>
      </c>
      <c r="E30" s="171">
        <v>10.015461978854699</v>
      </c>
      <c r="F30" s="124">
        <v>41</v>
      </c>
      <c r="G30" s="171">
        <v>11.86811349928262</v>
      </c>
      <c r="H30" s="125">
        <v>39</v>
      </c>
      <c r="I30" s="171">
        <v>8</v>
      </c>
      <c r="J30" s="125">
        <v>25</v>
      </c>
      <c r="K30" s="171">
        <v>4.428107126130089</v>
      </c>
      <c r="L30" s="39"/>
      <c r="M30" s="125">
        <v>27</v>
      </c>
      <c r="N30" s="171">
        <v>3.4204289019145886</v>
      </c>
      <c r="O30" s="125">
        <v>20</v>
      </c>
      <c r="P30" s="171">
        <v>1.0111367455638154</v>
      </c>
      <c r="Q30" s="125">
        <v>2</v>
      </c>
      <c r="R30" s="179">
        <v>6.543984385891537</v>
      </c>
      <c r="S30" s="125">
        <v>11</v>
      </c>
      <c r="T30" s="162">
        <v>30</v>
      </c>
      <c r="U30" s="125">
        <v>18</v>
      </c>
      <c r="V30" s="151">
        <v>28</v>
      </c>
      <c r="W30" s="125">
        <v>29</v>
      </c>
      <c r="X30" s="165">
        <v>1.919977694130768</v>
      </c>
      <c r="Y30" s="98" t="s">
        <v>92</v>
      </c>
    </row>
    <row r="31" spans="1:25" ht="12" customHeight="1">
      <c r="A31" s="97" t="s">
        <v>32</v>
      </c>
      <c r="B31" s="121">
        <v>42</v>
      </c>
      <c r="C31" s="171">
        <v>22.576030847689534</v>
      </c>
      <c r="D31" s="124">
        <v>37</v>
      </c>
      <c r="E31" s="171">
        <v>10.69718266061322</v>
      </c>
      <c r="F31" s="124">
        <v>40</v>
      </c>
      <c r="G31" s="171">
        <v>11.87884818707631</v>
      </c>
      <c r="H31" s="125">
        <v>22</v>
      </c>
      <c r="I31" s="171">
        <v>10.1</v>
      </c>
      <c r="J31" s="125">
        <v>23</v>
      </c>
      <c r="K31" s="171">
        <v>4.438807863031071</v>
      </c>
      <c r="L31" s="39"/>
      <c r="M31" s="125">
        <v>26</v>
      </c>
      <c r="N31" s="171">
        <v>3.4242232086239697</v>
      </c>
      <c r="O31" s="125">
        <v>19</v>
      </c>
      <c r="P31" s="171">
        <v>1.0180707559175364</v>
      </c>
      <c r="Q31" s="125">
        <v>16</v>
      </c>
      <c r="R31" s="179">
        <v>5.417258328782086</v>
      </c>
      <c r="S31" s="125">
        <v>27</v>
      </c>
      <c r="T31" s="162">
        <v>29.6</v>
      </c>
      <c r="U31" s="125">
        <v>30</v>
      </c>
      <c r="V31" s="151">
        <v>27.7</v>
      </c>
      <c r="W31" s="125">
        <v>33</v>
      </c>
      <c r="X31" s="165">
        <v>1.8443473511742217</v>
      </c>
      <c r="Y31" s="98" t="s">
        <v>93</v>
      </c>
    </row>
    <row r="32" spans="1:25" ht="12" customHeight="1">
      <c r="A32" s="97" t="s">
        <v>33</v>
      </c>
      <c r="B32" s="121">
        <v>46</v>
      </c>
      <c r="C32" s="171">
        <v>21.8459057253867</v>
      </c>
      <c r="D32" s="124">
        <v>22</v>
      </c>
      <c r="E32" s="171">
        <v>11.949270581335679</v>
      </c>
      <c r="F32" s="124">
        <v>47</v>
      </c>
      <c r="G32" s="171">
        <v>9.896635144051022</v>
      </c>
      <c r="H32" s="125">
        <v>38</v>
      </c>
      <c r="I32" s="171">
        <v>8.2</v>
      </c>
      <c r="J32" s="125">
        <v>11</v>
      </c>
      <c r="K32" s="171">
        <v>5.150791280979397</v>
      </c>
      <c r="L32" s="39"/>
      <c r="M32" s="125">
        <v>11</v>
      </c>
      <c r="N32" s="171">
        <v>3.9564048969841745</v>
      </c>
      <c r="O32" s="125">
        <v>9</v>
      </c>
      <c r="P32" s="171">
        <v>1.1991306302930373</v>
      </c>
      <c r="Q32" s="125">
        <v>8</v>
      </c>
      <c r="R32" s="179">
        <v>5.761869978086195</v>
      </c>
      <c r="S32" s="125">
        <v>19</v>
      </c>
      <c r="T32" s="162">
        <v>29.7</v>
      </c>
      <c r="U32" s="125">
        <v>23</v>
      </c>
      <c r="V32" s="151">
        <v>27.9</v>
      </c>
      <c r="W32" s="125">
        <v>37</v>
      </c>
      <c r="X32" s="165">
        <v>1.8224981738495252</v>
      </c>
      <c r="Y32" s="98" t="s">
        <v>94</v>
      </c>
    </row>
    <row r="33" spans="1:25" s="96" customFormat="1" ht="24" customHeight="1">
      <c r="A33" s="94" t="s">
        <v>34</v>
      </c>
      <c r="B33" s="120">
        <v>39</v>
      </c>
      <c r="C33" s="171">
        <v>23.555475178587574</v>
      </c>
      <c r="D33" s="124">
        <v>42</v>
      </c>
      <c r="E33" s="171">
        <v>10.308346143412606</v>
      </c>
      <c r="F33" s="124">
        <v>33</v>
      </c>
      <c r="G33" s="171">
        <v>13.24712903517497</v>
      </c>
      <c r="H33" s="124">
        <v>37</v>
      </c>
      <c r="I33" s="171">
        <v>8.3</v>
      </c>
      <c r="J33" s="124">
        <v>37</v>
      </c>
      <c r="K33" s="171">
        <v>3.9699025989013528</v>
      </c>
      <c r="L33" s="37"/>
      <c r="M33" s="124">
        <v>37</v>
      </c>
      <c r="N33" s="171">
        <v>3.0466694363661544</v>
      </c>
      <c r="O33" s="124">
        <v>27</v>
      </c>
      <c r="P33" s="171">
        <v>0.9260545446126777</v>
      </c>
      <c r="Q33" s="124">
        <v>17</v>
      </c>
      <c r="R33" s="179">
        <v>5.394828251640294</v>
      </c>
      <c r="S33" s="124">
        <v>7</v>
      </c>
      <c r="T33" s="162">
        <v>30.3</v>
      </c>
      <c r="U33" s="124">
        <v>3</v>
      </c>
      <c r="V33" s="151">
        <v>28.6</v>
      </c>
      <c r="W33" s="124">
        <v>30</v>
      </c>
      <c r="X33" s="165">
        <v>1.91509069857198</v>
      </c>
      <c r="Y33" s="95" t="s">
        <v>95</v>
      </c>
    </row>
    <row r="34" spans="1:25" ht="12" customHeight="1">
      <c r="A34" s="97" t="s">
        <v>35</v>
      </c>
      <c r="B34" s="121">
        <v>20</v>
      </c>
      <c r="C34" s="171">
        <v>26.68843248168255</v>
      </c>
      <c r="D34" s="124">
        <v>36</v>
      </c>
      <c r="E34" s="171">
        <v>10.857598420712957</v>
      </c>
      <c r="F34" s="124">
        <v>18</v>
      </c>
      <c r="G34" s="171">
        <v>15.830834060969593</v>
      </c>
      <c r="H34" s="125">
        <v>29</v>
      </c>
      <c r="I34" s="171">
        <v>9.3</v>
      </c>
      <c r="J34" s="125">
        <v>32</v>
      </c>
      <c r="K34" s="171">
        <v>4.224056389857082</v>
      </c>
      <c r="L34" s="39"/>
      <c r="M34" s="125">
        <v>28</v>
      </c>
      <c r="N34" s="171">
        <v>3.407751013903106</v>
      </c>
      <c r="O34" s="125">
        <v>30</v>
      </c>
      <c r="P34" s="171">
        <v>0.8190966534051017</v>
      </c>
      <c r="Q34" s="125">
        <v>5</v>
      </c>
      <c r="R34" s="179">
        <v>6.017127647263049</v>
      </c>
      <c r="S34" s="125">
        <v>8</v>
      </c>
      <c r="T34" s="162">
        <v>30.1</v>
      </c>
      <c r="U34" s="125">
        <v>5</v>
      </c>
      <c r="V34" s="151">
        <v>28.5</v>
      </c>
      <c r="W34" s="125">
        <v>2</v>
      </c>
      <c r="X34" s="165">
        <v>2.352505497048953</v>
      </c>
      <c r="Y34" s="98" t="s">
        <v>96</v>
      </c>
    </row>
    <row r="35" spans="1:25" ht="12" customHeight="1">
      <c r="A35" s="97" t="s">
        <v>36</v>
      </c>
      <c r="B35" s="121">
        <v>26</v>
      </c>
      <c r="C35" s="171">
        <v>25.734926257229194</v>
      </c>
      <c r="D35" s="124">
        <v>30</v>
      </c>
      <c r="E35" s="171">
        <v>11.426627443917472</v>
      </c>
      <c r="F35" s="124">
        <v>24</v>
      </c>
      <c r="G35" s="171">
        <v>14.30829881331172</v>
      </c>
      <c r="H35" s="125">
        <v>40</v>
      </c>
      <c r="I35" s="171">
        <v>7.8</v>
      </c>
      <c r="J35" s="125">
        <v>20</v>
      </c>
      <c r="K35" s="171">
        <v>4.54275716712026</v>
      </c>
      <c r="L35" s="39"/>
      <c r="M35" s="125">
        <v>17</v>
      </c>
      <c r="N35" s="171">
        <v>3.7651681024780537</v>
      </c>
      <c r="O35" s="125">
        <v>32</v>
      </c>
      <c r="P35" s="171">
        <v>0.7805278833316216</v>
      </c>
      <c r="Q35" s="125">
        <v>13</v>
      </c>
      <c r="R35" s="179">
        <v>5.528247048138056</v>
      </c>
      <c r="S35" s="125">
        <v>14</v>
      </c>
      <c r="T35" s="162">
        <v>29.9</v>
      </c>
      <c r="U35" s="125">
        <v>9</v>
      </c>
      <c r="V35" s="143">
        <v>28.3</v>
      </c>
      <c r="W35" s="125">
        <v>23</v>
      </c>
      <c r="X35" s="165">
        <v>1.9656675749318802</v>
      </c>
      <c r="Y35" s="98" t="s">
        <v>97</v>
      </c>
    </row>
    <row r="36" spans="1:25" ht="12" customHeight="1">
      <c r="A36" s="97" t="s">
        <v>37</v>
      </c>
      <c r="B36" s="121">
        <v>34</v>
      </c>
      <c r="C36" s="171">
        <v>24.34586726737134</v>
      </c>
      <c r="D36" s="124">
        <v>33</v>
      </c>
      <c r="E36" s="171">
        <v>11.089932420724312</v>
      </c>
      <c r="F36" s="124">
        <v>32</v>
      </c>
      <c r="G36" s="171">
        <v>13.25593484664703</v>
      </c>
      <c r="H36" s="125">
        <v>47</v>
      </c>
      <c r="I36" s="171">
        <v>5.4</v>
      </c>
      <c r="J36" s="125">
        <v>28</v>
      </c>
      <c r="K36" s="171">
        <v>4.247411733474914</v>
      </c>
      <c r="L36" s="39"/>
      <c r="M36" s="125">
        <v>22</v>
      </c>
      <c r="N36" s="171">
        <v>3.5395097778957614</v>
      </c>
      <c r="O36" s="125">
        <v>36</v>
      </c>
      <c r="P36" s="171">
        <v>0.7104164816623746</v>
      </c>
      <c r="Q36" s="125">
        <v>34</v>
      </c>
      <c r="R36" s="179">
        <v>4.929336188436831</v>
      </c>
      <c r="S36" s="125">
        <v>8</v>
      </c>
      <c r="T36" s="162">
        <v>30.1</v>
      </c>
      <c r="U36" s="125">
        <v>9</v>
      </c>
      <c r="V36" s="143">
        <v>28.3</v>
      </c>
      <c r="W36" s="125">
        <v>34</v>
      </c>
      <c r="X36" s="165">
        <v>1.8415417558886509</v>
      </c>
      <c r="Y36" s="98" t="s">
        <v>98</v>
      </c>
    </row>
    <row r="37" spans="1:25" ht="12" customHeight="1">
      <c r="A37" s="97" t="s">
        <v>38</v>
      </c>
      <c r="B37" s="121">
        <v>11</v>
      </c>
      <c r="C37" s="171">
        <v>30.635400907715585</v>
      </c>
      <c r="D37" s="124">
        <v>29</v>
      </c>
      <c r="E37" s="171">
        <v>11.472516389309128</v>
      </c>
      <c r="F37" s="124">
        <v>9</v>
      </c>
      <c r="G37" s="171">
        <v>19.162884518406454</v>
      </c>
      <c r="H37" s="125">
        <v>29</v>
      </c>
      <c r="I37" s="171">
        <v>9.3</v>
      </c>
      <c r="J37" s="125">
        <v>7</v>
      </c>
      <c r="K37" s="171">
        <v>5.315011667098782</v>
      </c>
      <c r="L37" s="39"/>
      <c r="M37" s="125">
        <v>33</v>
      </c>
      <c r="N37" s="171">
        <v>3.2408607726212084</v>
      </c>
      <c r="O37" s="125">
        <v>2</v>
      </c>
      <c r="P37" s="171">
        <v>2.080894784757446</v>
      </c>
      <c r="Q37" s="125">
        <v>36</v>
      </c>
      <c r="R37" s="179">
        <v>4.8876847290640395</v>
      </c>
      <c r="S37" s="125">
        <v>37</v>
      </c>
      <c r="T37" s="162">
        <v>29.3</v>
      </c>
      <c r="U37" s="125">
        <v>30</v>
      </c>
      <c r="V37" s="151">
        <v>27.7</v>
      </c>
      <c r="W37" s="125">
        <v>6</v>
      </c>
      <c r="X37" s="165">
        <v>2.1960591133004925</v>
      </c>
      <c r="Y37" s="98" t="s">
        <v>99</v>
      </c>
    </row>
    <row r="38" spans="1:25" s="96" customFormat="1" ht="24" customHeight="1">
      <c r="A38" s="94" t="s">
        <v>39</v>
      </c>
      <c r="B38" s="120">
        <v>15</v>
      </c>
      <c r="C38" s="171">
        <v>28.28909126138345</v>
      </c>
      <c r="D38" s="124">
        <v>27</v>
      </c>
      <c r="E38" s="171">
        <v>11.625653943034296</v>
      </c>
      <c r="F38" s="124">
        <v>13</v>
      </c>
      <c r="G38" s="171">
        <v>16.663437318349157</v>
      </c>
      <c r="H38" s="124">
        <v>2</v>
      </c>
      <c r="I38" s="171">
        <v>14</v>
      </c>
      <c r="J38" s="124">
        <v>36</v>
      </c>
      <c r="K38" s="171">
        <v>3.976933784052496</v>
      </c>
      <c r="L38" s="37"/>
      <c r="M38" s="124">
        <v>42</v>
      </c>
      <c r="N38" s="171">
        <v>2.7838536488367467</v>
      </c>
      <c r="O38" s="124">
        <v>10</v>
      </c>
      <c r="P38" s="171">
        <v>1.1964107676969093</v>
      </c>
      <c r="Q38" s="124">
        <v>37</v>
      </c>
      <c r="R38" s="179">
        <v>4.830536912751678</v>
      </c>
      <c r="S38" s="124">
        <v>41</v>
      </c>
      <c r="T38" s="162">
        <v>29.2</v>
      </c>
      <c r="U38" s="124">
        <v>30</v>
      </c>
      <c r="V38" s="151">
        <v>27.7</v>
      </c>
      <c r="W38" s="124">
        <v>22</v>
      </c>
      <c r="X38" s="165">
        <v>1.9664429530201342</v>
      </c>
      <c r="Y38" s="95" t="s">
        <v>100</v>
      </c>
    </row>
    <row r="39" spans="1:25" ht="12" customHeight="1">
      <c r="A39" s="97" t="s">
        <v>40</v>
      </c>
      <c r="B39" s="121">
        <v>27</v>
      </c>
      <c r="C39" s="172">
        <v>25.539627615752185</v>
      </c>
      <c r="D39" s="124">
        <v>34</v>
      </c>
      <c r="E39" s="171">
        <v>11.039710001647718</v>
      </c>
      <c r="F39" s="124">
        <v>22</v>
      </c>
      <c r="G39" s="171">
        <v>14.499917614104465</v>
      </c>
      <c r="H39" s="125">
        <v>27</v>
      </c>
      <c r="I39" s="171">
        <v>9.5</v>
      </c>
      <c r="J39" s="125">
        <v>10</v>
      </c>
      <c r="K39" s="171">
        <v>5.217976771587275</v>
      </c>
      <c r="L39" s="39"/>
      <c r="M39" s="125">
        <v>2</v>
      </c>
      <c r="N39" s="171">
        <v>4.544689446221175</v>
      </c>
      <c r="O39" s="125">
        <v>40</v>
      </c>
      <c r="P39" s="171">
        <v>0.6763611768684478</v>
      </c>
      <c r="Q39" s="125">
        <v>46</v>
      </c>
      <c r="R39" s="179">
        <v>4.411845730027548</v>
      </c>
      <c r="S39" s="125">
        <v>28</v>
      </c>
      <c r="T39" s="162">
        <v>29.5</v>
      </c>
      <c r="U39" s="125">
        <v>25</v>
      </c>
      <c r="V39" s="151">
        <v>27.8</v>
      </c>
      <c r="W39" s="125">
        <v>45</v>
      </c>
      <c r="X39" s="165">
        <v>1.5413223140495869</v>
      </c>
      <c r="Y39" s="98" t="s">
        <v>101</v>
      </c>
    </row>
    <row r="40" spans="1:25" ht="12" customHeight="1">
      <c r="A40" s="97" t="s">
        <v>41</v>
      </c>
      <c r="B40" s="121">
        <v>30</v>
      </c>
      <c r="C40" s="172">
        <v>24.753322306507727</v>
      </c>
      <c r="D40" s="124">
        <v>46</v>
      </c>
      <c r="E40" s="172">
        <v>8.840472252324188</v>
      </c>
      <c r="F40" s="124">
        <v>17</v>
      </c>
      <c r="G40" s="172">
        <v>15.912850054183538</v>
      </c>
      <c r="H40" s="125">
        <v>10</v>
      </c>
      <c r="I40" s="172">
        <v>11.4</v>
      </c>
      <c r="J40" s="125">
        <v>45</v>
      </c>
      <c r="K40" s="172">
        <v>3.2664489034064395</v>
      </c>
      <c r="L40" s="39"/>
      <c r="M40" s="125">
        <v>44</v>
      </c>
      <c r="N40" s="172">
        <v>2.624825011665889</v>
      </c>
      <c r="O40" s="125">
        <v>42</v>
      </c>
      <c r="P40" s="172">
        <v>0.6433124744137084</v>
      </c>
      <c r="Q40" s="125">
        <v>22</v>
      </c>
      <c r="R40" s="178">
        <v>5.235142118863049</v>
      </c>
      <c r="S40" s="125">
        <v>31</v>
      </c>
      <c r="T40" s="162">
        <v>29.4</v>
      </c>
      <c r="U40" s="125">
        <v>30</v>
      </c>
      <c r="V40" s="151">
        <v>27.7</v>
      </c>
      <c r="W40" s="125">
        <v>31</v>
      </c>
      <c r="X40" s="165">
        <v>1.889922480620155</v>
      </c>
      <c r="Y40" s="98" t="s">
        <v>102</v>
      </c>
    </row>
    <row r="41" spans="1:25" ht="12" customHeight="1">
      <c r="A41" s="97" t="s">
        <v>42</v>
      </c>
      <c r="B41" s="121">
        <v>41</v>
      </c>
      <c r="C41" s="171">
        <v>22.726414738193213</v>
      </c>
      <c r="D41" s="124">
        <v>38</v>
      </c>
      <c r="E41" s="171">
        <v>10.64592849862207</v>
      </c>
      <c r="F41" s="124">
        <v>39</v>
      </c>
      <c r="G41" s="171">
        <v>12.080486239571142</v>
      </c>
      <c r="H41" s="125">
        <v>18</v>
      </c>
      <c r="I41" s="171">
        <v>10.5</v>
      </c>
      <c r="J41" s="125">
        <v>44</v>
      </c>
      <c r="K41" s="171">
        <v>3.3506643558636626</v>
      </c>
      <c r="L41" s="39"/>
      <c r="M41" s="125">
        <v>38</v>
      </c>
      <c r="N41" s="171">
        <v>3.0040439052570767</v>
      </c>
      <c r="O41" s="125">
        <v>47</v>
      </c>
      <c r="P41" s="171">
        <v>0.34766485108355544</v>
      </c>
      <c r="Q41" s="125">
        <v>11</v>
      </c>
      <c r="R41" s="179">
        <v>5.677339901477833</v>
      </c>
      <c r="S41" s="125">
        <v>28</v>
      </c>
      <c r="T41" s="162">
        <v>29.5</v>
      </c>
      <c r="U41" s="125">
        <v>25</v>
      </c>
      <c r="V41" s="151">
        <v>27.8</v>
      </c>
      <c r="W41" s="125">
        <v>25</v>
      </c>
      <c r="X41" s="165">
        <v>1.94018296973962</v>
      </c>
      <c r="Y41" s="98" t="s">
        <v>103</v>
      </c>
    </row>
    <row r="42" spans="1:25" ht="12" customHeight="1">
      <c r="A42" s="97" t="s">
        <v>43</v>
      </c>
      <c r="B42" s="121">
        <v>21</v>
      </c>
      <c r="C42" s="171">
        <v>26.510429651790908</v>
      </c>
      <c r="D42" s="124">
        <v>12</v>
      </c>
      <c r="E42" s="171">
        <v>13.130557633175435</v>
      </c>
      <c r="F42" s="124">
        <v>29</v>
      </c>
      <c r="G42" s="171">
        <v>13.379872018615474</v>
      </c>
      <c r="H42" s="125">
        <v>23</v>
      </c>
      <c r="I42" s="171">
        <v>10</v>
      </c>
      <c r="J42" s="125">
        <v>40</v>
      </c>
      <c r="K42" s="171">
        <v>3.74468085106383</v>
      </c>
      <c r="L42" s="39"/>
      <c r="M42" s="125">
        <v>36</v>
      </c>
      <c r="N42" s="171">
        <v>3.0638297872340425</v>
      </c>
      <c r="O42" s="125">
        <v>38</v>
      </c>
      <c r="P42" s="171">
        <v>0.6829434864264983</v>
      </c>
      <c r="Q42" s="125">
        <v>32</v>
      </c>
      <c r="R42" s="179">
        <v>4.971956224350206</v>
      </c>
      <c r="S42" s="125">
        <v>37</v>
      </c>
      <c r="T42" s="162">
        <v>29.3</v>
      </c>
      <c r="U42" s="125">
        <v>39</v>
      </c>
      <c r="V42" s="151">
        <v>27.6</v>
      </c>
      <c r="W42" s="125">
        <v>36</v>
      </c>
      <c r="X42" s="165">
        <v>1.83515731874145</v>
      </c>
      <c r="Y42" s="98" t="s">
        <v>77</v>
      </c>
    </row>
    <row r="43" spans="1:25" s="96" customFormat="1" ht="24" customHeight="1">
      <c r="A43" s="94" t="s">
        <v>44</v>
      </c>
      <c r="B43" s="120">
        <v>38</v>
      </c>
      <c r="C43" s="171">
        <v>23.712847165827515</v>
      </c>
      <c r="D43" s="124">
        <v>44</v>
      </c>
      <c r="E43" s="171">
        <v>9.74500568458665</v>
      </c>
      <c r="F43" s="124">
        <v>26</v>
      </c>
      <c r="G43" s="171">
        <v>13.967841481240864</v>
      </c>
      <c r="H43" s="124">
        <v>24</v>
      </c>
      <c r="I43" s="171">
        <v>9.9</v>
      </c>
      <c r="J43" s="124">
        <v>35</v>
      </c>
      <c r="K43" s="171">
        <v>3.980759661635429</v>
      </c>
      <c r="L43" s="37"/>
      <c r="M43" s="124">
        <v>39</v>
      </c>
      <c r="N43" s="171">
        <v>2.9855697462265716</v>
      </c>
      <c r="O43" s="124">
        <v>21</v>
      </c>
      <c r="P43" s="171">
        <v>0.9981700216270171</v>
      </c>
      <c r="Q43" s="124">
        <v>40</v>
      </c>
      <c r="R43" s="179">
        <v>4.7123115577889445</v>
      </c>
      <c r="S43" s="124">
        <v>31</v>
      </c>
      <c r="T43" s="162">
        <v>29.4</v>
      </c>
      <c r="U43" s="124">
        <v>39</v>
      </c>
      <c r="V43" s="151">
        <v>27.6</v>
      </c>
      <c r="W43" s="124">
        <v>28</v>
      </c>
      <c r="X43" s="165">
        <v>1.9221105527638191</v>
      </c>
      <c r="Y43" s="95" t="s">
        <v>104</v>
      </c>
    </row>
    <row r="44" spans="1:25" ht="12" customHeight="1">
      <c r="A44" s="97" t="s">
        <v>45</v>
      </c>
      <c r="B44" s="121">
        <v>36</v>
      </c>
      <c r="C44" s="172">
        <v>23.785481880399416</v>
      </c>
      <c r="D44" s="124">
        <v>25</v>
      </c>
      <c r="E44" s="171">
        <v>11.668349601705374</v>
      </c>
      <c r="F44" s="124">
        <v>38</v>
      </c>
      <c r="G44" s="171">
        <v>12.117132278694044</v>
      </c>
      <c r="H44" s="125">
        <v>10</v>
      </c>
      <c r="I44" s="171">
        <v>11.4</v>
      </c>
      <c r="J44" s="125">
        <v>30</v>
      </c>
      <c r="K44" s="171">
        <v>4.236317838332951</v>
      </c>
      <c r="L44" s="39"/>
      <c r="M44" s="125">
        <v>16</v>
      </c>
      <c r="N44" s="171">
        <v>3.778337531486146</v>
      </c>
      <c r="O44" s="125">
        <v>46</v>
      </c>
      <c r="P44" s="171">
        <v>0.4597172738765659</v>
      </c>
      <c r="Q44" s="125">
        <v>20</v>
      </c>
      <c r="R44" s="179">
        <v>5.258258258258259</v>
      </c>
      <c r="S44" s="125">
        <v>37</v>
      </c>
      <c r="T44" s="162">
        <v>29.3</v>
      </c>
      <c r="U44" s="125">
        <v>30</v>
      </c>
      <c r="V44" s="151">
        <v>27.7</v>
      </c>
      <c r="W44" s="125">
        <v>19</v>
      </c>
      <c r="X44" s="165">
        <v>1.988988988988989</v>
      </c>
      <c r="Y44" s="98" t="s">
        <v>105</v>
      </c>
    </row>
    <row r="45" spans="1:25" ht="12" customHeight="1">
      <c r="A45" s="97" t="s">
        <v>176</v>
      </c>
      <c r="B45" s="121">
        <v>7</v>
      </c>
      <c r="C45" s="172">
        <v>31.638790475405784</v>
      </c>
      <c r="D45" s="124">
        <v>23</v>
      </c>
      <c r="E45" s="171">
        <v>11.864546428277169</v>
      </c>
      <c r="F45" s="124">
        <v>7</v>
      </c>
      <c r="G45" s="171">
        <v>19.77424404712861</v>
      </c>
      <c r="H45" s="125">
        <v>15</v>
      </c>
      <c r="I45" s="171">
        <v>11.2</v>
      </c>
      <c r="J45" s="125">
        <v>8</v>
      </c>
      <c r="K45" s="171">
        <v>5.251566999830594</v>
      </c>
      <c r="L45" s="39"/>
      <c r="M45" s="125">
        <v>4</v>
      </c>
      <c r="N45" s="171">
        <v>4.489242757919702</v>
      </c>
      <c r="O45" s="125">
        <v>34</v>
      </c>
      <c r="P45" s="171">
        <v>0.7657619331234579</v>
      </c>
      <c r="Q45" s="125">
        <v>31</v>
      </c>
      <c r="R45" s="179">
        <v>5.0532871972318345</v>
      </c>
      <c r="S45" s="125">
        <v>45</v>
      </c>
      <c r="T45" s="186">
        <v>29</v>
      </c>
      <c r="U45" s="125">
        <v>44</v>
      </c>
      <c r="V45" s="151">
        <v>27.5</v>
      </c>
      <c r="W45" s="125">
        <v>16</v>
      </c>
      <c r="X45" s="165">
        <v>2.005536332179931</v>
      </c>
      <c r="Y45" s="98" t="s">
        <v>92</v>
      </c>
    </row>
    <row r="46" spans="1:25" ht="12" customHeight="1">
      <c r="A46" s="97" t="s">
        <v>46</v>
      </c>
      <c r="B46" s="121">
        <v>1</v>
      </c>
      <c r="C46" s="171">
        <v>37.05575206333165</v>
      </c>
      <c r="D46" s="124">
        <v>3</v>
      </c>
      <c r="E46" s="171">
        <v>14.82230082533266</v>
      </c>
      <c r="F46" s="124">
        <v>2</v>
      </c>
      <c r="G46" s="171">
        <v>22.233451237998988</v>
      </c>
      <c r="H46" s="125">
        <v>6</v>
      </c>
      <c r="I46" s="171">
        <v>12.5</v>
      </c>
      <c r="J46" s="125">
        <v>1</v>
      </c>
      <c r="K46" s="171">
        <v>6.968641114982578</v>
      </c>
      <c r="L46" s="39"/>
      <c r="M46" s="125">
        <v>9</v>
      </c>
      <c r="N46" s="171">
        <v>4.006968641114983</v>
      </c>
      <c r="O46" s="125">
        <v>1</v>
      </c>
      <c r="P46" s="171">
        <v>2.97358754591569</v>
      </c>
      <c r="Q46" s="125">
        <v>45</v>
      </c>
      <c r="R46" s="179">
        <v>4.55584082156611</v>
      </c>
      <c r="S46" s="125">
        <v>19</v>
      </c>
      <c r="T46" s="162">
        <v>29.7</v>
      </c>
      <c r="U46" s="125">
        <v>12</v>
      </c>
      <c r="V46" s="151">
        <v>28.2</v>
      </c>
      <c r="W46" s="125">
        <v>8</v>
      </c>
      <c r="X46" s="165">
        <v>2.1347881899871632</v>
      </c>
      <c r="Y46" s="98" t="s">
        <v>106</v>
      </c>
    </row>
    <row r="47" spans="1:25" ht="12" customHeight="1">
      <c r="A47" s="97" t="s">
        <v>47</v>
      </c>
      <c r="B47" s="121">
        <v>12</v>
      </c>
      <c r="C47" s="171">
        <v>30.327731795000417</v>
      </c>
      <c r="D47" s="124">
        <v>32</v>
      </c>
      <c r="E47" s="171">
        <v>11.161274140958113</v>
      </c>
      <c r="F47" s="124">
        <v>8</v>
      </c>
      <c r="G47" s="171">
        <v>19.166457654042304</v>
      </c>
      <c r="H47" s="125">
        <v>5</v>
      </c>
      <c r="I47" s="171">
        <v>13.1</v>
      </c>
      <c r="J47" s="125">
        <v>27</v>
      </c>
      <c r="K47" s="171">
        <v>4.339419978517723</v>
      </c>
      <c r="L47" s="39"/>
      <c r="M47" s="125">
        <v>30</v>
      </c>
      <c r="N47" s="171">
        <v>3.372717508055854</v>
      </c>
      <c r="O47" s="125">
        <v>24</v>
      </c>
      <c r="P47" s="171">
        <v>0.969973918479081</v>
      </c>
      <c r="Q47" s="125">
        <v>7</v>
      </c>
      <c r="R47" s="179">
        <v>5.878389154704944</v>
      </c>
      <c r="S47" s="125">
        <v>19</v>
      </c>
      <c r="T47" s="162">
        <v>29.7</v>
      </c>
      <c r="U47" s="125">
        <v>9</v>
      </c>
      <c r="V47" s="143">
        <v>28.3</v>
      </c>
      <c r="W47" s="125">
        <v>5</v>
      </c>
      <c r="X47" s="165">
        <v>2.215909090909091</v>
      </c>
      <c r="Y47" s="98" t="s">
        <v>78</v>
      </c>
    </row>
    <row r="48" spans="1:25" s="96" customFormat="1" ht="24" customHeight="1">
      <c r="A48" s="94" t="s">
        <v>48</v>
      </c>
      <c r="B48" s="120">
        <v>17</v>
      </c>
      <c r="C48" s="171">
        <v>28.135251072419884</v>
      </c>
      <c r="D48" s="124">
        <v>14</v>
      </c>
      <c r="E48" s="172">
        <v>12.995205652283625</v>
      </c>
      <c r="F48" s="124">
        <v>19</v>
      </c>
      <c r="G48" s="172">
        <v>15.14004542013626</v>
      </c>
      <c r="H48" s="124">
        <v>3</v>
      </c>
      <c r="I48" s="172">
        <v>13.7</v>
      </c>
      <c r="J48" s="124">
        <v>42</v>
      </c>
      <c r="K48" s="172">
        <v>3.4946932435930624</v>
      </c>
      <c r="L48" s="37"/>
      <c r="M48" s="124">
        <v>40</v>
      </c>
      <c r="N48" s="172">
        <v>2.9769609112089053</v>
      </c>
      <c r="O48" s="124">
        <v>45</v>
      </c>
      <c r="P48" s="172">
        <v>0.5192782032974166</v>
      </c>
      <c r="Q48" s="124">
        <v>35</v>
      </c>
      <c r="R48" s="178">
        <v>4.921728971962617</v>
      </c>
      <c r="S48" s="124">
        <v>45</v>
      </c>
      <c r="T48" s="186">
        <v>29</v>
      </c>
      <c r="U48" s="124">
        <v>44</v>
      </c>
      <c r="V48" s="151">
        <v>27.5</v>
      </c>
      <c r="W48" s="124">
        <v>38</v>
      </c>
      <c r="X48" s="165">
        <v>1.8014018691588785</v>
      </c>
      <c r="Y48" s="95" t="s">
        <v>107</v>
      </c>
    </row>
    <row r="49" spans="1:25" ht="12" customHeight="1">
      <c r="A49" s="97" t="s">
        <v>49</v>
      </c>
      <c r="B49" s="121">
        <v>6</v>
      </c>
      <c r="C49" s="171">
        <v>32.57846642828764</v>
      </c>
      <c r="D49" s="124">
        <v>8</v>
      </c>
      <c r="E49" s="171">
        <v>13.428684942391735</v>
      </c>
      <c r="F49" s="124">
        <v>10</v>
      </c>
      <c r="G49" s="171">
        <v>19.149781485895907</v>
      </c>
      <c r="H49" s="125">
        <v>7</v>
      </c>
      <c r="I49" s="171">
        <v>12.4</v>
      </c>
      <c r="J49" s="125">
        <v>3</v>
      </c>
      <c r="K49" s="171">
        <v>5.8053965658217495</v>
      </c>
      <c r="L49" s="39"/>
      <c r="M49" s="125">
        <v>3</v>
      </c>
      <c r="N49" s="171">
        <v>4.497138184791496</v>
      </c>
      <c r="O49" s="125">
        <v>5</v>
      </c>
      <c r="P49" s="171">
        <v>1.3141683778234086</v>
      </c>
      <c r="Q49" s="125">
        <v>38</v>
      </c>
      <c r="R49" s="179">
        <v>4.818244644091223</v>
      </c>
      <c r="S49" s="125">
        <v>37</v>
      </c>
      <c r="T49" s="186">
        <v>29.3</v>
      </c>
      <c r="U49" s="125">
        <v>18</v>
      </c>
      <c r="V49" s="151">
        <v>28</v>
      </c>
      <c r="W49" s="125">
        <v>32</v>
      </c>
      <c r="X49" s="165">
        <v>1.889426399447132</v>
      </c>
      <c r="Y49" s="98" t="s">
        <v>89</v>
      </c>
    </row>
    <row r="50" spans="1:25" ht="12" customHeight="1">
      <c r="A50" s="97" t="s">
        <v>50</v>
      </c>
      <c r="B50" s="121">
        <v>9</v>
      </c>
      <c r="C50" s="171">
        <v>31.133028340562056</v>
      </c>
      <c r="D50" s="124">
        <v>41</v>
      </c>
      <c r="E50" s="171">
        <v>10.338066662705721</v>
      </c>
      <c r="F50" s="124">
        <v>4</v>
      </c>
      <c r="G50" s="171">
        <v>20.79496167785634</v>
      </c>
      <c r="H50" s="125">
        <v>1</v>
      </c>
      <c r="I50" s="171">
        <v>14.1</v>
      </c>
      <c r="J50" s="125">
        <v>41</v>
      </c>
      <c r="K50" s="171">
        <v>3.7306586753103788</v>
      </c>
      <c r="L50" s="39"/>
      <c r="M50" s="125">
        <v>43</v>
      </c>
      <c r="N50" s="171">
        <v>2.690966913338634</v>
      </c>
      <c r="O50" s="125">
        <v>18</v>
      </c>
      <c r="P50" s="171">
        <v>1.0424970871404917</v>
      </c>
      <c r="Q50" s="125">
        <v>24</v>
      </c>
      <c r="R50" s="179">
        <v>5.1923076923076925</v>
      </c>
      <c r="S50" s="125">
        <v>41</v>
      </c>
      <c r="T50" s="162">
        <v>29.2</v>
      </c>
      <c r="U50" s="125">
        <v>30</v>
      </c>
      <c r="V50" s="151">
        <v>27.7</v>
      </c>
      <c r="W50" s="125">
        <v>24</v>
      </c>
      <c r="X50" s="165">
        <v>1.9615384615384617</v>
      </c>
      <c r="Y50" s="98" t="s">
        <v>108</v>
      </c>
    </row>
    <row r="51" spans="1:25" ht="12" customHeight="1">
      <c r="A51" s="91" t="s">
        <v>51</v>
      </c>
      <c r="B51" s="122">
        <v>31</v>
      </c>
      <c r="C51" s="170">
        <v>24.666474709665035</v>
      </c>
      <c r="D51" s="124">
        <v>47</v>
      </c>
      <c r="E51" s="170">
        <v>8.06219406852865</v>
      </c>
      <c r="F51" s="124">
        <v>14</v>
      </c>
      <c r="G51" s="170">
        <v>16.604280641136388</v>
      </c>
      <c r="H51" s="126">
        <v>9</v>
      </c>
      <c r="I51" s="170">
        <v>12.1</v>
      </c>
      <c r="J51" s="126">
        <v>46</v>
      </c>
      <c r="K51" s="170">
        <v>3.239740820734341</v>
      </c>
      <c r="L51" s="41"/>
      <c r="M51" s="126">
        <v>47</v>
      </c>
      <c r="N51" s="170">
        <v>2.356175142352248</v>
      </c>
      <c r="O51" s="126">
        <v>29</v>
      </c>
      <c r="P51" s="170">
        <v>0.8856524306238929</v>
      </c>
      <c r="Q51" s="126">
        <v>19</v>
      </c>
      <c r="R51" s="177">
        <v>5.276755852842809</v>
      </c>
      <c r="S51" s="126">
        <v>31</v>
      </c>
      <c r="T51" s="163">
        <v>29.4</v>
      </c>
      <c r="U51" s="126">
        <v>18</v>
      </c>
      <c r="V51" s="156">
        <v>28</v>
      </c>
      <c r="W51" s="126">
        <v>15</v>
      </c>
      <c r="X51" s="164">
        <v>2.016722408026756</v>
      </c>
      <c r="Y51" s="99" t="s">
        <v>96</v>
      </c>
    </row>
    <row r="52" spans="1:25" ht="12" customHeight="1">
      <c r="A52" s="97" t="s">
        <v>52</v>
      </c>
      <c r="B52" s="121">
        <v>3</v>
      </c>
      <c r="C52" s="171">
        <v>35.45768405337314</v>
      </c>
      <c r="D52" s="124">
        <v>18</v>
      </c>
      <c r="E52" s="172">
        <v>12.223570028926005</v>
      </c>
      <c r="F52" s="124">
        <v>1</v>
      </c>
      <c r="G52" s="172">
        <v>23.234114024447138</v>
      </c>
      <c r="H52" s="125">
        <v>10</v>
      </c>
      <c r="I52" s="172">
        <v>11.4</v>
      </c>
      <c r="J52" s="125">
        <v>29</v>
      </c>
      <c r="K52" s="172">
        <v>4.241781548250265</v>
      </c>
      <c r="L52" s="39"/>
      <c r="M52" s="125">
        <v>25</v>
      </c>
      <c r="N52" s="172">
        <v>3.4705485394774898</v>
      </c>
      <c r="O52" s="125">
        <v>33</v>
      </c>
      <c r="P52" s="172">
        <v>0.7739189319918738</v>
      </c>
      <c r="Q52" s="125">
        <v>15</v>
      </c>
      <c r="R52" s="178">
        <v>5.487269534679543</v>
      </c>
      <c r="S52" s="125">
        <v>45</v>
      </c>
      <c r="T52" s="162">
        <v>29</v>
      </c>
      <c r="U52" s="125">
        <v>39</v>
      </c>
      <c r="V52" s="151">
        <v>27.6</v>
      </c>
      <c r="W52" s="125">
        <v>4</v>
      </c>
      <c r="X52" s="165">
        <v>2.2835820895522385</v>
      </c>
      <c r="Y52" s="98" t="s">
        <v>75</v>
      </c>
    </row>
    <row r="53" spans="1:25" s="96" customFormat="1" ht="24" customHeight="1">
      <c r="A53" s="94" t="s">
        <v>53</v>
      </c>
      <c r="B53" s="120">
        <v>4</v>
      </c>
      <c r="C53" s="171">
        <v>35.412937867553055</v>
      </c>
      <c r="D53" s="124">
        <v>5</v>
      </c>
      <c r="E53" s="171">
        <v>14.446433137305037</v>
      </c>
      <c r="F53" s="124">
        <v>3</v>
      </c>
      <c r="G53" s="171">
        <v>20.96650473024802</v>
      </c>
      <c r="H53" s="124">
        <v>14</v>
      </c>
      <c r="I53" s="171">
        <v>11.3</v>
      </c>
      <c r="J53" s="124">
        <v>13</v>
      </c>
      <c r="K53" s="171">
        <v>5.016501650165017</v>
      </c>
      <c r="L53" s="37"/>
      <c r="M53" s="124">
        <v>10</v>
      </c>
      <c r="N53" s="171">
        <v>3.9603960396039604</v>
      </c>
      <c r="O53" s="124">
        <v>16</v>
      </c>
      <c r="P53" s="171">
        <v>1.0603048376408217</v>
      </c>
      <c r="Q53" s="124">
        <v>30</v>
      </c>
      <c r="R53" s="179">
        <v>5.05909617612978</v>
      </c>
      <c r="S53" s="124">
        <v>41</v>
      </c>
      <c r="T53" s="186">
        <v>29.2</v>
      </c>
      <c r="U53" s="124">
        <v>30</v>
      </c>
      <c r="V53" s="151">
        <v>27.7</v>
      </c>
      <c r="W53" s="124">
        <v>27</v>
      </c>
      <c r="X53" s="165">
        <v>1.93279258400927</v>
      </c>
      <c r="Y53" s="95" t="s">
        <v>109</v>
      </c>
    </row>
    <row r="54" spans="1:25" ht="12" customHeight="1">
      <c r="A54" s="100" t="s">
        <v>54</v>
      </c>
      <c r="B54" s="123">
        <v>2</v>
      </c>
      <c r="C54" s="173">
        <v>36.58961551864328</v>
      </c>
      <c r="D54" s="168">
        <v>1</v>
      </c>
      <c r="E54" s="173">
        <v>16.494366360785225</v>
      </c>
      <c r="F54" s="168">
        <v>6</v>
      </c>
      <c r="G54" s="173">
        <v>20.095249157858056</v>
      </c>
      <c r="H54" s="127">
        <v>34</v>
      </c>
      <c r="I54" s="173">
        <v>8.9</v>
      </c>
      <c r="J54" s="127">
        <v>2</v>
      </c>
      <c r="K54" s="173">
        <v>6.355297080160681</v>
      </c>
      <c r="L54" s="39"/>
      <c r="M54" s="127">
        <v>1</v>
      </c>
      <c r="N54" s="173">
        <v>5.455962587685113</v>
      </c>
      <c r="O54" s="127">
        <v>28</v>
      </c>
      <c r="P54" s="173">
        <v>0.904268145647456</v>
      </c>
      <c r="Q54" s="127">
        <v>4</v>
      </c>
      <c r="R54" s="180">
        <v>6.310395314787701</v>
      </c>
      <c r="S54" s="127">
        <v>31</v>
      </c>
      <c r="T54" s="187">
        <v>29.4</v>
      </c>
      <c r="U54" s="127">
        <v>23</v>
      </c>
      <c r="V54" s="155">
        <v>27.9</v>
      </c>
      <c r="W54" s="127">
        <v>1</v>
      </c>
      <c r="X54" s="167">
        <v>2.707174231332357</v>
      </c>
      <c r="Y54" s="102" t="s">
        <v>110</v>
      </c>
    </row>
    <row r="55" spans="1:25" ht="13.5">
      <c r="A55" s="103" t="s">
        <v>113</v>
      </c>
      <c r="B55" s="104" t="s">
        <v>179</v>
      </c>
      <c r="C55" s="104"/>
      <c r="E55" s="104"/>
      <c r="G55" s="104"/>
      <c r="K55" s="104"/>
      <c r="L55" s="104"/>
      <c r="N55" s="104"/>
      <c r="P55" s="104"/>
      <c r="T55" s="149"/>
      <c r="V55" s="149"/>
      <c r="Y55" s="104"/>
    </row>
    <row r="56" spans="1:22" ht="13.5">
      <c r="A56" s="104"/>
      <c r="B56" s="106" t="s">
        <v>174</v>
      </c>
      <c r="C56" s="104"/>
      <c r="E56" s="104"/>
      <c r="G56" s="104"/>
      <c r="K56" s="104"/>
      <c r="L56" s="104"/>
      <c r="N56" s="104"/>
      <c r="P56" s="104"/>
      <c r="T56" s="149"/>
      <c r="V56" s="149"/>
    </row>
    <row r="57" spans="2:22" ht="13.5">
      <c r="B57" s="106" t="s">
        <v>175</v>
      </c>
      <c r="C57" s="104"/>
      <c r="E57" s="104"/>
      <c r="G57" s="104"/>
      <c r="K57" s="104"/>
      <c r="L57" s="104"/>
      <c r="N57" s="104"/>
      <c r="P57" s="104"/>
      <c r="T57" s="149"/>
      <c r="V57" s="149"/>
    </row>
    <row r="58" spans="20:22" ht="13.5">
      <c r="T58" s="149"/>
      <c r="V58" s="149"/>
    </row>
    <row r="59" spans="20:22" ht="13.5">
      <c r="T59" s="149"/>
      <c r="V59" s="149"/>
    </row>
    <row r="60" spans="20:22" ht="13.5">
      <c r="T60" s="149"/>
      <c r="V60" s="149"/>
    </row>
    <row r="61" spans="20:22" ht="13.5">
      <c r="T61" s="149"/>
      <c r="V61" s="149"/>
    </row>
    <row r="62" spans="20:22" ht="13.5">
      <c r="T62" s="149"/>
      <c r="V62" s="149"/>
    </row>
    <row r="63" spans="20:22" ht="13.5">
      <c r="T63" s="149"/>
      <c r="V63" s="149"/>
    </row>
    <row r="64" spans="20:22" ht="13.5">
      <c r="T64" s="149"/>
      <c r="V64" s="149"/>
    </row>
    <row r="65" spans="20:22" ht="13.5">
      <c r="T65" s="149"/>
      <c r="V65" s="149"/>
    </row>
    <row r="66" spans="20:22" ht="13.5">
      <c r="T66" s="149"/>
      <c r="V66" s="149"/>
    </row>
    <row r="67" spans="20:22" ht="13.5">
      <c r="T67" s="149"/>
      <c r="V67" s="149"/>
    </row>
    <row r="68" spans="20:22" ht="13.5">
      <c r="T68" s="149"/>
      <c r="V68" s="149"/>
    </row>
    <row r="69" spans="20:22" ht="13.5">
      <c r="T69" s="149"/>
      <c r="V69" s="149"/>
    </row>
  </sheetData>
  <sheetProtection/>
  <mergeCells count="16">
    <mergeCell ref="D4:G4"/>
    <mergeCell ref="J4:K5"/>
    <mergeCell ref="M4:P4"/>
    <mergeCell ref="Q4:R5"/>
    <mergeCell ref="M5:N5"/>
    <mergeCell ref="O5:P5"/>
    <mergeCell ref="Y4:Y6"/>
    <mergeCell ref="W4:X5"/>
    <mergeCell ref="A4:A6"/>
    <mergeCell ref="B4:C5"/>
    <mergeCell ref="H4:I5"/>
    <mergeCell ref="S5:T5"/>
    <mergeCell ref="U5:V5"/>
    <mergeCell ref="D5:E5"/>
    <mergeCell ref="F5:G5"/>
    <mergeCell ref="S4:V4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5" r:id="rId1"/>
  <colBreaks count="1" manualBreakCount="1">
    <brk id="10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75" zoomScaleSheetLayoutView="75" zoomScalePageLayoutView="0" workbookViewId="0" topLeftCell="A7">
      <selection activeCell="J53" sqref="J53"/>
    </sheetView>
  </sheetViews>
  <sheetFormatPr defaultColWidth="9.00390625" defaultRowHeight="13.5"/>
  <cols>
    <col min="1" max="1" width="8.625" style="79" customWidth="1"/>
    <col min="2" max="2" width="6.625" style="104" customWidth="1"/>
    <col min="3" max="3" width="11.625" style="79" customWidth="1"/>
    <col min="4" max="4" width="6.625" style="104" customWidth="1"/>
    <col min="5" max="5" width="11.625" style="79" customWidth="1"/>
    <col min="6" max="6" width="6.625" style="104" customWidth="1"/>
    <col min="7" max="7" width="11.625" style="79" customWidth="1"/>
    <col min="8" max="8" width="6.625" style="105" customWidth="1"/>
    <col min="9" max="9" width="11.625" style="80" customWidth="1"/>
    <col min="10" max="10" width="6.625" style="104" customWidth="1"/>
    <col min="11" max="11" width="11.625" style="79" customWidth="1"/>
    <col min="12" max="12" width="3.625" style="45" customWidth="1"/>
    <col min="13" max="13" width="6.625" style="104" customWidth="1"/>
    <col min="14" max="14" width="11.625" style="79" customWidth="1"/>
    <col min="15" max="15" width="6.625" style="104" customWidth="1"/>
    <col min="16" max="16" width="11.625" style="79" customWidth="1"/>
    <col min="17" max="17" width="6.625" style="105" customWidth="1"/>
    <col min="18" max="18" width="11.625" style="80" customWidth="1"/>
    <col min="19" max="19" width="6.625" style="105" customWidth="1"/>
    <col min="20" max="20" width="11.625" style="80" customWidth="1"/>
    <col min="21" max="21" width="6.625" style="105" customWidth="1"/>
    <col min="22" max="22" width="11.625" style="80" customWidth="1"/>
    <col min="23" max="23" width="5.625" style="104" customWidth="1"/>
    <col min="24" max="16384" width="9.00390625" style="77" customWidth="1"/>
  </cols>
  <sheetData>
    <row r="1" spans="1:23" ht="18.75">
      <c r="A1" s="73" t="s">
        <v>55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18.75">
      <c r="A2" s="73" t="s">
        <v>114</v>
      </c>
      <c r="B2" s="129"/>
      <c r="D2" s="75" t="s">
        <v>200</v>
      </c>
      <c r="E2" s="76"/>
      <c r="F2" s="76"/>
      <c r="G2" s="76"/>
      <c r="H2" s="76"/>
      <c r="I2" s="76"/>
      <c r="J2" s="76"/>
      <c r="K2" s="76"/>
      <c r="L2" s="76"/>
      <c r="M2" s="75" t="s">
        <v>196</v>
      </c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ht="14.25" thickBot="1">
      <c r="A3" s="82"/>
      <c r="B3" s="112"/>
      <c r="C3" s="82"/>
      <c r="D3" s="112"/>
      <c r="E3" s="82"/>
      <c r="F3" s="112"/>
      <c r="G3" s="82"/>
      <c r="H3" s="83"/>
      <c r="I3" s="83"/>
      <c r="J3" s="112"/>
      <c r="K3" s="82"/>
      <c r="M3" s="112"/>
      <c r="N3" s="82"/>
      <c r="O3" s="112"/>
      <c r="P3" s="82"/>
      <c r="Q3" s="83"/>
      <c r="R3" s="83"/>
      <c r="S3" s="83"/>
      <c r="T3" s="83"/>
      <c r="U3" s="83"/>
      <c r="V3" s="83"/>
      <c r="W3" s="23" t="s">
        <v>218</v>
      </c>
    </row>
    <row r="4" spans="1:23" ht="10.5" customHeight="1">
      <c r="A4" s="214" t="s">
        <v>1</v>
      </c>
      <c r="B4" s="210" t="s">
        <v>115</v>
      </c>
      <c r="C4" s="211"/>
      <c r="D4" s="227"/>
      <c r="E4" s="227"/>
      <c r="F4" s="227"/>
      <c r="G4" s="227"/>
      <c r="H4" s="227"/>
      <c r="I4" s="227"/>
      <c r="J4" s="227"/>
      <c r="K4" s="227"/>
      <c r="L4" s="47"/>
      <c r="M4" s="227"/>
      <c r="N4" s="227"/>
      <c r="O4" s="227"/>
      <c r="P4" s="227"/>
      <c r="Q4" s="227"/>
      <c r="R4" s="227"/>
      <c r="S4" s="227"/>
      <c r="T4" s="228"/>
      <c r="U4" s="210" t="s">
        <v>123</v>
      </c>
      <c r="V4" s="211"/>
      <c r="W4" s="207" t="s">
        <v>1</v>
      </c>
    </row>
    <row r="5" spans="1:23" ht="33" customHeight="1">
      <c r="A5" s="215"/>
      <c r="B5" s="212"/>
      <c r="C5" s="217"/>
      <c r="D5" s="212" t="s">
        <v>117</v>
      </c>
      <c r="E5" s="221"/>
      <c r="F5" s="212" t="s">
        <v>170</v>
      </c>
      <c r="G5" s="221"/>
      <c r="H5" s="212" t="s">
        <v>118</v>
      </c>
      <c r="I5" s="221"/>
      <c r="J5" s="212" t="s">
        <v>119</v>
      </c>
      <c r="K5" s="229"/>
      <c r="L5" s="47"/>
      <c r="M5" s="213" t="s">
        <v>120</v>
      </c>
      <c r="N5" s="221"/>
      <c r="O5" s="212" t="s">
        <v>121</v>
      </c>
      <c r="P5" s="221"/>
      <c r="Q5" s="212" t="s">
        <v>122</v>
      </c>
      <c r="R5" s="221"/>
      <c r="S5" s="212" t="s">
        <v>171</v>
      </c>
      <c r="T5" s="221"/>
      <c r="U5" s="212"/>
      <c r="V5" s="213"/>
      <c r="W5" s="208"/>
    </row>
    <row r="6" spans="1:23" ht="27.75" customHeight="1">
      <c r="A6" s="216"/>
      <c r="B6" s="88" t="s">
        <v>2</v>
      </c>
      <c r="C6" s="89" t="s">
        <v>116</v>
      </c>
      <c r="D6" s="88" t="s">
        <v>2</v>
      </c>
      <c r="E6" s="89" t="s">
        <v>116</v>
      </c>
      <c r="F6" s="88" t="s">
        <v>2</v>
      </c>
      <c r="G6" s="89" t="s">
        <v>116</v>
      </c>
      <c r="H6" s="88" t="s">
        <v>2</v>
      </c>
      <c r="I6" s="89" t="s">
        <v>116</v>
      </c>
      <c r="J6" s="88" t="s">
        <v>2</v>
      </c>
      <c r="K6" s="86" t="s">
        <v>116</v>
      </c>
      <c r="L6" s="47"/>
      <c r="M6" s="87" t="s">
        <v>2</v>
      </c>
      <c r="N6" s="89" t="s">
        <v>116</v>
      </c>
      <c r="O6" s="88" t="s">
        <v>2</v>
      </c>
      <c r="P6" s="89" t="s">
        <v>116</v>
      </c>
      <c r="Q6" s="88" t="s">
        <v>2</v>
      </c>
      <c r="R6" s="89" t="s">
        <v>116</v>
      </c>
      <c r="S6" s="88" t="s">
        <v>2</v>
      </c>
      <c r="T6" s="89" t="s">
        <v>116</v>
      </c>
      <c r="U6" s="88" t="s">
        <v>2</v>
      </c>
      <c r="V6" s="89" t="s">
        <v>116</v>
      </c>
      <c r="W6" s="209"/>
    </row>
    <row r="7" spans="1:23" ht="12" customHeight="1">
      <c r="A7" s="91" t="s">
        <v>8</v>
      </c>
      <c r="B7" s="92"/>
      <c r="C7" s="35">
        <v>266.858071935599</v>
      </c>
      <c r="D7" s="36"/>
      <c r="E7" s="35">
        <v>40.12927786810485</v>
      </c>
      <c r="F7" s="36"/>
      <c r="G7" s="35">
        <v>33.199032398778606</v>
      </c>
      <c r="H7" s="36"/>
      <c r="I7" s="35">
        <v>26.647896260459213</v>
      </c>
      <c r="J7" s="36"/>
      <c r="K7" s="35">
        <v>19.53761351469247</v>
      </c>
      <c r="L7" s="107"/>
      <c r="M7" s="36"/>
      <c r="N7" s="35">
        <v>52.0347384700797</v>
      </c>
      <c r="O7" s="36"/>
      <c r="P7" s="35">
        <v>9.052623230360473</v>
      </c>
      <c r="Q7" s="36"/>
      <c r="R7" s="35">
        <v>8.706290457459659</v>
      </c>
      <c r="S7" s="36"/>
      <c r="T7" s="35">
        <v>13.356862434072251</v>
      </c>
      <c r="U7" s="36"/>
      <c r="V7" s="35">
        <v>100.75821866201372</v>
      </c>
      <c r="W7" s="93" t="s">
        <v>71</v>
      </c>
    </row>
    <row r="8" spans="1:23" s="96" customFormat="1" ht="24" customHeight="1">
      <c r="A8" s="94" t="s">
        <v>9</v>
      </c>
      <c r="B8" s="120">
        <v>16</v>
      </c>
      <c r="C8" s="37">
        <v>296.9205834683955</v>
      </c>
      <c r="D8" s="124">
        <v>32</v>
      </c>
      <c r="E8" s="37">
        <v>39.31208355843688</v>
      </c>
      <c r="F8" s="124">
        <v>12</v>
      </c>
      <c r="G8" s="37">
        <v>37.92544570502431</v>
      </c>
      <c r="H8" s="124">
        <v>34</v>
      </c>
      <c r="I8" s="37">
        <v>22.78047902034936</v>
      </c>
      <c r="J8" s="124">
        <v>4</v>
      </c>
      <c r="K8" s="37">
        <v>26.22006122816496</v>
      </c>
      <c r="L8" s="108"/>
      <c r="M8" s="124">
        <v>6</v>
      </c>
      <c r="N8" s="37">
        <v>63.785341256978214</v>
      </c>
      <c r="O8" s="124">
        <v>2</v>
      </c>
      <c r="P8" s="37">
        <v>10.804970286331713</v>
      </c>
      <c r="Q8" s="124">
        <v>27</v>
      </c>
      <c r="R8" s="37">
        <v>8.826548067054397</v>
      </c>
      <c r="S8" s="124">
        <v>22</v>
      </c>
      <c r="T8" s="37">
        <v>15.361066090401586</v>
      </c>
      <c r="U8" s="124">
        <v>35</v>
      </c>
      <c r="V8" s="37">
        <v>99.65784260759949</v>
      </c>
      <c r="W8" s="95" t="s">
        <v>72</v>
      </c>
    </row>
    <row r="9" spans="1:23" ht="12" customHeight="1">
      <c r="A9" s="97" t="s">
        <v>10</v>
      </c>
      <c r="B9" s="121">
        <v>6</v>
      </c>
      <c r="C9" s="39">
        <v>327.7263007840342</v>
      </c>
      <c r="D9" s="125">
        <v>6</v>
      </c>
      <c r="E9" s="39">
        <v>52.24518888096935</v>
      </c>
      <c r="F9" s="125">
        <v>1</v>
      </c>
      <c r="G9" s="39">
        <v>45.972915181753386</v>
      </c>
      <c r="H9" s="125">
        <v>25</v>
      </c>
      <c r="I9" s="39">
        <v>26.44333570919458</v>
      </c>
      <c r="J9" s="125">
        <v>3</v>
      </c>
      <c r="K9" s="39">
        <v>28.082679971489664</v>
      </c>
      <c r="L9" s="109"/>
      <c r="M9" s="125">
        <v>8</v>
      </c>
      <c r="N9" s="39">
        <v>62.152530292230935</v>
      </c>
      <c r="O9" s="125">
        <v>1</v>
      </c>
      <c r="P9" s="39">
        <v>10.90520313613685</v>
      </c>
      <c r="Q9" s="125">
        <v>32</v>
      </c>
      <c r="R9" s="39">
        <v>8.49056603773585</v>
      </c>
      <c r="S9" s="125">
        <v>11</v>
      </c>
      <c r="T9" s="39">
        <v>17.74768353528154</v>
      </c>
      <c r="U9" s="125">
        <v>10</v>
      </c>
      <c r="V9" s="39">
        <v>134.28367783321454</v>
      </c>
      <c r="W9" s="98" t="s">
        <v>73</v>
      </c>
    </row>
    <row r="10" spans="1:23" ht="12" customHeight="1">
      <c r="A10" s="97" t="s">
        <v>11</v>
      </c>
      <c r="B10" s="121">
        <v>15</v>
      </c>
      <c r="C10" s="39">
        <v>297.35099337748346</v>
      </c>
      <c r="D10" s="125">
        <v>18</v>
      </c>
      <c r="E10" s="39">
        <v>43.487858719646795</v>
      </c>
      <c r="F10" s="125">
        <v>4</v>
      </c>
      <c r="G10" s="39">
        <v>41.94260485651214</v>
      </c>
      <c r="H10" s="125">
        <v>43</v>
      </c>
      <c r="I10" s="39">
        <v>20.456217807211182</v>
      </c>
      <c r="J10" s="125">
        <v>17</v>
      </c>
      <c r="K10" s="39">
        <v>21.85430463576159</v>
      </c>
      <c r="L10" s="109"/>
      <c r="M10" s="125">
        <v>32</v>
      </c>
      <c r="N10" s="39">
        <v>52.46504782928624</v>
      </c>
      <c r="O10" s="125">
        <v>11</v>
      </c>
      <c r="P10" s="39">
        <v>9.492273730684326</v>
      </c>
      <c r="Q10" s="125">
        <v>1</v>
      </c>
      <c r="R10" s="39">
        <v>11.988716502115656</v>
      </c>
      <c r="S10" s="125">
        <v>6</v>
      </c>
      <c r="T10" s="39">
        <v>18.61662987490802</v>
      </c>
      <c r="U10" s="125">
        <v>2</v>
      </c>
      <c r="V10" s="39">
        <v>161.8101545253863</v>
      </c>
      <c r="W10" s="98" t="s">
        <v>74</v>
      </c>
    </row>
    <row r="11" spans="1:23" ht="12" customHeight="1">
      <c r="A11" s="97" t="s">
        <v>12</v>
      </c>
      <c r="B11" s="121">
        <v>37</v>
      </c>
      <c r="C11" s="39">
        <v>262.7140410958904</v>
      </c>
      <c r="D11" s="125">
        <v>34</v>
      </c>
      <c r="E11" s="39">
        <v>38.613013698630134</v>
      </c>
      <c r="F11" s="125">
        <v>28</v>
      </c>
      <c r="G11" s="39">
        <v>32.49143835616439</v>
      </c>
      <c r="H11" s="125">
        <v>41</v>
      </c>
      <c r="I11" s="39">
        <v>20.804794520547944</v>
      </c>
      <c r="J11" s="125">
        <v>22</v>
      </c>
      <c r="K11" s="39">
        <v>21.190068493150687</v>
      </c>
      <c r="L11" s="109"/>
      <c r="M11" s="125">
        <v>34</v>
      </c>
      <c r="N11" s="39">
        <v>51.19863013698631</v>
      </c>
      <c r="O11" s="125">
        <v>6</v>
      </c>
      <c r="P11" s="39">
        <v>10.188356164383562</v>
      </c>
      <c r="Q11" s="125">
        <v>44</v>
      </c>
      <c r="R11" s="39">
        <v>7.077435470441299</v>
      </c>
      <c r="S11" s="125">
        <v>28</v>
      </c>
      <c r="T11" s="39">
        <v>14.255136986301371</v>
      </c>
      <c r="U11" s="125">
        <v>18</v>
      </c>
      <c r="V11" s="39">
        <v>118.4931506849315</v>
      </c>
      <c r="W11" s="98" t="s">
        <v>75</v>
      </c>
    </row>
    <row r="12" spans="1:23" ht="12" customHeight="1">
      <c r="A12" s="97" t="s">
        <v>13</v>
      </c>
      <c r="B12" s="121">
        <v>1</v>
      </c>
      <c r="C12" s="39">
        <v>352.461951656222</v>
      </c>
      <c r="D12" s="125">
        <v>1</v>
      </c>
      <c r="E12" s="39">
        <v>69.02417188898836</v>
      </c>
      <c r="F12" s="125">
        <v>2</v>
      </c>
      <c r="G12" s="39">
        <v>43.86750223813787</v>
      </c>
      <c r="H12" s="125">
        <v>38</v>
      </c>
      <c r="I12" s="39">
        <v>21.128021486123547</v>
      </c>
      <c r="J12" s="125">
        <v>1</v>
      </c>
      <c r="K12" s="39">
        <v>30.617726051924798</v>
      </c>
      <c r="L12" s="109"/>
      <c r="M12" s="125">
        <v>15</v>
      </c>
      <c r="N12" s="39">
        <v>58.5496866606983</v>
      </c>
      <c r="O12" s="125">
        <v>5</v>
      </c>
      <c r="P12" s="39">
        <v>10.205908683974933</v>
      </c>
      <c r="Q12" s="125">
        <v>23</v>
      </c>
      <c r="R12" s="39">
        <v>8.967851099830796</v>
      </c>
      <c r="S12" s="125">
        <v>1</v>
      </c>
      <c r="T12" s="39">
        <v>21.665174574753806</v>
      </c>
      <c r="U12" s="125">
        <v>1</v>
      </c>
      <c r="V12" s="39">
        <v>175.55953446732318</v>
      </c>
      <c r="W12" s="98" t="s">
        <v>76</v>
      </c>
    </row>
    <row r="13" spans="1:23" s="96" customFormat="1" ht="24" customHeight="1">
      <c r="A13" s="94" t="s">
        <v>14</v>
      </c>
      <c r="B13" s="120">
        <v>7</v>
      </c>
      <c r="C13" s="37">
        <v>322.56711409395973</v>
      </c>
      <c r="D13" s="124">
        <v>2</v>
      </c>
      <c r="E13" s="37">
        <v>59.144295302013425</v>
      </c>
      <c r="F13" s="124">
        <v>6</v>
      </c>
      <c r="G13" s="37">
        <v>40.68791946308725</v>
      </c>
      <c r="H13" s="124">
        <v>33</v>
      </c>
      <c r="I13" s="37">
        <v>22.818791946308725</v>
      </c>
      <c r="J13" s="124">
        <v>8</v>
      </c>
      <c r="K13" s="37">
        <v>23.154362416107382</v>
      </c>
      <c r="L13" s="108"/>
      <c r="M13" s="124">
        <v>11</v>
      </c>
      <c r="N13" s="37">
        <v>60.1510067114094</v>
      </c>
      <c r="O13" s="124">
        <v>45</v>
      </c>
      <c r="P13" s="37">
        <v>7.298657718120806</v>
      </c>
      <c r="Q13" s="124">
        <v>45</v>
      </c>
      <c r="R13" s="37">
        <v>6.957928802588997</v>
      </c>
      <c r="S13" s="124">
        <v>2</v>
      </c>
      <c r="T13" s="37">
        <v>20.13422818791946</v>
      </c>
      <c r="U13" s="124">
        <v>4</v>
      </c>
      <c r="V13" s="37">
        <v>155.95637583892616</v>
      </c>
      <c r="W13" s="95" t="s">
        <v>77</v>
      </c>
    </row>
    <row r="14" spans="1:23" ht="12" customHeight="1">
      <c r="A14" s="97" t="s">
        <v>15</v>
      </c>
      <c r="B14" s="121">
        <v>19</v>
      </c>
      <c r="C14" s="39">
        <v>288.52698104035</v>
      </c>
      <c r="D14" s="125">
        <v>12</v>
      </c>
      <c r="E14" s="39">
        <v>47.20466699076324</v>
      </c>
      <c r="F14" s="125">
        <v>8</v>
      </c>
      <c r="G14" s="39">
        <v>39.4263490520175</v>
      </c>
      <c r="H14" s="125">
        <v>35</v>
      </c>
      <c r="I14" s="39">
        <v>22.508507535245503</v>
      </c>
      <c r="J14" s="125">
        <v>18</v>
      </c>
      <c r="K14" s="39">
        <v>21.682061254253767</v>
      </c>
      <c r="L14" s="109"/>
      <c r="M14" s="125">
        <v>31</v>
      </c>
      <c r="N14" s="39">
        <v>52.600875060768104</v>
      </c>
      <c r="O14" s="125">
        <v>20</v>
      </c>
      <c r="P14" s="39">
        <v>8.896451142440448</v>
      </c>
      <c r="Q14" s="125">
        <v>39</v>
      </c>
      <c r="R14" s="39">
        <v>7.670454545454545</v>
      </c>
      <c r="S14" s="125">
        <v>4</v>
      </c>
      <c r="T14" s="39">
        <v>19.105493437044238</v>
      </c>
      <c r="U14" s="125">
        <v>8</v>
      </c>
      <c r="V14" s="39">
        <v>136.12056392805056</v>
      </c>
      <c r="W14" s="98" t="s">
        <v>78</v>
      </c>
    </row>
    <row r="15" spans="1:23" ht="12" customHeight="1">
      <c r="A15" s="97" t="s">
        <v>16</v>
      </c>
      <c r="B15" s="121">
        <v>38</v>
      </c>
      <c r="C15" s="39">
        <v>262.2396722430864</v>
      </c>
      <c r="D15" s="125">
        <v>17</v>
      </c>
      <c r="E15" s="39">
        <v>43.63263912598156</v>
      </c>
      <c r="F15" s="125">
        <v>21</v>
      </c>
      <c r="G15" s="39">
        <v>33.936497097985665</v>
      </c>
      <c r="H15" s="125">
        <v>30</v>
      </c>
      <c r="I15" s="39">
        <v>23.86480027313076</v>
      </c>
      <c r="J15" s="125">
        <v>28</v>
      </c>
      <c r="K15" s="39">
        <v>19.938545578695802</v>
      </c>
      <c r="L15" s="109"/>
      <c r="M15" s="125">
        <v>41</v>
      </c>
      <c r="N15" s="39">
        <v>46.91020826220553</v>
      </c>
      <c r="O15" s="125">
        <v>30</v>
      </c>
      <c r="P15" s="39">
        <v>8.432912256742917</v>
      </c>
      <c r="Q15" s="125">
        <v>15</v>
      </c>
      <c r="R15" s="39">
        <v>9.245411284840245</v>
      </c>
      <c r="S15" s="125">
        <v>25</v>
      </c>
      <c r="T15" s="39">
        <v>14.578354387162854</v>
      </c>
      <c r="U15" s="125">
        <v>20</v>
      </c>
      <c r="V15" s="39">
        <v>118.09491293956982</v>
      </c>
      <c r="W15" s="98" t="s">
        <v>79</v>
      </c>
    </row>
    <row r="16" spans="1:23" ht="12" customHeight="1">
      <c r="A16" s="97" t="s">
        <v>17</v>
      </c>
      <c r="B16" s="121">
        <v>33</v>
      </c>
      <c r="C16" s="39">
        <v>266.6498740554156</v>
      </c>
      <c r="D16" s="125">
        <v>14</v>
      </c>
      <c r="E16" s="39">
        <v>45.84382871536524</v>
      </c>
      <c r="F16" s="125">
        <v>18</v>
      </c>
      <c r="G16" s="39">
        <v>34.91183879093199</v>
      </c>
      <c r="H16" s="125">
        <v>28</v>
      </c>
      <c r="I16" s="39">
        <v>24.634760705289672</v>
      </c>
      <c r="J16" s="125">
        <v>34</v>
      </c>
      <c r="K16" s="39">
        <v>18.89168765743073</v>
      </c>
      <c r="L16" s="109"/>
      <c r="M16" s="125">
        <v>38</v>
      </c>
      <c r="N16" s="39">
        <v>48.71536523929471</v>
      </c>
      <c r="O16" s="125">
        <v>21</v>
      </c>
      <c r="P16" s="39">
        <v>8.866498740554155</v>
      </c>
      <c r="Q16" s="125">
        <v>12</v>
      </c>
      <c r="R16" s="39">
        <v>9.519038076152304</v>
      </c>
      <c r="S16" s="125">
        <v>31</v>
      </c>
      <c r="T16" s="39">
        <v>13.954659949622167</v>
      </c>
      <c r="U16" s="125">
        <v>14</v>
      </c>
      <c r="V16" s="39">
        <v>125.13853904282115</v>
      </c>
      <c r="W16" s="98" t="s">
        <v>80</v>
      </c>
    </row>
    <row r="17" spans="1:23" ht="12" customHeight="1">
      <c r="A17" s="97" t="s">
        <v>18</v>
      </c>
      <c r="B17" s="121">
        <v>32</v>
      </c>
      <c r="C17" s="39">
        <v>269.3434343434343</v>
      </c>
      <c r="D17" s="125">
        <v>21</v>
      </c>
      <c r="E17" s="39">
        <v>43.131313131313135</v>
      </c>
      <c r="F17" s="125">
        <v>17</v>
      </c>
      <c r="G17" s="39">
        <v>35.858585858585855</v>
      </c>
      <c r="H17" s="125">
        <v>22</v>
      </c>
      <c r="I17" s="39">
        <v>28.787878787878785</v>
      </c>
      <c r="J17" s="125">
        <v>40</v>
      </c>
      <c r="K17" s="39">
        <v>18.13131313131313</v>
      </c>
      <c r="L17" s="109"/>
      <c r="M17" s="125">
        <v>36</v>
      </c>
      <c r="N17" s="39">
        <v>50.45454545454545</v>
      </c>
      <c r="O17" s="125">
        <v>29</v>
      </c>
      <c r="P17" s="39">
        <v>8.434343434343434</v>
      </c>
      <c r="Q17" s="125">
        <v>8</v>
      </c>
      <c r="R17" s="39">
        <v>9.940357852882704</v>
      </c>
      <c r="S17" s="125">
        <v>18</v>
      </c>
      <c r="T17" s="39">
        <v>16.161616161616163</v>
      </c>
      <c r="U17" s="125">
        <v>25</v>
      </c>
      <c r="V17" s="39">
        <v>116.21212121212122</v>
      </c>
      <c r="W17" s="98" t="s">
        <v>81</v>
      </c>
    </row>
    <row r="18" spans="1:23" s="96" customFormat="1" ht="24" customHeight="1">
      <c r="A18" s="94" t="s">
        <v>19</v>
      </c>
      <c r="B18" s="120">
        <v>46</v>
      </c>
      <c r="C18" s="37">
        <v>228.5734685134942</v>
      </c>
      <c r="D18" s="124">
        <v>37</v>
      </c>
      <c r="E18" s="37">
        <v>37.141225189204626</v>
      </c>
      <c r="F18" s="124">
        <v>43</v>
      </c>
      <c r="G18" s="37">
        <v>30.18706268741968</v>
      </c>
      <c r="H18" s="124">
        <v>45</v>
      </c>
      <c r="I18" s="37">
        <v>19.72011994859346</v>
      </c>
      <c r="J18" s="124">
        <v>46</v>
      </c>
      <c r="K18" s="37">
        <v>15.978866200199915</v>
      </c>
      <c r="L18" s="108"/>
      <c r="M18" s="124">
        <v>46</v>
      </c>
      <c r="N18" s="37">
        <v>42.967299728687706</v>
      </c>
      <c r="O18" s="124">
        <v>12</v>
      </c>
      <c r="P18" s="37">
        <v>9.42453234328145</v>
      </c>
      <c r="Q18" s="124">
        <v>38</v>
      </c>
      <c r="R18" s="37">
        <v>7.9470198675496695</v>
      </c>
      <c r="S18" s="124">
        <v>44</v>
      </c>
      <c r="T18" s="37">
        <v>10.93816935599029</v>
      </c>
      <c r="U18" s="124">
        <v>43</v>
      </c>
      <c r="V18" s="37">
        <v>81.79351706411538</v>
      </c>
      <c r="W18" s="95" t="s">
        <v>82</v>
      </c>
    </row>
    <row r="19" spans="1:23" ht="12" customHeight="1">
      <c r="A19" s="97" t="s">
        <v>20</v>
      </c>
      <c r="B19" s="121">
        <v>43</v>
      </c>
      <c r="C19" s="39">
        <v>232.28110981890683</v>
      </c>
      <c r="D19" s="125">
        <v>39</v>
      </c>
      <c r="E19" s="39">
        <v>36.70044857949826</v>
      </c>
      <c r="F19" s="125">
        <v>44</v>
      </c>
      <c r="G19" s="39">
        <v>28.99152683169962</v>
      </c>
      <c r="H19" s="125">
        <v>40</v>
      </c>
      <c r="I19" s="39">
        <v>20.834025585645456</v>
      </c>
      <c r="J19" s="125">
        <v>45</v>
      </c>
      <c r="K19" s="39">
        <v>16.281774381126436</v>
      </c>
      <c r="L19" s="109"/>
      <c r="M19" s="125">
        <v>45</v>
      </c>
      <c r="N19" s="39">
        <v>44.043861106496095</v>
      </c>
      <c r="O19" s="125">
        <v>18</v>
      </c>
      <c r="P19" s="39">
        <v>8.98820402060143</v>
      </c>
      <c r="Q19" s="125">
        <v>25</v>
      </c>
      <c r="R19" s="39">
        <v>8.84602593947456</v>
      </c>
      <c r="S19" s="125">
        <v>41</v>
      </c>
      <c r="T19" s="39">
        <v>11.579996677188902</v>
      </c>
      <c r="U19" s="125">
        <v>42</v>
      </c>
      <c r="V19" s="131">
        <v>83.33610234258182</v>
      </c>
      <c r="W19" s="98" t="s">
        <v>83</v>
      </c>
    </row>
    <row r="20" spans="1:23" ht="12" customHeight="1">
      <c r="A20" s="97" t="s">
        <v>21</v>
      </c>
      <c r="B20" s="121">
        <v>41</v>
      </c>
      <c r="C20" s="39">
        <v>244.49071108263934</v>
      </c>
      <c r="D20" s="125">
        <v>42</v>
      </c>
      <c r="E20" s="39">
        <v>35.08968609865471</v>
      </c>
      <c r="F20" s="125">
        <v>25</v>
      </c>
      <c r="G20" s="39">
        <v>32.703395259449074</v>
      </c>
      <c r="H20" s="125">
        <v>37</v>
      </c>
      <c r="I20" s="39">
        <v>21.6527866752082</v>
      </c>
      <c r="J20" s="125">
        <v>42</v>
      </c>
      <c r="K20" s="39">
        <v>17.424727738629084</v>
      </c>
      <c r="L20" s="109"/>
      <c r="M20" s="125">
        <v>43</v>
      </c>
      <c r="N20" s="39">
        <v>45.603779628443306</v>
      </c>
      <c r="O20" s="125">
        <v>4</v>
      </c>
      <c r="P20" s="39">
        <v>10.289878283151825</v>
      </c>
      <c r="Q20" s="125">
        <v>28</v>
      </c>
      <c r="R20" s="39">
        <v>8.809447813597192</v>
      </c>
      <c r="S20" s="125">
        <v>43</v>
      </c>
      <c r="T20" s="39">
        <v>11.058616271620757</v>
      </c>
      <c r="U20" s="125">
        <v>40</v>
      </c>
      <c r="V20" s="39">
        <v>85.5701473414478</v>
      </c>
      <c r="W20" s="98" t="s">
        <v>84</v>
      </c>
    </row>
    <row r="21" spans="1:23" ht="12" customHeight="1">
      <c r="A21" s="97" t="s">
        <v>22</v>
      </c>
      <c r="B21" s="121">
        <v>44</v>
      </c>
      <c r="C21" s="39">
        <v>231.1743203107151</v>
      </c>
      <c r="D21" s="125">
        <v>43</v>
      </c>
      <c r="E21" s="39">
        <v>34.81836874571624</v>
      </c>
      <c r="F21" s="125">
        <v>38</v>
      </c>
      <c r="G21" s="39">
        <v>30.728809687000226</v>
      </c>
      <c r="H21" s="125">
        <v>42</v>
      </c>
      <c r="I21" s="39">
        <v>20.744802376056658</v>
      </c>
      <c r="J21" s="125">
        <v>44</v>
      </c>
      <c r="K21" s="39">
        <v>16.30111948823395</v>
      </c>
      <c r="L21" s="109"/>
      <c r="M21" s="125">
        <v>47</v>
      </c>
      <c r="N21" s="39">
        <v>42.86040667123601</v>
      </c>
      <c r="O21" s="125">
        <v>15</v>
      </c>
      <c r="P21" s="39">
        <v>9.252912954078136</v>
      </c>
      <c r="Q21" s="125">
        <v>17</v>
      </c>
      <c r="R21" s="39">
        <v>9.12029554375433</v>
      </c>
      <c r="S21" s="125">
        <v>47</v>
      </c>
      <c r="T21" s="39">
        <v>9.618460132510853</v>
      </c>
      <c r="U21" s="125">
        <v>45</v>
      </c>
      <c r="V21" s="39">
        <v>76.14804660726526</v>
      </c>
      <c r="W21" s="98" t="s">
        <v>85</v>
      </c>
    </row>
    <row r="22" spans="1:23" ht="12" customHeight="1">
      <c r="A22" s="97" t="s">
        <v>23</v>
      </c>
      <c r="B22" s="121">
        <v>8</v>
      </c>
      <c r="C22" s="39">
        <v>319.8412698412698</v>
      </c>
      <c r="D22" s="125">
        <v>3</v>
      </c>
      <c r="E22" s="39">
        <v>57.72765246449457</v>
      </c>
      <c r="F22" s="125">
        <v>3</v>
      </c>
      <c r="G22" s="39">
        <v>42.52297410192147</v>
      </c>
      <c r="H22" s="125">
        <v>46</v>
      </c>
      <c r="I22" s="39">
        <v>17.58563074352548</v>
      </c>
      <c r="J22" s="125">
        <v>7</v>
      </c>
      <c r="K22" s="39">
        <v>24.22723475355054</v>
      </c>
      <c r="L22" s="109"/>
      <c r="M22" s="125">
        <v>10</v>
      </c>
      <c r="N22" s="39">
        <v>61.19465329991646</v>
      </c>
      <c r="O22" s="125">
        <v>8</v>
      </c>
      <c r="P22" s="39">
        <v>10.108604845446951</v>
      </c>
      <c r="Q22" s="125">
        <v>29</v>
      </c>
      <c r="R22" s="39">
        <v>8.744939271255062</v>
      </c>
      <c r="S22" s="125">
        <v>7</v>
      </c>
      <c r="T22" s="39">
        <v>18.337510442773603</v>
      </c>
      <c r="U22" s="125">
        <v>7</v>
      </c>
      <c r="V22" s="39">
        <v>146.74185463659148</v>
      </c>
      <c r="W22" s="98" t="s">
        <v>86</v>
      </c>
    </row>
    <row r="23" spans="1:23" s="96" customFormat="1" ht="24" customHeight="1">
      <c r="A23" s="94" t="s">
        <v>24</v>
      </c>
      <c r="B23" s="120">
        <v>13</v>
      </c>
      <c r="C23" s="37">
        <v>301.1893870082342</v>
      </c>
      <c r="D23" s="124">
        <v>5</v>
      </c>
      <c r="E23" s="37">
        <v>53.24794144556267</v>
      </c>
      <c r="F23" s="124">
        <v>10</v>
      </c>
      <c r="G23" s="37">
        <v>39.06678865507777</v>
      </c>
      <c r="H23" s="124">
        <v>29</v>
      </c>
      <c r="I23" s="37">
        <v>23.879231473010062</v>
      </c>
      <c r="J23" s="124">
        <v>13</v>
      </c>
      <c r="K23" s="37">
        <v>22.32387923147301</v>
      </c>
      <c r="L23" s="108"/>
      <c r="M23" s="124">
        <v>21</v>
      </c>
      <c r="N23" s="37">
        <v>56.17566331198536</v>
      </c>
      <c r="O23" s="124">
        <v>13</v>
      </c>
      <c r="P23" s="37">
        <v>9.423604757548034</v>
      </c>
      <c r="Q23" s="124">
        <v>42</v>
      </c>
      <c r="R23" s="37">
        <v>7.4204946996466425</v>
      </c>
      <c r="S23" s="124">
        <v>12</v>
      </c>
      <c r="T23" s="37">
        <v>17.38334858188472</v>
      </c>
      <c r="U23" s="124">
        <v>12</v>
      </c>
      <c r="V23" s="37">
        <v>132.57090576395242</v>
      </c>
      <c r="W23" s="95" t="s">
        <v>87</v>
      </c>
    </row>
    <row r="24" spans="1:23" ht="12" customHeight="1">
      <c r="A24" s="97" t="s">
        <v>25</v>
      </c>
      <c r="B24" s="121">
        <v>25</v>
      </c>
      <c r="C24" s="39">
        <v>277.77777777777777</v>
      </c>
      <c r="D24" s="125">
        <v>24</v>
      </c>
      <c r="E24" s="39">
        <v>41.68819982773471</v>
      </c>
      <c r="F24" s="125">
        <v>19</v>
      </c>
      <c r="G24" s="39">
        <v>34.62532299741602</v>
      </c>
      <c r="H24" s="125">
        <v>26</v>
      </c>
      <c r="I24" s="39">
        <v>25.409130060292853</v>
      </c>
      <c r="J24" s="125">
        <v>21</v>
      </c>
      <c r="K24" s="39">
        <v>21.274763135228252</v>
      </c>
      <c r="L24" s="109"/>
      <c r="M24" s="125">
        <v>17</v>
      </c>
      <c r="N24" s="39">
        <v>58.22566752799311</v>
      </c>
      <c r="O24" s="125">
        <v>43</v>
      </c>
      <c r="P24" s="39">
        <v>7.665805340223946</v>
      </c>
      <c r="Q24" s="125">
        <v>16</v>
      </c>
      <c r="R24" s="39">
        <v>9.151414309484194</v>
      </c>
      <c r="S24" s="125">
        <v>24</v>
      </c>
      <c r="T24" s="39">
        <v>15.15934539190353</v>
      </c>
      <c r="U24" s="125">
        <v>26</v>
      </c>
      <c r="V24" s="39">
        <v>111.11111111111111</v>
      </c>
      <c r="W24" s="98" t="s">
        <v>88</v>
      </c>
    </row>
    <row r="25" spans="1:23" ht="12" customHeight="1">
      <c r="A25" s="97" t="s">
        <v>26</v>
      </c>
      <c r="B25" s="121">
        <v>21</v>
      </c>
      <c r="C25" s="39">
        <v>283.33333333333337</v>
      </c>
      <c r="D25" s="125">
        <v>16</v>
      </c>
      <c r="E25" s="39">
        <v>44.02985074626866</v>
      </c>
      <c r="F25" s="125">
        <v>29</v>
      </c>
      <c r="G25" s="39">
        <v>32.46268656716418</v>
      </c>
      <c r="H25" s="125">
        <v>31</v>
      </c>
      <c r="I25" s="39">
        <v>23.756218905472636</v>
      </c>
      <c r="J25" s="125">
        <v>19</v>
      </c>
      <c r="K25" s="39">
        <v>21.51741293532338</v>
      </c>
      <c r="L25" s="109"/>
      <c r="M25" s="125">
        <v>18</v>
      </c>
      <c r="N25" s="39">
        <v>58.08457711442786</v>
      </c>
      <c r="O25" s="125">
        <v>39</v>
      </c>
      <c r="P25" s="39">
        <v>7.960199004975125</v>
      </c>
      <c r="Q25" s="125">
        <v>10</v>
      </c>
      <c r="R25" s="39">
        <v>9.879518072289157</v>
      </c>
      <c r="S25" s="125">
        <v>9</v>
      </c>
      <c r="T25" s="39">
        <v>18.1592039800995</v>
      </c>
      <c r="U25" s="125">
        <v>28</v>
      </c>
      <c r="V25" s="39">
        <v>109.32835820895521</v>
      </c>
      <c r="W25" s="98" t="s">
        <v>78</v>
      </c>
    </row>
    <row r="26" spans="1:23" ht="12" customHeight="1">
      <c r="A26" s="97" t="s">
        <v>27</v>
      </c>
      <c r="B26" s="121">
        <v>29</v>
      </c>
      <c r="C26" s="39">
        <v>273.46465816917726</v>
      </c>
      <c r="D26" s="125">
        <v>31</v>
      </c>
      <c r="E26" s="39">
        <v>39.39745075318656</v>
      </c>
      <c r="F26" s="125">
        <v>34</v>
      </c>
      <c r="G26" s="39">
        <v>31.63383545770568</v>
      </c>
      <c r="H26" s="125">
        <v>18</v>
      </c>
      <c r="I26" s="39">
        <v>32.0973348783314</v>
      </c>
      <c r="J26" s="125">
        <v>14</v>
      </c>
      <c r="K26" s="39">
        <v>22.247972190034762</v>
      </c>
      <c r="L26" s="109"/>
      <c r="M26" s="125">
        <v>39</v>
      </c>
      <c r="N26" s="39">
        <v>47.50869061413673</v>
      </c>
      <c r="O26" s="125">
        <v>26</v>
      </c>
      <c r="P26" s="39">
        <v>8.690614136732329</v>
      </c>
      <c r="Q26" s="125">
        <v>46</v>
      </c>
      <c r="R26" s="39">
        <v>6.818181818181818</v>
      </c>
      <c r="S26" s="125">
        <v>16</v>
      </c>
      <c r="T26" s="39">
        <v>16.685979142526072</v>
      </c>
      <c r="U26" s="125">
        <v>21</v>
      </c>
      <c r="V26" s="39">
        <v>117.14947856315179</v>
      </c>
      <c r="W26" s="98" t="s">
        <v>77</v>
      </c>
    </row>
    <row r="27" spans="1:23" ht="12" customHeight="1">
      <c r="A27" s="97" t="s">
        <v>28</v>
      </c>
      <c r="B27" s="121">
        <v>23</v>
      </c>
      <c r="C27" s="39">
        <v>281.72494172494174</v>
      </c>
      <c r="D27" s="125">
        <v>22</v>
      </c>
      <c r="E27" s="39">
        <v>43.07692307692308</v>
      </c>
      <c r="F27" s="125">
        <v>15</v>
      </c>
      <c r="G27" s="39">
        <v>36.08391608391609</v>
      </c>
      <c r="H27" s="125">
        <v>36</v>
      </c>
      <c r="I27" s="39">
        <v>21.678321678321677</v>
      </c>
      <c r="J27" s="125">
        <v>6</v>
      </c>
      <c r="K27" s="39">
        <v>24.755244755244753</v>
      </c>
      <c r="L27" s="109"/>
      <c r="M27" s="125">
        <v>35</v>
      </c>
      <c r="N27" s="39">
        <v>50.769230769230774</v>
      </c>
      <c r="O27" s="125">
        <v>24</v>
      </c>
      <c r="P27" s="39">
        <v>8.81118881118881</v>
      </c>
      <c r="Q27" s="125">
        <v>22</v>
      </c>
      <c r="R27" s="39">
        <v>9</v>
      </c>
      <c r="S27" s="125">
        <v>10</v>
      </c>
      <c r="T27" s="39">
        <v>17.855477855477854</v>
      </c>
      <c r="U27" s="125">
        <v>5</v>
      </c>
      <c r="V27" s="39">
        <v>150.11655011655012</v>
      </c>
      <c r="W27" s="98" t="s">
        <v>89</v>
      </c>
    </row>
    <row r="28" spans="1:23" s="96" customFormat="1" ht="24" customHeight="1">
      <c r="A28" s="94" t="s">
        <v>29</v>
      </c>
      <c r="B28" s="120">
        <v>34</v>
      </c>
      <c r="C28" s="37">
        <v>266.0514813016027</v>
      </c>
      <c r="D28" s="124">
        <v>13</v>
      </c>
      <c r="E28" s="37">
        <v>46.284604176784846</v>
      </c>
      <c r="F28" s="124">
        <v>22</v>
      </c>
      <c r="G28" s="37">
        <v>33.75424963574551</v>
      </c>
      <c r="H28" s="124">
        <v>27</v>
      </c>
      <c r="I28" s="37">
        <v>25.012141816415735</v>
      </c>
      <c r="J28" s="124">
        <v>25</v>
      </c>
      <c r="K28" s="37">
        <v>20.398251578436135</v>
      </c>
      <c r="L28" s="108"/>
      <c r="M28" s="124">
        <v>37</v>
      </c>
      <c r="N28" s="37">
        <v>49.92714910150559</v>
      </c>
      <c r="O28" s="124">
        <v>22</v>
      </c>
      <c r="P28" s="37">
        <v>8.839242350655658</v>
      </c>
      <c r="Q28" s="124">
        <v>4</v>
      </c>
      <c r="R28" s="37">
        <v>10.461828463713477</v>
      </c>
      <c r="S28" s="124">
        <v>37</v>
      </c>
      <c r="T28" s="37">
        <v>12.09324915007285</v>
      </c>
      <c r="U28" s="124">
        <v>33</v>
      </c>
      <c r="V28" s="37">
        <v>101.3598834385624</v>
      </c>
      <c r="W28" s="95" t="s">
        <v>90</v>
      </c>
    </row>
    <row r="29" spans="1:23" ht="12" customHeight="1">
      <c r="A29" s="97" t="s">
        <v>30</v>
      </c>
      <c r="B29" s="121">
        <v>40</v>
      </c>
      <c r="C29" s="39">
        <v>252.64998654829165</v>
      </c>
      <c r="D29" s="125">
        <v>41</v>
      </c>
      <c r="E29" s="39">
        <v>35.24347592144202</v>
      </c>
      <c r="F29" s="125">
        <v>42</v>
      </c>
      <c r="G29" s="39">
        <v>30.239440408931934</v>
      </c>
      <c r="H29" s="125">
        <v>24</v>
      </c>
      <c r="I29" s="39">
        <v>26.44605864944848</v>
      </c>
      <c r="J29" s="125">
        <v>33</v>
      </c>
      <c r="K29" s="39">
        <v>19.424266881894</v>
      </c>
      <c r="L29" s="109"/>
      <c r="M29" s="125">
        <v>42</v>
      </c>
      <c r="N29" s="39">
        <v>46.516007532956685</v>
      </c>
      <c r="O29" s="125">
        <v>17</v>
      </c>
      <c r="P29" s="39">
        <v>9.03954802259887</v>
      </c>
      <c r="Q29" s="125">
        <v>34</v>
      </c>
      <c r="R29" s="39">
        <v>8.271474019088016</v>
      </c>
      <c r="S29" s="125">
        <v>27</v>
      </c>
      <c r="T29" s="39">
        <v>14.366424535916062</v>
      </c>
      <c r="U29" s="125">
        <v>27</v>
      </c>
      <c r="V29" s="39">
        <v>109.95426419155234</v>
      </c>
      <c r="W29" s="98" t="s">
        <v>91</v>
      </c>
    </row>
    <row r="30" spans="1:23" ht="12" customHeight="1">
      <c r="A30" s="97" t="s">
        <v>31</v>
      </c>
      <c r="B30" s="121">
        <v>45</v>
      </c>
      <c r="C30" s="39">
        <v>231.00515823225987</v>
      </c>
      <c r="D30" s="125">
        <v>38</v>
      </c>
      <c r="E30" s="39">
        <v>36.73497839118918</v>
      </c>
      <c r="F30" s="125">
        <v>41</v>
      </c>
      <c r="G30" s="39">
        <v>30.37780566011432</v>
      </c>
      <c r="H30" s="125">
        <v>39</v>
      </c>
      <c r="I30" s="39">
        <v>21.009340582740833</v>
      </c>
      <c r="J30" s="125">
        <v>43</v>
      </c>
      <c r="K30" s="39">
        <v>16.57604907291231</v>
      </c>
      <c r="L30" s="109"/>
      <c r="M30" s="125">
        <v>40</v>
      </c>
      <c r="N30" s="39">
        <v>46.92597239648683</v>
      </c>
      <c r="O30" s="125">
        <v>37</v>
      </c>
      <c r="P30" s="39">
        <v>8.044054091732887</v>
      </c>
      <c r="Q30" s="125">
        <v>37</v>
      </c>
      <c r="R30" s="39">
        <v>7.985430092462875</v>
      </c>
      <c r="S30" s="125">
        <v>45</v>
      </c>
      <c r="T30" s="39">
        <v>10.81834657744319</v>
      </c>
      <c r="U30" s="125">
        <v>44</v>
      </c>
      <c r="V30" s="39">
        <v>81.68130489335006</v>
      </c>
      <c r="W30" s="98" t="s">
        <v>92</v>
      </c>
    </row>
    <row r="31" spans="1:23" ht="12" customHeight="1">
      <c r="A31" s="97" t="s">
        <v>32</v>
      </c>
      <c r="B31" s="121">
        <v>39</v>
      </c>
      <c r="C31" s="39">
        <v>261.1141452758056</v>
      </c>
      <c r="D31" s="125">
        <v>23</v>
      </c>
      <c r="E31" s="39">
        <v>41.944292736209725</v>
      </c>
      <c r="F31" s="125">
        <v>27</v>
      </c>
      <c r="G31" s="39">
        <v>32.6597487711633</v>
      </c>
      <c r="H31" s="125">
        <v>32</v>
      </c>
      <c r="I31" s="39">
        <v>23.702894593118515</v>
      </c>
      <c r="J31" s="125">
        <v>29</v>
      </c>
      <c r="K31" s="39">
        <v>19.8798470780994</v>
      </c>
      <c r="L31" s="109"/>
      <c r="M31" s="125">
        <v>28</v>
      </c>
      <c r="N31" s="39">
        <v>53.904969961769524</v>
      </c>
      <c r="O31" s="125">
        <v>38</v>
      </c>
      <c r="P31" s="39">
        <v>8.028399781540141</v>
      </c>
      <c r="Q31" s="125">
        <v>31</v>
      </c>
      <c r="R31" s="39">
        <v>8.617021276595745</v>
      </c>
      <c r="S31" s="125">
        <v>34</v>
      </c>
      <c r="T31" s="39">
        <v>12.670671764063353</v>
      </c>
      <c r="U31" s="125">
        <v>32</v>
      </c>
      <c r="V31" s="39">
        <v>103.87766247951939</v>
      </c>
      <c r="W31" s="98" t="s">
        <v>93</v>
      </c>
    </row>
    <row r="32" spans="1:23" ht="12" customHeight="1">
      <c r="A32" s="97" t="s">
        <v>33</v>
      </c>
      <c r="B32" s="121">
        <v>42</v>
      </c>
      <c r="C32" s="39">
        <v>235.28122717311905</v>
      </c>
      <c r="D32" s="125">
        <v>36</v>
      </c>
      <c r="E32" s="39">
        <v>37.910883856829805</v>
      </c>
      <c r="F32" s="125">
        <v>40</v>
      </c>
      <c r="G32" s="39">
        <v>30.533235938641344</v>
      </c>
      <c r="H32" s="125">
        <v>44</v>
      </c>
      <c r="I32" s="39">
        <v>19.868517165814463</v>
      </c>
      <c r="J32" s="125">
        <v>41</v>
      </c>
      <c r="K32" s="39">
        <v>17.89627465303141</v>
      </c>
      <c r="L32" s="109"/>
      <c r="M32" s="125">
        <v>33</v>
      </c>
      <c r="N32" s="39">
        <v>52.227903579254935</v>
      </c>
      <c r="O32" s="125">
        <v>44</v>
      </c>
      <c r="P32" s="39">
        <v>7.450693937180424</v>
      </c>
      <c r="Q32" s="125">
        <v>43</v>
      </c>
      <c r="R32" s="39">
        <v>7.215007215007215</v>
      </c>
      <c r="S32" s="125">
        <v>39</v>
      </c>
      <c r="T32" s="39">
        <v>11.833455076698321</v>
      </c>
      <c r="U32" s="125">
        <v>38</v>
      </c>
      <c r="V32" s="39">
        <v>89.11614317019722</v>
      </c>
      <c r="W32" s="98" t="s">
        <v>94</v>
      </c>
    </row>
    <row r="33" spans="1:23" s="96" customFormat="1" ht="24" customHeight="1">
      <c r="A33" s="94" t="s">
        <v>34</v>
      </c>
      <c r="B33" s="120">
        <v>36</v>
      </c>
      <c r="C33" s="37">
        <v>264.99421072944807</v>
      </c>
      <c r="D33" s="124">
        <v>26</v>
      </c>
      <c r="E33" s="37">
        <v>40.83365495947511</v>
      </c>
      <c r="F33" s="124">
        <v>24</v>
      </c>
      <c r="G33" s="37">
        <v>32.80586646082594</v>
      </c>
      <c r="H33" s="124">
        <v>23</v>
      </c>
      <c r="I33" s="37">
        <v>27.016595908915477</v>
      </c>
      <c r="J33" s="124">
        <v>31</v>
      </c>
      <c r="K33" s="37">
        <v>19.567734465457352</v>
      </c>
      <c r="L33" s="108"/>
      <c r="M33" s="124">
        <v>24</v>
      </c>
      <c r="N33" s="37">
        <v>54.80509455808568</v>
      </c>
      <c r="O33" s="124">
        <v>23</v>
      </c>
      <c r="P33" s="37">
        <v>8.838286375916635</v>
      </c>
      <c r="Q33" s="124">
        <v>26</v>
      </c>
      <c r="R33" s="37">
        <v>8.834446919079436</v>
      </c>
      <c r="S33" s="124">
        <v>38</v>
      </c>
      <c r="T33" s="37">
        <v>12.00308761096102</v>
      </c>
      <c r="U33" s="124">
        <v>36</v>
      </c>
      <c r="V33" s="37">
        <v>93.63180239289849</v>
      </c>
      <c r="W33" s="95" t="s">
        <v>95</v>
      </c>
    </row>
    <row r="34" spans="1:23" ht="12" customHeight="1">
      <c r="A34" s="97" t="s">
        <v>35</v>
      </c>
      <c r="B34" s="121">
        <v>30</v>
      </c>
      <c r="C34" s="39">
        <v>271.65837287351</v>
      </c>
      <c r="D34" s="125">
        <v>28</v>
      </c>
      <c r="E34" s="39">
        <v>40.608725841916446</v>
      </c>
      <c r="F34" s="125">
        <v>33</v>
      </c>
      <c r="G34" s="39">
        <v>31.89445666010878</v>
      </c>
      <c r="H34" s="125">
        <v>12</v>
      </c>
      <c r="I34" s="39">
        <v>35.41256798981599</v>
      </c>
      <c r="J34" s="125">
        <v>38</v>
      </c>
      <c r="K34" s="39">
        <v>18.365929869228097</v>
      </c>
      <c r="L34" s="109"/>
      <c r="M34" s="125">
        <v>20</v>
      </c>
      <c r="N34" s="39">
        <v>56.370790417775716</v>
      </c>
      <c r="O34" s="125">
        <v>19</v>
      </c>
      <c r="P34" s="39">
        <v>8.968869343825947</v>
      </c>
      <c r="Q34" s="125">
        <v>40</v>
      </c>
      <c r="R34" s="39">
        <v>7.633587786259542</v>
      </c>
      <c r="S34" s="125">
        <v>42</v>
      </c>
      <c r="T34" s="39">
        <v>11.364425413725263</v>
      </c>
      <c r="U34" s="125">
        <v>46</v>
      </c>
      <c r="V34" s="39">
        <v>73.96134706631177</v>
      </c>
      <c r="W34" s="98" t="s">
        <v>96</v>
      </c>
    </row>
    <row r="35" spans="1:23" ht="12" customHeight="1">
      <c r="A35" s="97" t="s">
        <v>36</v>
      </c>
      <c r="B35" s="121">
        <v>27</v>
      </c>
      <c r="C35" s="39">
        <v>275.3133514986376</v>
      </c>
      <c r="D35" s="125">
        <v>25</v>
      </c>
      <c r="E35" s="39">
        <v>41.16257947320618</v>
      </c>
      <c r="F35" s="125">
        <v>35</v>
      </c>
      <c r="G35" s="39">
        <v>31.244323342415985</v>
      </c>
      <c r="H35" s="125">
        <v>13</v>
      </c>
      <c r="I35" s="39">
        <v>34.7683923705722</v>
      </c>
      <c r="J35" s="125">
        <v>35</v>
      </c>
      <c r="K35" s="39">
        <v>18.837420526793824</v>
      </c>
      <c r="L35" s="109"/>
      <c r="M35" s="125">
        <v>26</v>
      </c>
      <c r="N35" s="39">
        <v>54.60490463215259</v>
      </c>
      <c r="O35" s="125">
        <v>27</v>
      </c>
      <c r="P35" s="39">
        <v>8.51952770208901</v>
      </c>
      <c r="Q35" s="125">
        <v>13</v>
      </c>
      <c r="R35" s="39">
        <v>9.410944579993028</v>
      </c>
      <c r="S35" s="125">
        <v>36</v>
      </c>
      <c r="T35" s="39">
        <v>12.116257947320618</v>
      </c>
      <c r="U35" s="125">
        <v>41</v>
      </c>
      <c r="V35" s="39">
        <v>84.25068119891007</v>
      </c>
      <c r="W35" s="98" t="s">
        <v>97</v>
      </c>
    </row>
    <row r="36" spans="1:23" ht="12" customHeight="1">
      <c r="A36" s="97" t="s">
        <v>37</v>
      </c>
      <c r="B36" s="121">
        <v>28</v>
      </c>
      <c r="C36" s="39">
        <v>275.30335474660956</v>
      </c>
      <c r="D36" s="125">
        <v>15</v>
      </c>
      <c r="E36" s="39">
        <v>45.610278372591004</v>
      </c>
      <c r="F36" s="125">
        <v>45</v>
      </c>
      <c r="G36" s="39">
        <v>28.97930049964311</v>
      </c>
      <c r="H36" s="125">
        <v>20</v>
      </c>
      <c r="I36" s="39">
        <v>30.977872947894358</v>
      </c>
      <c r="J36" s="125">
        <v>37</v>
      </c>
      <c r="K36" s="39">
        <v>18.41541755888651</v>
      </c>
      <c r="L36" s="109"/>
      <c r="M36" s="125">
        <v>23</v>
      </c>
      <c r="N36" s="39">
        <v>54.81798715203426</v>
      </c>
      <c r="O36" s="125">
        <v>14</v>
      </c>
      <c r="P36" s="39">
        <v>9.350463954318345</v>
      </c>
      <c r="Q36" s="125">
        <v>36</v>
      </c>
      <c r="R36" s="39">
        <v>8.016304347826086</v>
      </c>
      <c r="S36" s="125">
        <v>35</v>
      </c>
      <c r="T36" s="39">
        <v>12.491077801570308</v>
      </c>
      <c r="U36" s="125">
        <v>39</v>
      </c>
      <c r="V36" s="39">
        <v>86.22412562455389</v>
      </c>
      <c r="W36" s="98" t="s">
        <v>98</v>
      </c>
    </row>
    <row r="37" spans="1:23" ht="12" customHeight="1">
      <c r="A37" s="97" t="s">
        <v>38</v>
      </c>
      <c r="B37" s="121">
        <v>3</v>
      </c>
      <c r="C37" s="39">
        <v>333.3990147783251</v>
      </c>
      <c r="D37" s="125">
        <v>8</v>
      </c>
      <c r="E37" s="39">
        <v>50.837438423645324</v>
      </c>
      <c r="F37" s="125">
        <v>14</v>
      </c>
      <c r="G37" s="39">
        <v>36.354679802955665</v>
      </c>
      <c r="H37" s="125">
        <v>2</v>
      </c>
      <c r="I37" s="39">
        <v>41.18226600985222</v>
      </c>
      <c r="J37" s="125">
        <v>23</v>
      </c>
      <c r="K37" s="39">
        <v>21.182266009852217</v>
      </c>
      <c r="L37" s="109"/>
      <c r="M37" s="125">
        <v>1</v>
      </c>
      <c r="N37" s="39">
        <v>72.11822660098522</v>
      </c>
      <c r="O37" s="125">
        <v>35</v>
      </c>
      <c r="P37" s="39">
        <v>8.078817733990148</v>
      </c>
      <c r="Q37" s="125">
        <v>11</v>
      </c>
      <c r="R37" s="39">
        <v>9.869646182495345</v>
      </c>
      <c r="S37" s="125">
        <v>23</v>
      </c>
      <c r="T37" s="39">
        <v>15.270935960591132</v>
      </c>
      <c r="U37" s="125">
        <v>29</v>
      </c>
      <c r="V37" s="39">
        <v>109.26108374384236</v>
      </c>
      <c r="W37" s="98" t="s">
        <v>99</v>
      </c>
    </row>
    <row r="38" spans="1:23" s="96" customFormat="1" ht="24" customHeight="1">
      <c r="A38" s="94" t="s">
        <v>39</v>
      </c>
      <c r="B38" s="120">
        <v>5</v>
      </c>
      <c r="C38" s="37">
        <v>329.5302013422819</v>
      </c>
      <c r="D38" s="124">
        <v>7</v>
      </c>
      <c r="E38" s="37">
        <v>51.84563758389262</v>
      </c>
      <c r="F38" s="124">
        <v>5</v>
      </c>
      <c r="G38" s="37">
        <v>40.939597315436245</v>
      </c>
      <c r="H38" s="124">
        <v>5</v>
      </c>
      <c r="I38" s="37">
        <v>37.248322147651</v>
      </c>
      <c r="J38" s="124">
        <v>5</v>
      </c>
      <c r="K38" s="37">
        <v>25.503355704697988</v>
      </c>
      <c r="L38" s="108"/>
      <c r="M38" s="124">
        <v>9</v>
      </c>
      <c r="N38" s="37">
        <v>61.24161073825503</v>
      </c>
      <c r="O38" s="124">
        <v>42</v>
      </c>
      <c r="P38" s="37">
        <v>7.718120805369128</v>
      </c>
      <c r="Q38" s="124">
        <v>2</v>
      </c>
      <c r="R38" s="37">
        <v>10.932475884244372</v>
      </c>
      <c r="S38" s="124">
        <v>5</v>
      </c>
      <c r="T38" s="37">
        <v>18.79194630872483</v>
      </c>
      <c r="U38" s="124">
        <v>13</v>
      </c>
      <c r="V38" s="37">
        <v>131.04026845637583</v>
      </c>
      <c r="W38" s="95" t="s">
        <v>100</v>
      </c>
    </row>
    <row r="39" spans="1:23" ht="12" customHeight="1">
      <c r="A39" s="97" t="s">
        <v>40</v>
      </c>
      <c r="B39" s="121">
        <v>2</v>
      </c>
      <c r="C39" s="39">
        <v>346.1432506887052</v>
      </c>
      <c r="D39" s="125">
        <v>4</v>
      </c>
      <c r="E39" s="39">
        <v>54.95867768595041</v>
      </c>
      <c r="F39" s="125">
        <v>11</v>
      </c>
      <c r="G39" s="39">
        <v>38.84297520661157</v>
      </c>
      <c r="H39" s="125">
        <v>7</v>
      </c>
      <c r="I39" s="39">
        <v>36.225895316804404</v>
      </c>
      <c r="J39" s="125">
        <v>2</v>
      </c>
      <c r="K39" s="39">
        <v>28.51239669421488</v>
      </c>
      <c r="L39" s="109"/>
      <c r="M39" s="125">
        <v>3</v>
      </c>
      <c r="N39" s="39">
        <v>64.87603305785125</v>
      </c>
      <c r="O39" s="125">
        <v>10</v>
      </c>
      <c r="P39" s="39">
        <v>9.504132231404958</v>
      </c>
      <c r="Q39" s="125">
        <v>30</v>
      </c>
      <c r="R39" s="39">
        <v>8.68421052631579</v>
      </c>
      <c r="S39" s="125">
        <v>3</v>
      </c>
      <c r="T39" s="39">
        <v>19.55922865013774</v>
      </c>
      <c r="U39" s="125">
        <v>9</v>
      </c>
      <c r="V39" s="39">
        <v>135.6749311294766</v>
      </c>
      <c r="W39" s="98" t="s">
        <v>101</v>
      </c>
    </row>
    <row r="40" spans="1:23" ht="12" customHeight="1">
      <c r="A40" s="97" t="s">
        <v>41</v>
      </c>
      <c r="B40" s="121">
        <v>35</v>
      </c>
      <c r="C40" s="39">
        <v>265.0645994832042</v>
      </c>
      <c r="D40" s="125">
        <v>40</v>
      </c>
      <c r="E40" s="39">
        <v>36.69250645994832</v>
      </c>
      <c r="F40" s="125">
        <v>47</v>
      </c>
      <c r="G40" s="39">
        <v>27.44186046511628</v>
      </c>
      <c r="H40" s="125">
        <v>17</v>
      </c>
      <c r="I40" s="39">
        <v>32.661498708010335</v>
      </c>
      <c r="J40" s="125">
        <v>39</v>
      </c>
      <c r="K40" s="39">
        <v>18.13953488372093</v>
      </c>
      <c r="L40" s="109"/>
      <c r="M40" s="125">
        <v>22</v>
      </c>
      <c r="N40" s="39">
        <v>55.03875968992248</v>
      </c>
      <c r="O40" s="125">
        <v>46</v>
      </c>
      <c r="P40" s="39">
        <v>7.080103359173126</v>
      </c>
      <c r="Q40" s="125">
        <v>41</v>
      </c>
      <c r="R40" s="39">
        <v>7.5546719681908545</v>
      </c>
      <c r="S40" s="125">
        <v>33</v>
      </c>
      <c r="T40" s="39">
        <v>12.816537467700257</v>
      </c>
      <c r="U40" s="125">
        <v>30</v>
      </c>
      <c r="V40" s="39">
        <v>108.78552971576227</v>
      </c>
      <c r="W40" s="98" t="s">
        <v>102</v>
      </c>
    </row>
    <row r="41" spans="1:23" ht="12" customHeight="1">
      <c r="A41" s="97" t="s">
        <v>42</v>
      </c>
      <c r="B41" s="121">
        <v>31</v>
      </c>
      <c r="C41" s="39">
        <v>271.0063335679099</v>
      </c>
      <c r="D41" s="125">
        <v>33</v>
      </c>
      <c r="E41" s="39">
        <v>39.09218859957776</v>
      </c>
      <c r="F41" s="125">
        <v>39</v>
      </c>
      <c r="G41" s="39">
        <v>30.541871921182263</v>
      </c>
      <c r="H41" s="125">
        <v>4</v>
      </c>
      <c r="I41" s="39">
        <v>38.21252638986629</v>
      </c>
      <c r="J41" s="125">
        <v>30</v>
      </c>
      <c r="K41" s="39">
        <v>19.774806474313863</v>
      </c>
      <c r="L41" s="109"/>
      <c r="M41" s="125">
        <v>30</v>
      </c>
      <c r="N41" s="39">
        <v>52.88529204785363</v>
      </c>
      <c r="O41" s="125">
        <v>40</v>
      </c>
      <c r="P41" s="39">
        <v>7.8817733990147785</v>
      </c>
      <c r="Q41" s="125">
        <v>47</v>
      </c>
      <c r="R41" s="39">
        <v>6.743869209809265</v>
      </c>
      <c r="S41" s="125">
        <v>40</v>
      </c>
      <c r="T41" s="39">
        <v>11.611541168191414</v>
      </c>
      <c r="U41" s="125">
        <v>34</v>
      </c>
      <c r="V41" s="39">
        <v>100.03518648838846</v>
      </c>
      <c r="W41" s="98" t="s">
        <v>103</v>
      </c>
    </row>
    <row r="42" spans="1:23" ht="12" customHeight="1">
      <c r="A42" s="97" t="s">
        <v>43</v>
      </c>
      <c r="B42" s="121">
        <v>4</v>
      </c>
      <c r="C42" s="39">
        <v>330.8481532147743</v>
      </c>
      <c r="D42" s="125">
        <v>9</v>
      </c>
      <c r="E42" s="39">
        <v>49.86320109439125</v>
      </c>
      <c r="F42" s="125">
        <v>9</v>
      </c>
      <c r="G42" s="39">
        <v>39.3296853625171</v>
      </c>
      <c r="H42" s="125">
        <v>10</v>
      </c>
      <c r="I42" s="39">
        <v>35.70451436388509</v>
      </c>
      <c r="J42" s="125">
        <v>9</v>
      </c>
      <c r="K42" s="39">
        <v>23.119015047879614</v>
      </c>
      <c r="L42" s="109"/>
      <c r="M42" s="125">
        <v>2</v>
      </c>
      <c r="N42" s="39">
        <v>68.94664842681259</v>
      </c>
      <c r="O42" s="125">
        <v>16</v>
      </c>
      <c r="P42" s="39">
        <v>9.233926128590971</v>
      </c>
      <c r="Q42" s="125">
        <v>7</v>
      </c>
      <c r="R42" s="39">
        <v>9.961190168175937</v>
      </c>
      <c r="S42" s="125">
        <v>26</v>
      </c>
      <c r="T42" s="39">
        <v>14.500683994528044</v>
      </c>
      <c r="U42" s="125">
        <v>11</v>
      </c>
      <c r="V42" s="39">
        <v>132.9001367989056</v>
      </c>
      <c r="W42" s="98" t="s">
        <v>77</v>
      </c>
    </row>
    <row r="43" spans="1:23" s="96" customFormat="1" ht="24" customHeight="1">
      <c r="A43" s="94" t="s">
        <v>44</v>
      </c>
      <c r="B43" s="120">
        <v>20</v>
      </c>
      <c r="C43" s="37">
        <v>287.8140703517588</v>
      </c>
      <c r="D43" s="124">
        <v>19</v>
      </c>
      <c r="E43" s="37">
        <v>43.34170854271357</v>
      </c>
      <c r="F43" s="124">
        <v>26</v>
      </c>
      <c r="G43" s="37">
        <v>32.663316582914575</v>
      </c>
      <c r="H43" s="124">
        <v>8</v>
      </c>
      <c r="I43" s="37">
        <v>36.18090452261307</v>
      </c>
      <c r="J43" s="124">
        <v>16</v>
      </c>
      <c r="K43" s="37">
        <v>21.984924623115578</v>
      </c>
      <c r="L43" s="108"/>
      <c r="M43" s="124">
        <v>16</v>
      </c>
      <c r="N43" s="37">
        <v>58.417085427135675</v>
      </c>
      <c r="O43" s="124">
        <v>31</v>
      </c>
      <c r="P43" s="37">
        <v>8.417085427135678</v>
      </c>
      <c r="Q43" s="124">
        <v>19</v>
      </c>
      <c r="R43" s="37">
        <v>9.09090909090909</v>
      </c>
      <c r="S43" s="124">
        <v>29</v>
      </c>
      <c r="T43" s="37">
        <v>14.195979899497488</v>
      </c>
      <c r="U43" s="124">
        <v>15</v>
      </c>
      <c r="V43" s="37">
        <v>122.48743718592965</v>
      </c>
      <c r="W43" s="95" t="s">
        <v>104</v>
      </c>
    </row>
    <row r="44" spans="1:23" ht="12" customHeight="1">
      <c r="A44" s="97" t="s">
        <v>45</v>
      </c>
      <c r="B44" s="121">
        <v>14</v>
      </c>
      <c r="C44" s="39">
        <v>299.5995995995996</v>
      </c>
      <c r="D44" s="125">
        <v>10</v>
      </c>
      <c r="E44" s="39">
        <v>48.948948948948946</v>
      </c>
      <c r="F44" s="125">
        <v>20</v>
      </c>
      <c r="G44" s="39">
        <v>34.234234234234236</v>
      </c>
      <c r="H44" s="125">
        <v>16</v>
      </c>
      <c r="I44" s="39">
        <v>32.83283283283283</v>
      </c>
      <c r="J44" s="125">
        <v>20</v>
      </c>
      <c r="K44" s="39">
        <v>21.32132132132132</v>
      </c>
      <c r="L44" s="109"/>
      <c r="M44" s="125">
        <v>5</v>
      </c>
      <c r="N44" s="39">
        <v>64.06406406406407</v>
      </c>
      <c r="O44" s="125">
        <v>34</v>
      </c>
      <c r="P44" s="39">
        <v>8.108108108108107</v>
      </c>
      <c r="Q44" s="125">
        <v>6</v>
      </c>
      <c r="R44" s="39">
        <v>10</v>
      </c>
      <c r="S44" s="125">
        <v>30</v>
      </c>
      <c r="T44" s="39">
        <v>14.114114114114113</v>
      </c>
      <c r="U44" s="125">
        <v>31</v>
      </c>
      <c r="V44" s="39">
        <v>107.6076076076076</v>
      </c>
      <c r="W44" s="98" t="s">
        <v>105</v>
      </c>
    </row>
    <row r="45" spans="1:23" ht="12" customHeight="1">
      <c r="A45" s="97" t="s">
        <v>176</v>
      </c>
      <c r="B45" s="121">
        <v>18</v>
      </c>
      <c r="C45" s="39">
        <v>294.6020761245675</v>
      </c>
      <c r="D45" s="125">
        <v>11</v>
      </c>
      <c r="E45" s="39">
        <v>47.54325259515571</v>
      </c>
      <c r="F45" s="125">
        <v>36</v>
      </c>
      <c r="G45" s="39">
        <v>30.934256055363324</v>
      </c>
      <c r="H45" s="125">
        <v>11</v>
      </c>
      <c r="I45" s="39">
        <v>35.57093425605537</v>
      </c>
      <c r="J45" s="125">
        <v>12</v>
      </c>
      <c r="K45" s="39">
        <v>22.629757785467127</v>
      </c>
      <c r="L45" s="109"/>
      <c r="M45" s="125">
        <v>14</v>
      </c>
      <c r="N45" s="39">
        <v>58.8235294117647</v>
      </c>
      <c r="O45" s="125">
        <v>41</v>
      </c>
      <c r="P45" s="39">
        <v>7.750865051903114</v>
      </c>
      <c r="Q45" s="125">
        <v>20</v>
      </c>
      <c r="R45" s="39">
        <v>9.019607843137255</v>
      </c>
      <c r="S45" s="125">
        <v>20</v>
      </c>
      <c r="T45" s="39">
        <v>15.709342560553633</v>
      </c>
      <c r="U45" s="125">
        <v>23</v>
      </c>
      <c r="V45" s="39">
        <v>116.67820069204153</v>
      </c>
      <c r="W45" s="98" t="s">
        <v>92</v>
      </c>
    </row>
    <row r="46" spans="1:23" ht="12" customHeight="1">
      <c r="A46" s="97" t="s">
        <v>46</v>
      </c>
      <c r="B46" s="121">
        <v>11</v>
      </c>
      <c r="C46" s="39">
        <v>303.9794608472401</v>
      </c>
      <c r="D46" s="125">
        <v>20</v>
      </c>
      <c r="E46" s="39">
        <v>43.132220795892174</v>
      </c>
      <c r="F46" s="125">
        <v>30</v>
      </c>
      <c r="G46" s="39">
        <v>32.22079589216945</v>
      </c>
      <c r="H46" s="125">
        <v>9</v>
      </c>
      <c r="I46" s="39">
        <v>35.81514762516046</v>
      </c>
      <c r="J46" s="125">
        <v>10</v>
      </c>
      <c r="K46" s="39">
        <v>23.106546854942234</v>
      </c>
      <c r="L46" s="109"/>
      <c r="M46" s="125">
        <v>13</v>
      </c>
      <c r="N46" s="39">
        <v>59.050064184852374</v>
      </c>
      <c r="O46" s="125">
        <v>3</v>
      </c>
      <c r="P46" s="39">
        <v>10.526315789473685</v>
      </c>
      <c r="Q46" s="125">
        <v>35</v>
      </c>
      <c r="R46" s="39">
        <v>8.212560386473431</v>
      </c>
      <c r="S46" s="125">
        <v>15</v>
      </c>
      <c r="T46" s="39">
        <v>17.201540436456995</v>
      </c>
      <c r="U46" s="125">
        <v>3</v>
      </c>
      <c r="V46" s="39">
        <v>158.40821566110398</v>
      </c>
      <c r="W46" s="98" t="s">
        <v>106</v>
      </c>
    </row>
    <row r="47" spans="1:23" ht="12" customHeight="1">
      <c r="A47" s="97" t="s">
        <v>47</v>
      </c>
      <c r="B47" s="121">
        <v>24</v>
      </c>
      <c r="C47" s="39">
        <v>281.6985645933014</v>
      </c>
      <c r="D47" s="125">
        <v>35</v>
      </c>
      <c r="E47" s="39">
        <v>37.97846889952153</v>
      </c>
      <c r="F47" s="125">
        <v>32</v>
      </c>
      <c r="G47" s="39">
        <v>32.077352472089316</v>
      </c>
      <c r="H47" s="125">
        <v>3</v>
      </c>
      <c r="I47" s="39">
        <v>40.21132376395534</v>
      </c>
      <c r="J47" s="125">
        <v>26</v>
      </c>
      <c r="K47" s="39">
        <v>20.334928229665074</v>
      </c>
      <c r="L47" s="109"/>
      <c r="M47" s="125">
        <v>25</v>
      </c>
      <c r="N47" s="39">
        <v>54.66507177033493</v>
      </c>
      <c r="O47" s="125">
        <v>9</v>
      </c>
      <c r="P47" s="39">
        <v>9.748803827751196</v>
      </c>
      <c r="Q47" s="125">
        <v>21</v>
      </c>
      <c r="R47" s="39">
        <v>9.008327024981076</v>
      </c>
      <c r="S47" s="125">
        <v>32</v>
      </c>
      <c r="T47" s="39">
        <v>13.157894736842104</v>
      </c>
      <c r="U47" s="125">
        <v>37</v>
      </c>
      <c r="V47" s="39">
        <v>90.72966507177034</v>
      </c>
      <c r="W47" s="98" t="s">
        <v>78</v>
      </c>
    </row>
    <row r="48" spans="1:23" s="96" customFormat="1" ht="24" customHeight="1">
      <c r="A48" s="94" t="s">
        <v>48</v>
      </c>
      <c r="B48" s="120">
        <v>10</v>
      </c>
      <c r="C48" s="37">
        <v>314.2523364485981</v>
      </c>
      <c r="D48" s="124">
        <v>29</v>
      </c>
      <c r="E48" s="37">
        <v>40.53738317757009</v>
      </c>
      <c r="F48" s="124">
        <v>16</v>
      </c>
      <c r="G48" s="37">
        <v>35.86448598130841</v>
      </c>
      <c r="H48" s="124">
        <v>1</v>
      </c>
      <c r="I48" s="37">
        <v>46.14485981308411</v>
      </c>
      <c r="J48" s="124">
        <v>36</v>
      </c>
      <c r="K48" s="37">
        <v>18.69158878504673</v>
      </c>
      <c r="L48" s="108"/>
      <c r="M48" s="124">
        <v>12</v>
      </c>
      <c r="N48" s="37">
        <v>59.345794392523366</v>
      </c>
      <c r="O48" s="124">
        <v>7</v>
      </c>
      <c r="P48" s="37">
        <v>10.163551401869158</v>
      </c>
      <c r="Q48" s="124">
        <v>33</v>
      </c>
      <c r="R48" s="37">
        <v>8.388520971302428</v>
      </c>
      <c r="S48" s="124">
        <v>21</v>
      </c>
      <c r="T48" s="37">
        <v>15.537383177570094</v>
      </c>
      <c r="U48" s="124">
        <v>24</v>
      </c>
      <c r="V48" s="37">
        <v>116.58878504672897</v>
      </c>
      <c r="W48" s="95" t="s">
        <v>107</v>
      </c>
    </row>
    <row r="49" spans="1:23" ht="12" customHeight="1">
      <c r="A49" s="97" t="s">
        <v>49</v>
      </c>
      <c r="B49" s="121">
        <v>9</v>
      </c>
      <c r="C49" s="39">
        <v>318.65929509329646</v>
      </c>
      <c r="D49" s="125">
        <v>27</v>
      </c>
      <c r="E49" s="39">
        <v>40.63579820317899</v>
      </c>
      <c r="F49" s="125">
        <v>7</v>
      </c>
      <c r="G49" s="39">
        <v>40.49758120248791</v>
      </c>
      <c r="H49" s="125">
        <v>15</v>
      </c>
      <c r="I49" s="39">
        <v>33.37940566689703</v>
      </c>
      <c r="J49" s="125">
        <v>27</v>
      </c>
      <c r="K49" s="39">
        <v>20.317899101589497</v>
      </c>
      <c r="L49" s="109"/>
      <c r="M49" s="125">
        <v>4</v>
      </c>
      <c r="N49" s="39">
        <v>64.61644782308224</v>
      </c>
      <c r="O49" s="125">
        <v>25</v>
      </c>
      <c r="P49" s="39">
        <v>8.707671043538355</v>
      </c>
      <c r="Q49" s="125">
        <v>14</v>
      </c>
      <c r="R49" s="39">
        <v>9.32642487046632</v>
      </c>
      <c r="S49" s="125">
        <v>13</v>
      </c>
      <c r="T49" s="39">
        <v>17.346233586731167</v>
      </c>
      <c r="U49" s="125">
        <v>19</v>
      </c>
      <c r="V49" s="39">
        <v>118.31375259156876</v>
      </c>
      <c r="W49" s="98" t="s">
        <v>89</v>
      </c>
    </row>
    <row r="50" spans="1:23" ht="12" customHeight="1">
      <c r="A50" s="97" t="s">
        <v>50</v>
      </c>
      <c r="B50" s="121">
        <v>22</v>
      </c>
      <c r="C50" s="39">
        <v>281.97802197802196</v>
      </c>
      <c r="D50" s="125">
        <v>45</v>
      </c>
      <c r="E50" s="39">
        <v>32.032967032967036</v>
      </c>
      <c r="F50" s="125">
        <v>31</v>
      </c>
      <c r="G50" s="39">
        <v>32.1978021978022</v>
      </c>
      <c r="H50" s="125">
        <v>14</v>
      </c>
      <c r="I50" s="39">
        <v>34.72527472527472</v>
      </c>
      <c r="J50" s="125">
        <v>24</v>
      </c>
      <c r="K50" s="39">
        <v>21.0989010989011</v>
      </c>
      <c r="L50" s="109"/>
      <c r="M50" s="125">
        <v>29</v>
      </c>
      <c r="N50" s="39">
        <v>53.73626373626374</v>
      </c>
      <c r="O50" s="125">
        <v>28</v>
      </c>
      <c r="P50" s="39">
        <v>8.461538461538462</v>
      </c>
      <c r="Q50" s="125">
        <v>3</v>
      </c>
      <c r="R50" s="39">
        <v>10.477178423236515</v>
      </c>
      <c r="S50" s="125">
        <v>17</v>
      </c>
      <c r="T50" s="39">
        <v>16.428571428571427</v>
      </c>
      <c r="U50" s="125">
        <v>22</v>
      </c>
      <c r="V50" s="39">
        <v>116.75824175824175</v>
      </c>
      <c r="W50" s="98" t="s">
        <v>108</v>
      </c>
    </row>
    <row r="51" spans="1:23" ht="12" customHeight="1">
      <c r="A51" s="91" t="s">
        <v>51</v>
      </c>
      <c r="B51" s="122">
        <v>17</v>
      </c>
      <c r="C51" s="41">
        <v>295.23411371237455</v>
      </c>
      <c r="D51" s="126">
        <v>30</v>
      </c>
      <c r="E51" s="41">
        <v>40.30100334448161</v>
      </c>
      <c r="F51" s="126">
        <v>23</v>
      </c>
      <c r="G51" s="41">
        <v>32.94314381270903</v>
      </c>
      <c r="H51" s="126">
        <v>6</v>
      </c>
      <c r="I51" s="41">
        <v>36.87290969899666</v>
      </c>
      <c r="J51" s="126">
        <v>11</v>
      </c>
      <c r="K51" s="41">
        <v>22.742474916387962</v>
      </c>
      <c r="L51" s="107"/>
      <c r="M51" s="126">
        <v>19</v>
      </c>
      <c r="N51" s="41">
        <v>57.35785953177257</v>
      </c>
      <c r="O51" s="126">
        <v>32</v>
      </c>
      <c r="P51" s="41">
        <v>8.361204013377925</v>
      </c>
      <c r="Q51" s="126">
        <v>5</v>
      </c>
      <c r="R51" s="41">
        <v>10.443037974683545</v>
      </c>
      <c r="S51" s="126">
        <v>19</v>
      </c>
      <c r="T51" s="41">
        <v>16.05351170568562</v>
      </c>
      <c r="U51" s="126">
        <v>17</v>
      </c>
      <c r="V51" s="41">
        <v>118.56187290969899</v>
      </c>
      <c r="W51" s="99" t="s">
        <v>96</v>
      </c>
    </row>
    <row r="52" spans="1:23" ht="12" customHeight="1">
      <c r="A52" s="97" t="s">
        <v>52</v>
      </c>
      <c r="B52" s="121">
        <v>26</v>
      </c>
      <c r="C52" s="39">
        <v>276.2071992976295</v>
      </c>
      <c r="D52" s="125">
        <v>44</v>
      </c>
      <c r="E52" s="39">
        <v>33.53819139596137</v>
      </c>
      <c r="F52" s="125">
        <v>37</v>
      </c>
      <c r="G52" s="39">
        <v>30.90430201931519</v>
      </c>
      <c r="H52" s="125">
        <v>21</v>
      </c>
      <c r="I52" s="39">
        <v>28.97278314310799</v>
      </c>
      <c r="J52" s="125">
        <v>32</v>
      </c>
      <c r="K52" s="39">
        <v>19.490781387181737</v>
      </c>
      <c r="L52" s="109"/>
      <c r="M52" s="125">
        <v>27</v>
      </c>
      <c r="N52" s="39">
        <v>54.25812115891133</v>
      </c>
      <c r="O52" s="125">
        <v>36</v>
      </c>
      <c r="P52" s="39">
        <v>8.077260755048288</v>
      </c>
      <c r="Q52" s="125">
        <v>18</v>
      </c>
      <c r="R52" s="39">
        <v>9.105960264900663</v>
      </c>
      <c r="S52" s="125">
        <v>14</v>
      </c>
      <c r="T52" s="39">
        <v>17.20807726075505</v>
      </c>
      <c r="U52" s="125">
        <v>16</v>
      </c>
      <c r="V52" s="39">
        <v>120.5443371378402</v>
      </c>
      <c r="W52" s="98" t="s">
        <v>75</v>
      </c>
    </row>
    <row r="53" spans="1:23" s="96" customFormat="1" ht="24" customHeight="1">
      <c r="A53" s="94" t="s">
        <v>53</v>
      </c>
      <c r="B53" s="120">
        <v>12</v>
      </c>
      <c r="C53" s="37">
        <v>301.5063731170336</v>
      </c>
      <c r="D53" s="124">
        <v>46</v>
      </c>
      <c r="E53" s="37">
        <v>31.923522595596754</v>
      </c>
      <c r="F53" s="124">
        <v>13</v>
      </c>
      <c r="G53" s="37">
        <v>36.616454229432215</v>
      </c>
      <c r="H53" s="124">
        <v>19</v>
      </c>
      <c r="I53" s="37">
        <v>31.286210892236387</v>
      </c>
      <c r="J53" s="124">
        <v>15</v>
      </c>
      <c r="K53" s="37">
        <v>22.247972190034762</v>
      </c>
      <c r="L53" s="108"/>
      <c r="M53" s="124">
        <v>7</v>
      </c>
      <c r="N53" s="37">
        <v>62.63035921205099</v>
      </c>
      <c r="O53" s="124">
        <v>33</v>
      </c>
      <c r="P53" s="37">
        <v>8.28505214368482</v>
      </c>
      <c r="Q53" s="124">
        <v>24</v>
      </c>
      <c r="R53" s="37">
        <v>8.913043478260871</v>
      </c>
      <c r="S53" s="124">
        <v>8</v>
      </c>
      <c r="T53" s="37">
        <v>18.308227114716107</v>
      </c>
      <c r="U53" s="124">
        <v>6</v>
      </c>
      <c r="V53" s="37">
        <v>147.68250289687137</v>
      </c>
      <c r="W53" s="95" t="s">
        <v>109</v>
      </c>
    </row>
    <row r="54" spans="1:23" ht="12" customHeight="1">
      <c r="A54" s="100" t="s">
        <v>54</v>
      </c>
      <c r="B54" s="123">
        <v>47</v>
      </c>
      <c r="C54" s="101">
        <v>191.2884333821376</v>
      </c>
      <c r="D54" s="127">
        <v>47</v>
      </c>
      <c r="E54" s="101">
        <v>15.95900439238653</v>
      </c>
      <c r="F54" s="127">
        <v>46</v>
      </c>
      <c r="G54" s="101">
        <v>28.111273792093705</v>
      </c>
      <c r="H54" s="127">
        <v>47</v>
      </c>
      <c r="I54" s="101">
        <v>12.005856515373353</v>
      </c>
      <c r="J54" s="127">
        <v>47</v>
      </c>
      <c r="K54" s="101">
        <v>10.175695461200585</v>
      </c>
      <c r="L54" s="109"/>
      <c r="M54" s="127">
        <v>44</v>
      </c>
      <c r="N54" s="101">
        <v>45.095168374816986</v>
      </c>
      <c r="O54" s="127">
        <v>47</v>
      </c>
      <c r="P54" s="101">
        <v>6.076134699853587</v>
      </c>
      <c r="Q54" s="127">
        <v>9</v>
      </c>
      <c r="R54" s="101">
        <v>9.899569583931134</v>
      </c>
      <c r="S54" s="127">
        <v>46</v>
      </c>
      <c r="T54" s="101">
        <v>10.175695461200585</v>
      </c>
      <c r="U54" s="127">
        <v>47</v>
      </c>
      <c r="V54" s="101">
        <v>64.93411420204978</v>
      </c>
      <c r="W54" s="102" t="s">
        <v>110</v>
      </c>
    </row>
    <row r="55" spans="1:16" ht="13.5">
      <c r="A55" s="103" t="s">
        <v>124</v>
      </c>
      <c r="B55" s="104" t="s">
        <v>179</v>
      </c>
      <c r="C55" s="104"/>
      <c r="E55" s="104"/>
      <c r="G55" s="104"/>
      <c r="K55" s="104"/>
      <c r="L55" s="110"/>
      <c r="M55" s="110"/>
      <c r="N55" s="104"/>
      <c r="P55" s="104"/>
    </row>
    <row r="56" spans="2:16" ht="13.5">
      <c r="B56" s="106" t="s">
        <v>178</v>
      </c>
      <c r="C56" s="104"/>
      <c r="E56" s="104"/>
      <c r="G56" s="104"/>
      <c r="K56" s="104"/>
      <c r="L56" s="110"/>
      <c r="N56" s="104"/>
      <c r="P56" s="104"/>
    </row>
    <row r="58" ht="13.5">
      <c r="A58"/>
    </row>
    <row r="59" ht="13.5">
      <c r="A59"/>
    </row>
    <row r="60" ht="13.5">
      <c r="A60"/>
    </row>
    <row r="61" ht="13.5">
      <c r="A61"/>
    </row>
  </sheetData>
  <sheetProtection/>
  <mergeCells count="20">
    <mergeCell ref="J5:K5"/>
    <mergeCell ref="A4:A6"/>
    <mergeCell ref="B4:C5"/>
    <mergeCell ref="Q4:R4"/>
    <mergeCell ref="M4:N4"/>
    <mergeCell ref="O4:P4"/>
    <mergeCell ref="M5:N5"/>
    <mergeCell ref="D5:E5"/>
    <mergeCell ref="F5:G5"/>
    <mergeCell ref="D4:E4"/>
    <mergeCell ref="S5:T5"/>
    <mergeCell ref="F4:G4"/>
    <mergeCell ref="W4:W6"/>
    <mergeCell ref="S4:T4"/>
    <mergeCell ref="Q5:R5"/>
    <mergeCell ref="H4:I4"/>
    <mergeCell ref="O5:P5"/>
    <mergeCell ref="U4:V5"/>
    <mergeCell ref="H5:I5"/>
    <mergeCell ref="J4:K4"/>
  </mergeCells>
  <printOptions horizontalCentered="1" verticalCentered="1"/>
  <pageMargins left="0.5905511811023623" right="0.3937007874015748" top="0" bottom="0" header="0.5118110236220472" footer="0.5118110236220472"/>
  <pageSetup blackAndWhite="1" fitToWidth="2" horizontalDpi="300" verticalDpi="300" orientation="portrait" paperSize="9" scale="91" r:id="rId1"/>
  <colBreaks count="1" manualBreakCount="1">
    <brk id="1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view="pageBreakPreview" zoomScaleSheetLayoutView="100" zoomScalePageLayoutView="0" workbookViewId="0" topLeftCell="A4">
      <selection activeCell="G7" sqref="G7"/>
    </sheetView>
  </sheetViews>
  <sheetFormatPr defaultColWidth="9.00390625" defaultRowHeight="13.5"/>
  <cols>
    <col min="1" max="1" width="8.625" style="79" customWidth="1"/>
    <col min="2" max="2" width="5.625" style="104" customWidth="1"/>
    <col min="3" max="3" width="9.625" style="79" customWidth="1"/>
    <col min="4" max="4" width="5.625" style="104" customWidth="1"/>
    <col min="5" max="5" width="9.625" style="79" customWidth="1"/>
    <col min="6" max="6" width="5.625" style="104" customWidth="1"/>
    <col min="7" max="7" width="9.625" style="104" customWidth="1"/>
    <col min="8" max="8" width="5.625" style="105" customWidth="1"/>
    <col min="9" max="9" width="9.625" style="80" customWidth="1"/>
    <col min="10" max="10" width="5.625" style="104" customWidth="1"/>
    <col min="11" max="11" width="9.625" style="79" customWidth="1"/>
    <col min="12" max="12" width="5.625" style="104" customWidth="1"/>
    <col min="13" max="13" width="9.625" style="104" customWidth="1"/>
    <col min="14" max="14" width="3.625" style="45" customWidth="1"/>
    <col min="15" max="15" width="5.625" style="104" customWidth="1"/>
    <col min="16" max="16" width="9.625" style="79" customWidth="1"/>
    <col min="17" max="17" width="5.625" style="105" customWidth="1"/>
    <col min="18" max="18" width="9.625" style="80" customWidth="1"/>
    <col min="19" max="19" width="5.625" style="105" customWidth="1"/>
    <col min="20" max="20" width="9.625" style="80" customWidth="1"/>
    <col min="21" max="21" width="5.625" style="105" customWidth="1"/>
    <col min="22" max="22" width="9.625" style="80" customWidth="1"/>
    <col min="23" max="23" width="5.625" style="105" customWidth="1"/>
    <col min="24" max="24" width="9.625" style="105" customWidth="1"/>
    <col min="25" max="25" width="5.625" style="105" customWidth="1"/>
    <col min="26" max="26" width="9.625" style="80" customWidth="1"/>
    <col min="27" max="27" width="5.625" style="79" customWidth="1"/>
    <col min="28" max="16384" width="9.00390625" style="77" customWidth="1"/>
  </cols>
  <sheetData>
    <row r="1" spans="1:27" ht="18.75">
      <c r="A1" s="73" t="s">
        <v>55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4"/>
      <c r="Y1" s="74"/>
      <c r="Z1" s="77"/>
      <c r="AA1" s="111"/>
    </row>
    <row r="2" spans="1:27" ht="18.75">
      <c r="A2" s="73" t="s">
        <v>125</v>
      </c>
      <c r="B2" s="129"/>
      <c r="D2" s="75" t="s">
        <v>199</v>
      </c>
      <c r="E2" s="76"/>
      <c r="F2" s="76"/>
      <c r="G2" s="76"/>
      <c r="H2" s="76"/>
      <c r="I2" s="76"/>
      <c r="J2" s="76"/>
      <c r="K2" s="76"/>
      <c r="L2" s="76"/>
      <c r="M2" s="77"/>
      <c r="N2" s="76"/>
      <c r="O2" s="75" t="s">
        <v>198</v>
      </c>
      <c r="P2" s="76"/>
      <c r="Q2" s="76"/>
      <c r="R2" s="76"/>
      <c r="S2" s="76"/>
      <c r="T2" s="76"/>
      <c r="U2" s="76"/>
      <c r="V2" s="76"/>
      <c r="W2" s="76"/>
      <c r="Y2" s="81"/>
      <c r="Z2" s="77"/>
      <c r="AA2" s="111"/>
    </row>
    <row r="3" spans="1:27" ht="14.25" thickBot="1">
      <c r="A3" s="82"/>
      <c r="B3" s="112"/>
      <c r="C3" s="82"/>
      <c r="D3" s="112"/>
      <c r="E3" s="82"/>
      <c r="F3" s="112"/>
      <c r="G3" s="112"/>
      <c r="H3" s="83"/>
      <c r="I3" s="83"/>
      <c r="J3" s="112"/>
      <c r="K3" s="82"/>
      <c r="L3" s="110"/>
      <c r="M3" s="112"/>
      <c r="O3" s="112"/>
      <c r="P3" s="82"/>
      <c r="Q3" s="83"/>
      <c r="R3" s="83"/>
      <c r="S3" s="83"/>
      <c r="T3" s="83"/>
      <c r="U3" s="83"/>
      <c r="V3" s="83"/>
      <c r="W3" s="83"/>
      <c r="X3" s="83"/>
      <c r="Y3" s="84"/>
      <c r="Z3" s="77"/>
      <c r="AA3" s="23" t="s">
        <v>218</v>
      </c>
    </row>
    <row r="4" spans="1:27" ht="10.5" customHeight="1">
      <c r="A4" s="214" t="s">
        <v>1</v>
      </c>
      <c r="B4" s="210" t="s">
        <v>126</v>
      </c>
      <c r="C4" s="211"/>
      <c r="D4" s="210" t="s">
        <v>167</v>
      </c>
      <c r="E4" s="231"/>
      <c r="F4" s="232" t="s">
        <v>127</v>
      </c>
      <c r="G4" s="231"/>
      <c r="H4" s="232" t="s">
        <v>128</v>
      </c>
      <c r="I4" s="231"/>
      <c r="J4" s="232" t="s">
        <v>129</v>
      </c>
      <c r="K4" s="231"/>
      <c r="L4" s="210" t="s">
        <v>130</v>
      </c>
      <c r="M4" s="230"/>
      <c r="N4" s="47"/>
      <c r="O4" s="230" t="s">
        <v>146</v>
      </c>
      <c r="P4" s="231"/>
      <c r="Q4" s="232" t="s">
        <v>131</v>
      </c>
      <c r="R4" s="231"/>
      <c r="S4" s="232" t="s">
        <v>132</v>
      </c>
      <c r="T4" s="231"/>
      <c r="U4" s="210" t="s">
        <v>133</v>
      </c>
      <c r="V4" s="230"/>
      <c r="W4" s="227"/>
      <c r="X4" s="228"/>
      <c r="Y4" s="232" t="s">
        <v>135</v>
      </c>
      <c r="Z4" s="231"/>
      <c r="AA4" s="207" t="s">
        <v>1</v>
      </c>
    </row>
    <row r="5" spans="1:27" ht="33" customHeight="1">
      <c r="A5" s="215"/>
      <c r="B5" s="212"/>
      <c r="C5" s="217"/>
      <c r="D5" s="220"/>
      <c r="E5" s="221"/>
      <c r="F5" s="220"/>
      <c r="G5" s="221"/>
      <c r="H5" s="220"/>
      <c r="I5" s="221"/>
      <c r="J5" s="220"/>
      <c r="K5" s="221"/>
      <c r="L5" s="220"/>
      <c r="M5" s="229"/>
      <c r="N5" s="47"/>
      <c r="O5" s="229"/>
      <c r="P5" s="221"/>
      <c r="Q5" s="220"/>
      <c r="R5" s="221"/>
      <c r="S5" s="220"/>
      <c r="T5" s="221"/>
      <c r="U5" s="220"/>
      <c r="V5" s="221"/>
      <c r="W5" s="212" t="s">
        <v>134</v>
      </c>
      <c r="X5" s="221"/>
      <c r="Y5" s="220"/>
      <c r="Z5" s="221"/>
      <c r="AA5" s="208"/>
    </row>
    <row r="6" spans="1:27" ht="27.75" customHeight="1">
      <c r="A6" s="216"/>
      <c r="B6" s="88" t="s">
        <v>2</v>
      </c>
      <c r="C6" s="89" t="s">
        <v>116</v>
      </c>
      <c r="D6" s="88" t="s">
        <v>2</v>
      </c>
      <c r="E6" s="89" t="s">
        <v>116</v>
      </c>
      <c r="F6" s="88" t="s">
        <v>2</v>
      </c>
      <c r="G6" s="89" t="s">
        <v>116</v>
      </c>
      <c r="H6" s="88" t="s">
        <v>2</v>
      </c>
      <c r="I6" s="89" t="s">
        <v>116</v>
      </c>
      <c r="J6" s="88" t="s">
        <v>2</v>
      </c>
      <c r="K6" s="89" t="s">
        <v>116</v>
      </c>
      <c r="L6" s="88" t="s">
        <v>2</v>
      </c>
      <c r="M6" s="86" t="s">
        <v>116</v>
      </c>
      <c r="N6" s="47"/>
      <c r="O6" s="87" t="s">
        <v>2</v>
      </c>
      <c r="P6" s="89" t="s">
        <v>116</v>
      </c>
      <c r="Q6" s="88" t="s">
        <v>2</v>
      </c>
      <c r="R6" s="89" t="s">
        <v>116</v>
      </c>
      <c r="S6" s="88" t="s">
        <v>2</v>
      </c>
      <c r="T6" s="89" t="s">
        <v>116</v>
      </c>
      <c r="U6" s="88" t="s">
        <v>2</v>
      </c>
      <c r="V6" s="89" t="s">
        <v>116</v>
      </c>
      <c r="W6" s="88" t="s">
        <v>2</v>
      </c>
      <c r="X6" s="89" t="s">
        <v>116</v>
      </c>
      <c r="Y6" s="88" t="s">
        <v>2</v>
      </c>
      <c r="Z6" s="89" t="s">
        <v>116</v>
      </c>
      <c r="AA6" s="209"/>
    </row>
    <row r="7" spans="1:27" ht="12" customHeight="1">
      <c r="A7" s="91" t="s">
        <v>8</v>
      </c>
      <c r="B7" s="92"/>
      <c r="C7" s="35">
        <v>139.2227465598604</v>
      </c>
      <c r="D7" s="36"/>
      <c r="E7" s="35">
        <v>4.9</v>
      </c>
      <c r="F7" s="36"/>
      <c r="G7" s="35">
        <v>1.7400959670063847</v>
      </c>
      <c r="H7" s="36"/>
      <c r="I7" s="35">
        <v>11.102827457667447</v>
      </c>
      <c r="J7" s="36"/>
      <c r="K7" s="35">
        <v>87.36883848197644</v>
      </c>
      <c r="L7" s="36"/>
      <c r="M7" s="35">
        <v>11.822976563429432</v>
      </c>
      <c r="N7" s="107"/>
      <c r="O7" s="36"/>
      <c r="P7" s="35">
        <v>12.84450965618432</v>
      </c>
      <c r="Q7" s="36"/>
      <c r="R7" s="35">
        <v>17.156680017448547</v>
      </c>
      <c r="S7" s="36"/>
      <c r="T7" s="35">
        <v>24.375619621683782</v>
      </c>
      <c r="U7" s="36"/>
      <c r="V7" s="35">
        <v>30.111432763611848</v>
      </c>
      <c r="W7" s="36"/>
      <c r="X7" s="35">
        <v>6.557481064361344</v>
      </c>
      <c r="Y7" s="36"/>
      <c r="Z7" s="35">
        <v>24.449379386921517</v>
      </c>
      <c r="AA7" s="93" t="s">
        <v>71</v>
      </c>
    </row>
    <row r="8" spans="1:27" s="96" customFormat="1" ht="24" customHeight="1">
      <c r="A8" s="94" t="s">
        <v>9</v>
      </c>
      <c r="B8" s="120">
        <v>27</v>
      </c>
      <c r="C8" s="37">
        <v>152.2420313344138</v>
      </c>
      <c r="D8" s="124">
        <v>42</v>
      </c>
      <c r="E8" s="37">
        <v>3.5</v>
      </c>
      <c r="F8" s="124">
        <v>24</v>
      </c>
      <c r="G8" s="37">
        <v>1.4766792724653341</v>
      </c>
      <c r="H8" s="124">
        <v>13</v>
      </c>
      <c r="I8" s="37">
        <v>13.272105168377454</v>
      </c>
      <c r="J8" s="124">
        <v>34</v>
      </c>
      <c r="K8" s="37">
        <v>87.2861516297497</v>
      </c>
      <c r="L8" s="124">
        <v>37</v>
      </c>
      <c r="M8" s="37">
        <v>11.597334773996039</v>
      </c>
      <c r="N8" s="108"/>
      <c r="O8" s="124">
        <v>32</v>
      </c>
      <c r="P8" s="37">
        <v>11.399243652079956</v>
      </c>
      <c r="Q8" s="124">
        <v>9</v>
      </c>
      <c r="R8" s="37">
        <v>23.608860075634794</v>
      </c>
      <c r="S8" s="124">
        <v>46</v>
      </c>
      <c r="T8" s="37">
        <v>15.829281469475958</v>
      </c>
      <c r="U8" s="124">
        <v>39</v>
      </c>
      <c r="V8" s="37">
        <v>28.236989014946875</v>
      </c>
      <c r="W8" s="124">
        <v>29</v>
      </c>
      <c r="X8" s="37">
        <v>7.311363227084458</v>
      </c>
      <c r="Y8" s="124">
        <v>16</v>
      </c>
      <c r="Z8" s="37">
        <v>26.328110931028274</v>
      </c>
      <c r="AA8" s="95" t="s">
        <v>72</v>
      </c>
    </row>
    <row r="9" spans="1:27" ht="12" customHeight="1">
      <c r="A9" s="97" t="s">
        <v>10</v>
      </c>
      <c r="B9" s="121">
        <v>13</v>
      </c>
      <c r="C9" s="39">
        <v>167.56949394155382</v>
      </c>
      <c r="D9" s="125">
        <v>39</v>
      </c>
      <c r="E9" s="39">
        <v>3.7</v>
      </c>
      <c r="F9" s="125">
        <v>43</v>
      </c>
      <c r="G9" s="39">
        <v>1.1404133998574484</v>
      </c>
      <c r="H9" s="125">
        <v>1</v>
      </c>
      <c r="I9" s="39">
        <v>16.892373485388454</v>
      </c>
      <c r="J9" s="125">
        <v>18</v>
      </c>
      <c r="K9" s="39">
        <v>107.12758374910906</v>
      </c>
      <c r="L9" s="125">
        <v>43</v>
      </c>
      <c r="M9" s="39">
        <v>9.265858873841767</v>
      </c>
      <c r="N9" s="109"/>
      <c r="O9" s="125">
        <v>14</v>
      </c>
      <c r="P9" s="39">
        <v>14.397719173200285</v>
      </c>
      <c r="Q9" s="125">
        <v>5</v>
      </c>
      <c r="R9" s="39">
        <v>25.23164647184604</v>
      </c>
      <c r="S9" s="125">
        <v>17</v>
      </c>
      <c r="T9" s="39">
        <v>30.577334283677835</v>
      </c>
      <c r="U9" s="125">
        <v>23</v>
      </c>
      <c r="V9" s="39">
        <v>34.996436208125445</v>
      </c>
      <c r="W9" s="125">
        <v>10</v>
      </c>
      <c r="X9" s="39">
        <v>9.62223806129722</v>
      </c>
      <c r="Y9" s="125">
        <v>3</v>
      </c>
      <c r="Z9" s="39">
        <v>33.428367783321455</v>
      </c>
      <c r="AA9" s="98" t="s">
        <v>73</v>
      </c>
    </row>
    <row r="10" spans="1:27" ht="12" customHeight="1">
      <c r="A10" s="97" t="s">
        <v>11</v>
      </c>
      <c r="B10" s="121">
        <v>6</v>
      </c>
      <c r="C10" s="39">
        <v>184.17954378219278</v>
      </c>
      <c r="D10" s="125">
        <v>18</v>
      </c>
      <c r="E10" s="39">
        <v>5.6</v>
      </c>
      <c r="F10" s="125">
        <v>42</v>
      </c>
      <c r="G10" s="39">
        <v>1.177336276674025</v>
      </c>
      <c r="H10" s="125">
        <v>25</v>
      </c>
      <c r="I10" s="39">
        <v>11.699779249448124</v>
      </c>
      <c r="J10" s="125">
        <v>14</v>
      </c>
      <c r="K10" s="39">
        <v>108.09418690213393</v>
      </c>
      <c r="L10" s="125">
        <v>15</v>
      </c>
      <c r="M10" s="39">
        <v>14.79028697571744</v>
      </c>
      <c r="N10" s="109"/>
      <c r="O10" s="125">
        <v>43</v>
      </c>
      <c r="P10" s="39">
        <v>10.154525386313466</v>
      </c>
      <c r="Q10" s="125">
        <v>18</v>
      </c>
      <c r="R10" s="39">
        <v>20.676968359087564</v>
      </c>
      <c r="S10" s="125">
        <v>15</v>
      </c>
      <c r="T10" s="39">
        <v>33.554083885209714</v>
      </c>
      <c r="U10" s="125">
        <v>8</v>
      </c>
      <c r="V10" s="39">
        <v>41.20676968359088</v>
      </c>
      <c r="W10" s="125">
        <v>9</v>
      </c>
      <c r="X10" s="39">
        <v>9.933774834437086</v>
      </c>
      <c r="Y10" s="125">
        <v>4</v>
      </c>
      <c r="Z10" s="39">
        <v>32.15599705665931</v>
      </c>
      <c r="AA10" s="98" t="s">
        <v>74</v>
      </c>
    </row>
    <row r="11" spans="1:27" ht="12" customHeight="1">
      <c r="A11" s="97" t="s">
        <v>12</v>
      </c>
      <c r="B11" s="121">
        <v>38</v>
      </c>
      <c r="C11" s="39">
        <v>132.74828767123287</v>
      </c>
      <c r="D11" s="125">
        <v>30</v>
      </c>
      <c r="E11" s="39">
        <v>4.6</v>
      </c>
      <c r="F11" s="125">
        <v>23</v>
      </c>
      <c r="G11" s="39">
        <v>1.4982876712328768</v>
      </c>
      <c r="H11" s="125">
        <v>27</v>
      </c>
      <c r="I11" s="39">
        <v>11.472602739726026</v>
      </c>
      <c r="J11" s="125">
        <v>39</v>
      </c>
      <c r="K11" s="39">
        <v>81.80650684931507</v>
      </c>
      <c r="L11" s="125">
        <v>42</v>
      </c>
      <c r="M11" s="39">
        <v>9.845890410958905</v>
      </c>
      <c r="N11" s="109"/>
      <c r="O11" s="125">
        <v>39</v>
      </c>
      <c r="P11" s="39">
        <v>10.488013698630137</v>
      </c>
      <c r="Q11" s="125">
        <v>38</v>
      </c>
      <c r="R11" s="39">
        <v>15.881849315068495</v>
      </c>
      <c r="S11" s="125">
        <v>25</v>
      </c>
      <c r="T11" s="39">
        <v>26.926369863013697</v>
      </c>
      <c r="U11" s="125">
        <v>35</v>
      </c>
      <c r="V11" s="39">
        <v>31.207191780821915</v>
      </c>
      <c r="W11" s="125">
        <v>35</v>
      </c>
      <c r="X11" s="39">
        <v>6.592465753424658</v>
      </c>
      <c r="Y11" s="125">
        <v>18</v>
      </c>
      <c r="Z11" s="39">
        <v>26.155821917808222</v>
      </c>
      <c r="AA11" s="98" t="s">
        <v>75</v>
      </c>
    </row>
    <row r="12" spans="1:27" ht="12" customHeight="1">
      <c r="A12" s="97" t="s">
        <v>13</v>
      </c>
      <c r="B12" s="121">
        <v>8</v>
      </c>
      <c r="C12" s="39">
        <v>181.82632050134288</v>
      </c>
      <c r="D12" s="125">
        <v>12</v>
      </c>
      <c r="E12" s="39">
        <v>5.8</v>
      </c>
      <c r="F12" s="125">
        <v>33</v>
      </c>
      <c r="G12" s="39">
        <v>1.3428827215756491</v>
      </c>
      <c r="H12" s="125">
        <v>3</v>
      </c>
      <c r="I12" s="39">
        <v>15.04028648164727</v>
      </c>
      <c r="J12" s="125">
        <v>2</v>
      </c>
      <c r="K12" s="39">
        <v>129.5434198746643</v>
      </c>
      <c r="L12" s="125">
        <v>38</v>
      </c>
      <c r="M12" s="39">
        <v>11.548791405550581</v>
      </c>
      <c r="N12" s="109"/>
      <c r="O12" s="125">
        <v>23</v>
      </c>
      <c r="P12" s="39">
        <v>12.264995523724261</v>
      </c>
      <c r="Q12" s="125">
        <v>2</v>
      </c>
      <c r="R12" s="39">
        <v>27.48433303491495</v>
      </c>
      <c r="S12" s="125">
        <v>16</v>
      </c>
      <c r="T12" s="39">
        <v>32.13965980304387</v>
      </c>
      <c r="U12" s="125">
        <v>2</v>
      </c>
      <c r="V12" s="39">
        <v>48.79140555058191</v>
      </c>
      <c r="W12" s="125">
        <v>18</v>
      </c>
      <c r="X12" s="39">
        <v>8.594449418084155</v>
      </c>
      <c r="Y12" s="125">
        <v>1</v>
      </c>
      <c r="Z12" s="39">
        <v>37.60071620411817</v>
      </c>
      <c r="AA12" s="98" t="s">
        <v>76</v>
      </c>
    </row>
    <row r="13" spans="1:27" s="96" customFormat="1" ht="24" customHeight="1">
      <c r="A13" s="94" t="s">
        <v>14</v>
      </c>
      <c r="B13" s="120">
        <v>9</v>
      </c>
      <c r="C13" s="37">
        <v>175.6711409395973</v>
      </c>
      <c r="D13" s="124">
        <v>40</v>
      </c>
      <c r="E13" s="37">
        <v>3.7</v>
      </c>
      <c r="F13" s="124">
        <v>27</v>
      </c>
      <c r="G13" s="37">
        <v>1.4261744966442953</v>
      </c>
      <c r="H13" s="124">
        <v>26</v>
      </c>
      <c r="I13" s="37">
        <v>11.493288590604026</v>
      </c>
      <c r="J13" s="124">
        <v>9</v>
      </c>
      <c r="K13" s="37">
        <v>117.36577181208052</v>
      </c>
      <c r="L13" s="124">
        <v>6</v>
      </c>
      <c r="M13" s="37">
        <v>16.191275167785236</v>
      </c>
      <c r="N13" s="108"/>
      <c r="O13" s="124">
        <v>26</v>
      </c>
      <c r="P13" s="37">
        <v>11.912751677852349</v>
      </c>
      <c r="Q13" s="124">
        <v>23</v>
      </c>
      <c r="R13" s="37">
        <v>19.798657718120804</v>
      </c>
      <c r="S13" s="124">
        <v>6</v>
      </c>
      <c r="T13" s="37">
        <v>38.25503355704698</v>
      </c>
      <c r="U13" s="124">
        <v>12</v>
      </c>
      <c r="V13" s="37">
        <v>39.848993288590606</v>
      </c>
      <c r="W13" s="124">
        <v>28</v>
      </c>
      <c r="X13" s="37">
        <v>7.466442953020134</v>
      </c>
      <c r="Y13" s="124">
        <v>10</v>
      </c>
      <c r="Z13" s="37">
        <v>27.85234899328859</v>
      </c>
      <c r="AA13" s="95" t="s">
        <v>77</v>
      </c>
    </row>
    <row r="14" spans="1:27" ht="12" customHeight="1">
      <c r="A14" s="97" t="s">
        <v>15</v>
      </c>
      <c r="B14" s="121">
        <v>7</v>
      </c>
      <c r="C14" s="39">
        <v>182.83908604764218</v>
      </c>
      <c r="D14" s="125">
        <v>41</v>
      </c>
      <c r="E14" s="39">
        <v>3.5</v>
      </c>
      <c r="F14" s="125">
        <v>39</v>
      </c>
      <c r="G14" s="39">
        <v>1.2639766650461837</v>
      </c>
      <c r="H14" s="125">
        <v>6</v>
      </c>
      <c r="I14" s="39">
        <v>14.244044725328147</v>
      </c>
      <c r="J14" s="125">
        <v>22</v>
      </c>
      <c r="K14" s="39">
        <v>99.80554205153136</v>
      </c>
      <c r="L14" s="125">
        <v>9</v>
      </c>
      <c r="M14" s="39">
        <v>15.653864851725814</v>
      </c>
      <c r="N14" s="109"/>
      <c r="O14" s="125">
        <v>36</v>
      </c>
      <c r="P14" s="39">
        <v>10.986874088478366</v>
      </c>
      <c r="Q14" s="125">
        <v>25</v>
      </c>
      <c r="R14" s="39">
        <v>19.008264462809915</v>
      </c>
      <c r="S14" s="125">
        <v>5</v>
      </c>
      <c r="T14" s="39">
        <v>38.69713174526009</v>
      </c>
      <c r="U14" s="125">
        <v>25</v>
      </c>
      <c r="V14" s="39">
        <v>34.419056878949924</v>
      </c>
      <c r="W14" s="125">
        <v>24</v>
      </c>
      <c r="X14" s="39">
        <v>7.875546912980068</v>
      </c>
      <c r="Y14" s="125">
        <v>9</v>
      </c>
      <c r="Z14" s="39">
        <v>28.63393291200778</v>
      </c>
      <c r="AA14" s="98" t="s">
        <v>78</v>
      </c>
    </row>
    <row r="15" spans="1:27" ht="12" customHeight="1">
      <c r="A15" s="97" t="s">
        <v>16</v>
      </c>
      <c r="B15" s="121">
        <v>34</v>
      </c>
      <c r="C15" s="39">
        <v>143.76920450665756</v>
      </c>
      <c r="D15" s="125">
        <v>28</v>
      </c>
      <c r="E15" s="39">
        <v>4.8</v>
      </c>
      <c r="F15" s="125">
        <v>26</v>
      </c>
      <c r="G15" s="39">
        <v>1.4339364970979855</v>
      </c>
      <c r="H15" s="125">
        <v>10</v>
      </c>
      <c r="I15" s="39">
        <v>13.690679412768864</v>
      </c>
      <c r="J15" s="125">
        <v>35</v>
      </c>
      <c r="K15" s="39">
        <v>85.96790713554114</v>
      </c>
      <c r="L15" s="125">
        <v>36</v>
      </c>
      <c r="M15" s="39">
        <v>11.676340047797883</v>
      </c>
      <c r="N15" s="109"/>
      <c r="O15" s="125">
        <v>27</v>
      </c>
      <c r="P15" s="39">
        <v>11.881188118811881</v>
      </c>
      <c r="Q15" s="125">
        <v>39</v>
      </c>
      <c r="R15" s="39">
        <v>15.636736087401845</v>
      </c>
      <c r="S15" s="125">
        <v>21</v>
      </c>
      <c r="T15" s="39">
        <v>28.88357801297371</v>
      </c>
      <c r="U15" s="125">
        <v>32</v>
      </c>
      <c r="V15" s="39">
        <v>32.02458176852168</v>
      </c>
      <c r="W15" s="125">
        <v>20</v>
      </c>
      <c r="X15" s="39">
        <v>8.398770911573916</v>
      </c>
      <c r="Y15" s="125">
        <v>17</v>
      </c>
      <c r="Z15" s="39">
        <v>26.288835780129734</v>
      </c>
      <c r="AA15" s="98" t="s">
        <v>79</v>
      </c>
    </row>
    <row r="16" spans="1:27" ht="12" customHeight="1">
      <c r="A16" s="97" t="s">
        <v>17</v>
      </c>
      <c r="B16" s="121">
        <v>28</v>
      </c>
      <c r="C16" s="39">
        <v>152.2418136020151</v>
      </c>
      <c r="D16" s="125">
        <v>37</v>
      </c>
      <c r="E16" s="39">
        <v>4</v>
      </c>
      <c r="F16" s="125">
        <v>31</v>
      </c>
      <c r="G16" s="39">
        <v>1.3602015113350125</v>
      </c>
      <c r="H16" s="125">
        <v>18</v>
      </c>
      <c r="I16" s="39">
        <v>12.241813602015112</v>
      </c>
      <c r="J16" s="125">
        <v>30</v>
      </c>
      <c r="K16" s="39">
        <v>90.52896725440806</v>
      </c>
      <c r="L16" s="125">
        <v>32</v>
      </c>
      <c r="M16" s="39">
        <v>12.040302267002518</v>
      </c>
      <c r="N16" s="109"/>
      <c r="O16" s="125">
        <v>20</v>
      </c>
      <c r="P16" s="39">
        <v>13.198992443324938</v>
      </c>
      <c r="Q16" s="125">
        <v>34</v>
      </c>
      <c r="R16" s="39">
        <v>16.171284634760703</v>
      </c>
      <c r="S16" s="125">
        <v>20</v>
      </c>
      <c r="T16" s="39">
        <v>29.168765743073045</v>
      </c>
      <c r="U16" s="125">
        <v>36</v>
      </c>
      <c r="V16" s="39">
        <v>29.87405541561713</v>
      </c>
      <c r="W16" s="125">
        <v>14</v>
      </c>
      <c r="X16" s="39">
        <v>8.816120906801007</v>
      </c>
      <c r="Y16" s="125">
        <v>14</v>
      </c>
      <c r="Z16" s="39">
        <v>26.59949622166247</v>
      </c>
      <c r="AA16" s="98" t="s">
        <v>80</v>
      </c>
    </row>
    <row r="17" spans="1:27" ht="12" customHeight="1">
      <c r="A17" s="97" t="s">
        <v>18</v>
      </c>
      <c r="B17" s="121">
        <v>32</v>
      </c>
      <c r="C17" s="39">
        <v>145.45454545454544</v>
      </c>
      <c r="D17" s="125">
        <v>13</v>
      </c>
      <c r="E17" s="39">
        <v>5.8</v>
      </c>
      <c r="F17" s="125">
        <v>30</v>
      </c>
      <c r="G17" s="39">
        <v>1.3636363636363638</v>
      </c>
      <c r="H17" s="125">
        <v>9</v>
      </c>
      <c r="I17" s="39">
        <v>13.737373737373735</v>
      </c>
      <c r="J17" s="125">
        <v>21</v>
      </c>
      <c r="K17" s="39">
        <v>103.43434343434343</v>
      </c>
      <c r="L17" s="125">
        <v>17</v>
      </c>
      <c r="M17" s="39">
        <v>14.494949494949495</v>
      </c>
      <c r="N17" s="109"/>
      <c r="O17" s="125">
        <v>17</v>
      </c>
      <c r="P17" s="39">
        <v>13.989898989898991</v>
      </c>
      <c r="Q17" s="125">
        <v>37</v>
      </c>
      <c r="R17" s="39">
        <v>15.90909090909091</v>
      </c>
      <c r="S17" s="125">
        <v>32</v>
      </c>
      <c r="T17" s="39">
        <v>24.19191919191919</v>
      </c>
      <c r="U17" s="125">
        <v>31</v>
      </c>
      <c r="V17" s="39">
        <v>32.525252525252526</v>
      </c>
      <c r="W17" s="125">
        <v>25</v>
      </c>
      <c r="X17" s="39">
        <v>7.828282828282828</v>
      </c>
      <c r="Y17" s="125">
        <v>13</v>
      </c>
      <c r="Z17" s="39">
        <v>26.616161616161616</v>
      </c>
      <c r="AA17" s="98" t="s">
        <v>81</v>
      </c>
    </row>
    <row r="18" spans="1:27" s="96" customFormat="1" ht="24" customHeight="1">
      <c r="A18" s="94" t="s">
        <v>19</v>
      </c>
      <c r="B18" s="120">
        <v>43</v>
      </c>
      <c r="C18" s="37">
        <v>121.70498357846637</v>
      </c>
      <c r="D18" s="124">
        <v>46</v>
      </c>
      <c r="E18" s="37">
        <v>2.8</v>
      </c>
      <c r="F18" s="124">
        <v>37</v>
      </c>
      <c r="G18" s="37">
        <v>1.313722690275596</v>
      </c>
      <c r="H18" s="124">
        <v>39</v>
      </c>
      <c r="I18" s="37">
        <v>9.910038554905041</v>
      </c>
      <c r="J18" s="124">
        <v>45</v>
      </c>
      <c r="K18" s="37">
        <v>70.82678851920606</v>
      </c>
      <c r="L18" s="124">
        <v>47</v>
      </c>
      <c r="M18" s="37">
        <v>7.953734113951164</v>
      </c>
      <c r="N18" s="108"/>
      <c r="O18" s="124">
        <v>35</v>
      </c>
      <c r="P18" s="37">
        <v>11.180922461802085</v>
      </c>
      <c r="Q18" s="124">
        <v>45</v>
      </c>
      <c r="R18" s="37">
        <v>12.437526774239613</v>
      </c>
      <c r="S18" s="124">
        <v>45</v>
      </c>
      <c r="T18" s="37">
        <v>16.335856061687846</v>
      </c>
      <c r="U18" s="124">
        <v>46</v>
      </c>
      <c r="V18" s="37">
        <v>20.848207910895333</v>
      </c>
      <c r="W18" s="124">
        <v>43</v>
      </c>
      <c r="X18" s="37">
        <v>5.054976438669142</v>
      </c>
      <c r="Y18" s="124">
        <v>34</v>
      </c>
      <c r="Z18" s="37">
        <v>22.633157218335</v>
      </c>
      <c r="AA18" s="95" t="s">
        <v>82</v>
      </c>
    </row>
    <row r="19" spans="1:27" ht="12" customHeight="1">
      <c r="A19" s="97" t="s">
        <v>20</v>
      </c>
      <c r="B19" s="121">
        <v>39</v>
      </c>
      <c r="C19" s="39">
        <v>131.81591626516033</v>
      </c>
      <c r="D19" s="125">
        <v>23</v>
      </c>
      <c r="E19" s="39">
        <v>5.3</v>
      </c>
      <c r="F19" s="125">
        <v>19</v>
      </c>
      <c r="G19" s="39">
        <v>1.5949493271307527</v>
      </c>
      <c r="H19" s="125">
        <v>36</v>
      </c>
      <c r="I19" s="39">
        <v>10.250872237913274</v>
      </c>
      <c r="J19" s="125">
        <v>44</v>
      </c>
      <c r="K19" s="39">
        <v>72.71972088386775</v>
      </c>
      <c r="L19" s="125">
        <v>45</v>
      </c>
      <c r="M19" s="39">
        <v>8.705765077255357</v>
      </c>
      <c r="N19" s="109"/>
      <c r="O19" s="125">
        <v>40</v>
      </c>
      <c r="P19" s="39">
        <v>10.45024090380462</v>
      </c>
      <c r="Q19" s="125">
        <v>43</v>
      </c>
      <c r="R19" s="39">
        <v>13.341086559229108</v>
      </c>
      <c r="S19" s="125">
        <v>33</v>
      </c>
      <c r="T19" s="39">
        <v>23.409204186741984</v>
      </c>
      <c r="U19" s="125">
        <v>42</v>
      </c>
      <c r="V19" s="39">
        <v>24.256521016780194</v>
      </c>
      <c r="W19" s="125">
        <v>38</v>
      </c>
      <c r="X19" s="39">
        <v>6.246884864595448</v>
      </c>
      <c r="Y19" s="125">
        <v>41</v>
      </c>
      <c r="Z19" s="39">
        <v>21.49858780528327</v>
      </c>
      <c r="AA19" s="98" t="s">
        <v>83</v>
      </c>
    </row>
    <row r="20" spans="1:27" ht="12" customHeight="1">
      <c r="A20" s="97" t="s">
        <v>21</v>
      </c>
      <c r="B20" s="121">
        <v>41</v>
      </c>
      <c r="C20" s="39">
        <v>123.46252402306214</v>
      </c>
      <c r="D20" s="125">
        <v>35</v>
      </c>
      <c r="E20" s="39">
        <v>4.1</v>
      </c>
      <c r="F20" s="125">
        <v>6</v>
      </c>
      <c r="G20" s="39">
        <v>2.2021140294682895</v>
      </c>
      <c r="H20" s="125">
        <v>34</v>
      </c>
      <c r="I20" s="39">
        <v>10.506085842408712</v>
      </c>
      <c r="J20" s="125">
        <v>42</v>
      </c>
      <c r="K20" s="39">
        <v>73.43850096092248</v>
      </c>
      <c r="L20" s="125">
        <v>41</v>
      </c>
      <c r="M20" s="39">
        <v>10.43401665598975</v>
      </c>
      <c r="N20" s="109"/>
      <c r="O20" s="125">
        <v>16</v>
      </c>
      <c r="P20" s="39">
        <v>14.245675848814862</v>
      </c>
      <c r="Q20" s="125">
        <v>42</v>
      </c>
      <c r="R20" s="39">
        <v>13.605060858424086</v>
      </c>
      <c r="S20" s="125">
        <v>43</v>
      </c>
      <c r="T20" s="39">
        <v>17.953235105701474</v>
      </c>
      <c r="U20" s="125">
        <v>47</v>
      </c>
      <c r="V20" s="39">
        <v>20.427610506085845</v>
      </c>
      <c r="W20" s="125">
        <v>47</v>
      </c>
      <c r="X20" s="39">
        <v>3.018898142216528</v>
      </c>
      <c r="Y20" s="125">
        <v>35</v>
      </c>
      <c r="Z20" s="39">
        <v>22.629724535554132</v>
      </c>
      <c r="AA20" s="98" t="s">
        <v>84</v>
      </c>
    </row>
    <row r="21" spans="1:27" ht="12" customHeight="1">
      <c r="A21" s="97" t="s">
        <v>22</v>
      </c>
      <c r="B21" s="121">
        <v>46</v>
      </c>
      <c r="C21" s="39">
        <v>103.97532556545579</v>
      </c>
      <c r="D21" s="125">
        <v>47</v>
      </c>
      <c r="E21" s="39">
        <v>2.7</v>
      </c>
      <c r="F21" s="125">
        <v>28</v>
      </c>
      <c r="G21" s="39">
        <v>1.4164953164267764</v>
      </c>
      <c r="H21" s="125">
        <v>47</v>
      </c>
      <c r="I21" s="39">
        <v>7.904957733607493</v>
      </c>
      <c r="J21" s="125">
        <v>46</v>
      </c>
      <c r="K21" s="39">
        <v>63.26250856751199</v>
      </c>
      <c r="L21" s="125">
        <v>44</v>
      </c>
      <c r="M21" s="39">
        <v>9.241489604752113</v>
      </c>
      <c r="N21" s="109"/>
      <c r="O21" s="125">
        <v>15</v>
      </c>
      <c r="P21" s="39">
        <v>14.347726753484121</v>
      </c>
      <c r="Q21" s="125">
        <v>46</v>
      </c>
      <c r="R21" s="39">
        <v>10.954992003655471</v>
      </c>
      <c r="S21" s="125">
        <v>41</v>
      </c>
      <c r="T21" s="39">
        <v>18.58578935343843</v>
      </c>
      <c r="U21" s="125">
        <v>43</v>
      </c>
      <c r="V21" s="39">
        <v>23.749143248800547</v>
      </c>
      <c r="W21" s="125">
        <v>46</v>
      </c>
      <c r="X21" s="39">
        <v>3.8153986748914783</v>
      </c>
      <c r="Y21" s="125">
        <v>43</v>
      </c>
      <c r="Z21" s="39">
        <v>20.79049577336075</v>
      </c>
      <c r="AA21" s="98" t="s">
        <v>85</v>
      </c>
    </row>
    <row r="22" spans="1:27" ht="12" customHeight="1">
      <c r="A22" s="97" t="s">
        <v>23</v>
      </c>
      <c r="B22" s="121">
        <v>18</v>
      </c>
      <c r="C22" s="39">
        <v>159.8579782790309</v>
      </c>
      <c r="D22" s="125">
        <v>1</v>
      </c>
      <c r="E22" s="39">
        <v>8.5</v>
      </c>
      <c r="F22" s="125">
        <v>40</v>
      </c>
      <c r="G22" s="39">
        <v>1.2531328320802007</v>
      </c>
      <c r="H22" s="125">
        <v>20</v>
      </c>
      <c r="I22" s="39">
        <v>11.988304093567251</v>
      </c>
      <c r="J22" s="125">
        <v>26</v>
      </c>
      <c r="K22" s="39">
        <v>92.77360066833751</v>
      </c>
      <c r="L22" s="125">
        <v>22</v>
      </c>
      <c r="M22" s="39">
        <v>13.533834586466165</v>
      </c>
      <c r="N22" s="109"/>
      <c r="O22" s="125">
        <v>38</v>
      </c>
      <c r="P22" s="39">
        <v>10.818713450292398</v>
      </c>
      <c r="Q22" s="125">
        <v>32</v>
      </c>
      <c r="R22" s="39">
        <v>17.0843776106934</v>
      </c>
      <c r="S22" s="125">
        <v>13</v>
      </c>
      <c r="T22" s="39">
        <v>34.41938178780284</v>
      </c>
      <c r="U22" s="125">
        <v>4</v>
      </c>
      <c r="V22" s="39">
        <v>43.48370927318296</v>
      </c>
      <c r="W22" s="125">
        <v>16</v>
      </c>
      <c r="X22" s="39">
        <v>8.688387635756056</v>
      </c>
      <c r="Y22" s="125">
        <v>6</v>
      </c>
      <c r="Z22" s="39">
        <v>32.038429406850454</v>
      </c>
      <c r="AA22" s="98" t="s">
        <v>86</v>
      </c>
    </row>
    <row r="23" spans="1:27" s="96" customFormat="1" ht="24" customHeight="1">
      <c r="A23" s="94" t="s">
        <v>24</v>
      </c>
      <c r="B23" s="120">
        <v>35</v>
      </c>
      <c r="C23" s="37">
        <v>137.78591033851785</v>
      </c>
      <c r="D23" s="124">
        <v>27</v>
      </c>
      <c r="E23" s="37">
        <v>4.8</v>
      </c>
      <c r="F23" s="124">
        <v>5</v>
      </c>
      <c r="G23" s="37">
        <v>2.3787740164684354</v>
      </c>
      <c r="H23" s="124">
        <v>2</v>
      </c>
      <c r="I23" s="37">
        <v>16.376944190301923</v>
      </c>
      <c r="J23" s="124">
        <v>7</v>
      </c>
      <c r="K23" s="37">
        <v>117.84080512351326</v>
      </c>
      <c r="L23" s="124">
        <v>40</v>
      </c>
      <c r="M23" s="37">
        <v>10.79597438243367</v>
      </c>
      <c r="N23" s="108"/>
      <c r="O23" s="124">
        <v>29</v>
      </c>
      <c r="P23" s="37">
        <v>11.710887465690758</v>
      </c>
      <c r="Q23" s="124">
        <v>13</v>
      </c>
      <c r="R23" s="37">
        <v>22.04940530649588</v>
      </c>
      <c r="S23" s="124">
        <v>28</v>
      </c>
      <c r="T23" s="37">
        <v>25.251601097895698</v>
      </c>
      <c r="U23" s="124">
        <v>7</v>
      </c>
      <c r="V23" s="37">
        <v>41.35407136322049</v>
      </c>
      <c r="W23" s="124">
        <v>32</v>
      </c>
      <c r="X23" s="37">
        <v>7.044830741079597</v>
      </c>
      <c r="Y23" s="124">
        <v>24</v>
      </c>
      <c r="Z23" s="37">
        <v>25.34309240622141</v>
      </c>
      <c r="AA23" s="95" t="s">
        <v>87</v>
      </c>
    </row>
    <row r="24" spans="1:27" ht="12" customHeight="1">
      <c r="A24" s="97" t="s">
        <v>25</v>
      </c>
      <c r="B24" s="121">
        <v>29</v>
      </c>
      <c r="C24" s="39">
        <v>151.6795865633075</v>
      </c>
      <c r="D24" s="125">
        <v>17</v>
      </c>
      <c r="E24" s="39">
        <v>5.6</v>
      </c>
      <c r="F24" s="125">
        <v>44</v>
      </c>
      <c r="G24" s="39">
        <v>1.119724375538329</v>
      </c>
      <c r="H24" s="125">
        <v>22</v>
      </c>
      <c r="I24" s="39">
        <v>11.886304909560723</v>
      </c>
      <c r="J24" s="125">
        <v>28</v>
      </c>
      <c r="K24" s="39">
        <v>92.1619293712317</v>
      </c>
      <c r="L24" s="125">
        <v>24</v>
      </c>
      <c r="M24" s="39">
        <v>13.092161929371233</v>
      </c>
      <c r="N24" s="109"/>
      <c r="O24" s="125">
        <v>34</v>
      </c>
      <c r="P24" s="39">
        <v>11.369509043927648</v>
      </c>
      <c r="Q24" s="125">
        <v>40</v>
      </c>
      <c r="R24" s="39">
        <v>15.331610680447891</v>
      </c>
      <c r="S24" s="125">
        <v>29</v>
      </c>
      <c r="T24" s="39">
        <v>24.978466838931954</v>
      </c>
      <c r="U24" s="125">
        <v>24</v>
      </c>
      <c r="V24" s="39">
        <v>34.539190353143844</v>
      </c>
      <c r="W24" s="125">
        <v>30</v>
      </c>
      <c r="X24" s="39">
        <v>7.14900947459087</v>
      </c>
      <c r="Y24" s="125">
        <v>36</v>
      </c>
      <c r="Z24" s="39">
        <v>22.136089577950045</v>
      </c>
      <c r="AA24" s="98" t="s">
        <v>88</v>
      </c>
    </row>
    <row r="25" spans="1:27" ht="12" customHeight="1">
      <c r="A25" s="97" t="s">
        <v>26</v>
      </c>
      <c r="B25" s="121">
        <v>16</v>
      </c>
      <c r="C25" s="39">
        <v>161.44278606965173</v>
      </c>
      <c r="D25" s="125">
        <v>29</v>
      </c>
      <c r="E25" s="39">
        <v>4.7</v>
      </c>
      <c r="F25" s="125">
        <v>13</v>
      </c>
      <c r="G25" s="39">
        <v>1.9900497512437811</v>
      </c>
      <c r="H25" s="125">
        <v>12</v>
      </c>
      <c r="I25" s="39">
        <v>13.308457711442786</v>
      </c>
      <c r="J25" s="125">
        <v>16</v>
      </c>
      <c r="K25" s="39">
        <v>107.5870646766169</v>
      </c>
      <c r="L25" s="125">
        <v>34</v>
      </c>
      <c r="M25" s="39">
        <v>11.940298507462687</v>
      </c>
      <c r="N25" s="109"/>
      <c r="O25" s="125">
        <v>41</v>
      </c>
      <c r="P25" s="39">
        <v>10.44776119402985</v>
      </c>
      <c r="Q25" s="125">
        <v>20</v>
      </c>
      <c r="R25" s="39">
        <v>20.27363184079602</v>
      </c>
      <c r="S25" s="125">
        <v>24</v>
      </c>
      <c r="T25" s="39">
        <v>27.611940298507463</v>
      </c>
      <c r="U25" s="125">
        <v>3</v>
      </c>
      <c r="V25" s="39">
        <v>45.149253731343286</v>
      </c>
      <c r="W25" s="125">
        <v>2</v>
      </c>
      <c r="X25" s="39">
        <v>11.567164179104477</v>
      </c>
      <c r="Y25" s="125">
        <v>37</v>
      </c>
      <c r="Z25" s="39">
        <v>21.890547263681594</v>
      </c>
      <c r="AA25" s="98" t="s">
        <v>78</v>
      </c>
    </row>
    <row r="26" spans="1:27" ht="12" customHeight="1">
      <c r="A26" s="97" t="s">
        <v>27</v>
      </c>
      <c r="B26" s="121">
        <v>26</v>
      </c>
      <c r="C26" s="39">
        <v>152.49130938586325</v>
      </c>
      <c r="D26" s="125">
        <v>14</v>
      </c>
      <c r="E26" s="39">
        <v>5.8</v>
      </c>
      <c r="F26" s="125">
        <v>38</v>
      </c>
      <c r="G26" s="39">
        <v>1.2746234067207416</v>
      </c>
      <c r="H26" s="125">
        <v>24</v>
      </c>
      <c r="I26" s="39">
        <v>11.703360370799537</v>
      </c>
      <c r="J26" s="125">
        <v>33</v>
      </c>
      <c r="K26" s="39">
        <v>87.48551564310544</v>
      </c>
      <c r="L26" s="125">
        <v>16</v>
      </c>
      <c r="M26" s="39">
        <v>14.600231749710312</v>
      </c>
      <c r="N26" s="109"/>
      <c r="O26" s="125">
        <v>9</v>
      </c>
      <c r="P26" s="39">
        <v>14.831981460023176</v>
      </c>
      <c r="Q26" s="125">
        <v>24</v>
      </c>
      <c r="R26" s="39">
        <v>19.69872537659328</v>
      </c>
      <c r="S26" s="125">
        <v>9</v>
      </c>
      <c r="T26" s="39">
        <v>36.26882966396292</v>
      </c>
      <c r="U26" s="125">
        <v>30</v>
      </c>
      <c r="V26" s="39">
        <v>32.67670915411355</v>
      </c>
      <c r="W26" s="125">
        <v>23</v>
      </c>
      <c r="X26" s="39">
        <v>7.879490150637311</v>
      </c>
      <c r="Y26" s="125">
        <v>19</v>
      </c>
      <c r="Z26" s="39">
        <v>26.071842410196986</v>
      </c>
      <c r="AA26" s="98" t="s">
        <v>77</v>
      </c>
    </row>
    <row r="27" spans="1:27" ht="12" customHeight="1">
      <c r="A27" s="97" t="s">
        <v>28</v>
      </c>
      <c r="B27" s="121">
        <v>20</v>
      </c>
      <c r="C27" s="39">
        <v>156.64335664335664</v>
      </c>
      <c r="D27" s="125">
        <v>10</v>
      </c>
      <c r="E27" s="39">
        <v>6.2</v>
      </c>
      <c r="F27" s="125">
        <v>32</v>
      </c>
      <c r="G27" s="39">
        <v>1.351981351981352</v>
      </c>
      <c r="H27" s="125">
        <v>19</v>
      </c>
      <c r="I27" s="39">
        <v>12.074592074592076</v>
      </c>
      <c r="J27" s="125">
        <v>31</v>
      </c>
      <c r="K27" s="39">
        <v>89.27738927738928</v>
      </c>
      <c r="L27" s="125">
        <v>19</v>
      </c>
      <c r="M27" s="39">
        <v>13.986013986013987</v>
      </c>
      <c r="N27" s="109"/>
      <c r="O27" s="125">
        <v>28</v>
      </c>
      <c r="P27" s="39">
        <v>11.794871794871796</v>
      </c>
      <c r="Q27" s="125">
        <v>31</v>
      </c>
      <c r="R27" s="39">
        <v>17.156177156177158</v>
      </c>
      <c r="S27" s="125">
        <v>1</v>
      </c>
      <c r="T27" s="39">
        <v>49.184149184149184</v>
      </c>
      <c r="U27" s="125">
        <v>16</v>
      </c>
      <c r="V27" s="39">
        <v>38.55477855477855</v>
      </c>
      <c r="W27" s="125">
        <v>33</v>
      </c>
      <c r="X27" s="39">
        <v>6.946386946386947</v>
      </c>
      <c r="Y27" s="125">
        <v>31</v>
      </c>
      <c r="Z27" s="39">
        <v>22.937062937062937</v>
      </c>
      <c r="AA27" s="98" t="s">
        <v>89</v>
      </c>
    </row>
    <row r="28" spans="1:27" s="96" customFormat="1" ht="24" customHeight="1">
      <c r="A28" s="94" t="s">
        <v>29</v>
      </c>
      <c r="B28" s="120">
        <v>21</v>
      </c>
      <c r="C28" s="37">
        <v>155.31811559009228</v>
      </c>
      <c r="D28" s="124">
        <v>32</v>
      </c>
      <c r="E28" s="37">
        <v>4.2</v>
      </c>
      <c r="F28" s="124">
        <v>2</v>
      </c>
      <c r="G28" s="37">
        <v>2.6711996114618746</v>
      </c>
      <c r="H28" s="124">
        <v>40</v>
      </c>
      <c r="I28" s="37">
        <v>9.859154929577464</v>
      </c>
      <c r="J28" s="124">
        <v>27</v>
      </c>
      <c r="K28" s="37">
        <v>92.66634288489558</v>
      </c>
      <c r="L28" s="124">
        <v>35</v>
      </c>
      <c r="M28" s="37">
        <v>11.850412821758134</v>
      </c>
      <c r="N28" s="108"/>
      <c r="O28" s="124">
        <v>37</v>
      </c>
      <c r="P28" s="37">
        <v>10.879067508499272</v>
      </c>
      <c r="Q28" s="124">
        <v>26</v>
      </c>
      <c r="R28" s="37">
        <v>18.79553181155901</v>
      </c>
      <c r="S28" s="124">
        <v>8</v>
      </c>
      <c r="T28" s="37">
        <v>36.61971830985915</v>
      </c>
      <c r="U28" s="124">
        <v>20</v>
      </c>
      <c r="V28" s="37">
        <v>37.44536182612919</v>
      </c>
      <c r="W28" s="124">
        <v>5</v>
      </c>
      <c r="X28" s="37">
        <v>10.684798445847498</v>
      </c>
      <c r="Y28" s="124">
        <v>39</v>
      </c>
      <c r="Z28" s="37">
        <v>21.661000485672655</v>
      </c>
      <c r="AA28" s="95" t="s">
        <v>90</v>
      </c>
    </row>
    <row r="29" spans="1:27" ht="12" customHeight="1">
      <c r="A29" s="97" t="s">
        <v>30</v>
      </c>
      <c r="B29" s="121">
        <v>37</v>
      </c>
      <c r="C29" s="39">
        <v>134.22114608555287</v>
      </c>
      <c r="D29" s="125">
        <v>20</v>
      </c>
      <c r="E29" s="39">
        <v>5.4</v>
      </c>
      <c r="F29" s="125">
        <v>15</v>
      </c>
      <c r="G29" s="39">
        <v>1.802528921172989</v>
      </c>
      <c r="H29" s="125">
        <v>11</v>
      </c>
      <c r="I29" s="39">
        <v>13.559322033898304</v>
      </c>
      <c r="J29" s="125">
        <v>40</v>
      </c>
      <c r="K29" s="39">
        <v>76.51331719128329</v>
      </c>
      <c r="L29" s="125">
        <v>31</v>
      </c>
      <c r="M29" s="39">
        <v>12.429378531073448</v>
      </c>
      <c r="N29" s="109"/>
      <c r="O29" s="125">
        <v>44</v>
      </c>
      <c r="P29" s="39">
        <v>10.088781275221953</v>
      </c>
      <c r="Q29" s="125">
        <v>28</v>
      </c>
      <c r="R29" s="39">
        <v>18.42884046273877</v>
      </c>
      <c r="S29" s="125">
        <v>7</v>
      </c>
      <c r="T29" s="39">
        <v>37.61097659402744</v>
      </c>
      <c r="U29" s="125">
        <v>33</v>
      </c>
      <c r="V29" s="39">
        <v>31.66532149582997</v>
      </c>
      <c r="W29" s="125">
        <v>34</v>
      </c>
      <c r="X29" s="39">
        <v>6.914178100618779</v>
      </c>
      <c r="Y29" s="125">
        <v>40</v>
      </c>
      <c r="Z29" s="39">
        <v>21.630347054075866</v>
      </c>
      <c r="AA29" s="98" t="s">
        <v>91</v>
      </c>
    </row>
    <row r="30" spans="1:27" ht="12" customHeight="1">
      <c r="A30" s="97" t="s">
        <v>31</v>
      </c>
      <c r="B30" s="121">
        <v>44</v>
      </c>
      <c r="C30" s="39">
        <v>112.90952181792834</v>
      </c>
      <c r="D30" s="125">
        <v>45</v>
      </c>
      <c r="E30" s="39">
        <v>3.3</v>
      </c>
      <c r="F30" s="125">
        <v>17</v>
      </c>
      <c r="G30" s="39">
        <v>1.7147636971978253</v>
      </c>
      <c r="H30" s="125">
        <v>45</v>
      </c>
      <c r="I30" s="39">
        <v>8.2113481109717</v>
      </c>
      <c r="J30" s="125">
        <v>43</v>
      </c>
      <c r="K30" s="39">
        <v>72.84260421023282</v>
      </c>
      <c r="L30" s="125">
        <v>46</v>
      </c>
      <c r="M30" s="39">
        <v>8.2113481109717</v>
      </c>
      <c r="N30" s="109"/>
      <c r="O30" s="125">
        <v>42</v>
      </c>
      <c r="P30" s="39">
        <v>10.27464101491705</v>
      </c>
      <c r="Q30" s="125">
        <v>44</v>
      </c>
      <c r="R30" s="39">
        <v>13.271992192945769</v>
      </c>
      <c r="S30" s="125">
        <v>36</v>
      </c>
      <c r="T30" s="39">
        <v>22.668339606859057</v>
      </c>
      <c r="U30" s="125">
        <v>40</v>
      </c>
      <c r="V30" s="39">
        <v>27.756866025372926</v>
      </c>
      <c r="W30" s="125">
        <v>40</v>
      </c>
      <c r="X30" s="39">
        <v>6.106231702216646</v>
      </c>
      <c r="Y30" s="125">
        <v>46</v>
      </c>
      <c r="Z30" s="39">
        <v>19.72675310190994</v>
      </c>
      <c r="AA30" s="98" t="s">
        <v>92</v>
      </c>
    </row>
    <row r="31" spans="1:27" ht="12" customHeight="1">
      <c r="A31" s="97" t="s">
        <v>32</v>
      </c>
      <c r="B31" s="121">
        <v>30</v>
      </c>
      <c r="C31" s="39">
        <v>149.15346805024578</v>
      </c>
      <c r="D31" s="125">
        <v>11</v>
      </c>
      <c r="E31" s="39">
        <v>5.8</v>
      </c>
      <c r="F31" s="125">
        <v>9</v>
      </c>
      <c r="G31" s="39">
        <v>2.020753686510104</v>
      </c>
      <c r="H31" s="125">
        <v>23</v>
      </c>
      <c r="I31" s="39">
        <v>11.796832332058985</v>
      </c>
      <c r="J31" s="125">
        <v>29</v>
      </c>
      <c r="K31" s="39">
        <v>92.0808301474604</v>
      </c>
      <c r="L31" s="125">
        <v>21</v>
      </c>
      <c r="M31" s="39">
        <v>13.81758601856909</v>
      </c>
      <c r="N31" s="109"/>
      <c r="O31" s="125">
        <v>31</v>
      </c>
      <c r="P31" s="39">
        <v>11.632987438558164</v>
      </c>
      <c r="Q31" s="125">
        <v>16</v>
      </c>
      <c r="R31" s="39">
        <v>21.354451119606775</v>
      </c>
      <c r="S31" s="125">
        <v>2</v>
      </c>
      <c r="T31" s="39">
        <v>46.25887493173129</v>
      </c>
      <c r="U31" s="125">
        <v>18</v>
      </c>
      <c r="V31" s="39">
        <v>38.448935008192244</v>
      </c>
      <c r="W31" s="125">
        <v>17</v>
      </c>
      <c r="X31" s="39">
        <v>8.683779355543418</v>
      </c>
      <c r="Y31" s="125">
        <v>45</v>
      </c>
      <c r="Z31" s="39">
        <v>20.098306936100492</v>
      </c>
      <c r="AA31" s="98" t="s">
        <v>93</v>
      </c>
    </row>
    <row r="32" spans="1:27" ht="12" customHeight="1">
      <c r="A32" s="97" t="s">
        <v>33</v>
      </c>
      <c r="B32" s="121">
        <v>42</v>
      </c>
      <c r="C32" s="39">
        <v>122.64426588750914</v>
      </c>
      <c r="D32" s="125">
        <v>34</v>
      </c>
      <c r="E32" s="39">
        <v>4.2</v>
      </c>
      <c r="F32" s="125">
        <v>36</v>
      </c>
      <c r="G32" s="39">
        <v>1.3148283418553688</v>
      </c>
      <c r="H32" s="125">
        <v>46</v>
      </c>
      <c r="I32" s="39">
        <v>8.108108108108107</v>
      </c>
      <c r="J32" s="125">
        <v>41</v>
      </c>
      <c r="K32" s="39">
        <v>74.06866325785245</v>
      </c>
      <c r="L32" s="125">
        <v>27</v>
      </c>
      <c r="M32" s="39">
        <v>12.783053323593863</v>
      </c>
      <c r="N32" s="109"/>
      <c r="O32" s="125">
        <v>46</v>
      </c>
      <c r="P32" s="39">
        <v>9.788166544923302</v>
      </c>
      <c r="Q32" s="125">
        <v>36</v>
      </c>
      <c r="R32" s="39">
        <v>15.924032140248357</v>
      </c>
      <c r="S32" s="125">
        <v>35</v>
      </c>
      <c r="T32" s="39">
        <v>22.790357925493062</v>
      </c>
      <c r="U32" s="125">
        <v>37</v>
      </c>
      <c r="V32" s="39">
        <v>29.072315558802043</v>
      </c>
      <c r="W32" s="125">
        <v>22</v>
      </c>
      <c r="X32" s="39">
        <v>7.962016070124179</v>
      </c>
      <c r="Y32" s="125">
        <v>42</v>
      </c>
      <c r="Z32" s="39">
        <v>21.329437545653764</v>
      </c>
      <c r="AA32" s="98" t="s">
        <v>94</v>
      </c>
    </row>
    <row r="33" spans="1:27" s="96" customFormat="1" ht="24" customHeight="1">
      <c r="A33" s="94" t="s">
        <v>34</v>
      </c>
      <c r="B33" s="120">
        <v>33</v>
      </c>
      <c r="C33" s="37">
        <v>145.34928598996527</v>
      </c>
      <c r="D33" s="124">
        <v>43</v>
      </c>
      <c r="E33" s="37">
        <v>3.4</v>
      </c>
      <c r="F33" s="124">
        <v>29</v>
      </c>
      <c r="G33" s="37">
        <v>1.3894249324585104</v>
      </c>
      <c r="H33" s="124">
        <v>29</v>
      </c>
      <c r="I33" s="37">
        <v>11.076804322655345</v>
      </c>
      <c r="J33" s="124">
        <v>32</v>
      </c>
      <c r="K33" s="37">
        <v>87.53377074488614</v>
      </c>
      <c r="L33" s="124">
        <v>20</v>
      </c>
      <c r="M33" s="37">
        <v>13.894249324585104</v>
      </c>
      <c r="N33" s="108"/>
      <c r="O33" s="124">
        <v>45</v>
      </c>
      <c r="P33" s="37">
        <v>10.073330760324199</v>
      </c>
      <c r="Q33" s="124">
        <v>27</v>
      </c>
      <c r="R33" s="37">
        <v>18.448475492087997</v>
      </c>
      <c r="S33" s="124">
        <v>39</v>
      </c>
      <c r="T33" s="37">
        <v>21.651871864145118</v>
      </c>
      <c r="U33" s="124">
        <v>45</v>
      </c>
      <c r="V33" s="37">
        <v>22.115013508297952</v>
      </c>
      <c r="W33" s="124">
        <v>42</v>
      </c>
      <c r="X33" s="37">
        <v>5.596294866846778</v>
      </c>
      <c r="Y33" s="124">
        <v>33</v>
      </c>
      <c r="Z33" s="37">
        <v>22.848321111539946</v>
      </c>
      <c r="AA33" s="95" t="s">
        <v>95</v>
      </c>
    </row>
    <row r="34" spans="1:27" ht="12" customHeight="1">
      <c r="A34" s="97" t="s">
        <v>35</v>
      </c>
      <c r="B34" s="121">
        <v>40</v>
      </c>
      <c r="C34" s="39">
        <v>126.92975350075221</v>
      </c>
      <c r="D34" s="125">
        <v>3</v>
      </c>
      <c r="E34" s="39">
        <v>8</v>
      </c>
      <c r="F34" s="125">
        <v>4</v>
      </c>
      <c r="G34" s="39">
        <v>2.603865293368823</v>
      </c>
      <c r="H34" s="125">
        <v>30</v>
      </c>
      <c r="I34" s="39">
        <v>11.017243374609421</v>
      </c>
      <c r="J34" s="125">
        <v>38</v>
      </c>
      <c r="K34" s="39">
        <v>83.25425297997917</v>
      </c>
      <c r="L34" s="125">
        <v>39</v>
      </c>
      <c r="M34" s="39">
        <v>10.889943293600277</v>
      </c>
      <c r="N34" s="109"/>
      <c r="O34" s="125">
        <v>5</v>
      </c>
      <c r="P34" s="39">
        <v>16.155537553523896</v>
      </c>
      <c r="Q34" s="125">
        <v>35</v>
      </c>
      <c r="R34" s="39">
        <v>16.039810207151948</v>
      </c>
      <c r="S34" s="125">
        <v>47</v>
      </c>
      <c r="T34" s="39">
        <v>12.706862631639858</v>
      </c>
      <c r="U34" s="125">
        <v>41</v>
      </c>
      <c r="V34" s="39">
        <v>24.48790649230413</v>
      </c>
      <c r="W34" s="125">
        <v>45</v>
      </c>
      <c r="X34" s="39">
        <v>4.744821201249855</v>
      </c>
      <c r="Y34" s="125">
        <v>21</v>
      </c>
      <c r="Z34" s="39">
        <v>25.483161671102884</v>
      </c>
      <c r="AA34" s="98" t="s">
        <v>96</v>
      </c>
    </row>
    <row r="35" spans="1:27" ht="12" customHeight="1">
      <c r="A35" s="97" t="s">
        <v>36</v>
      </c>
      <c r="B35" s="121">
        <v>36</v>
      </c>
      <c r="C35" s="39">
        <v>136.73024523160763</v>
      </c>
      <c r="D35" s="125">
        <v>26</v>
      </c>
      <c r="E35" s="39">
        <v>4.9</v>
      </c>
      <c r="F35" s="125">
        <v>7</v>
      </c>
      <c r="G35" s="39">
        <v>2.1435059037238875</v>
      </c>
      <c r="H35" s="125">
        <v>32</v>
      </c>
      <c r="I35" s="39">
        <v>10.790190735694823</v>
      </c>
      <c r="J35" s="125">
        <v>36</v>
      </c>
      <c r="K35" s="39">
        <v>84.05086285195277</v>
      </c>
      <c r="L35" s="125">
        <v>33</v>
      </c>
      <c r="M35" s="39">
        <v>11.989100817438691</v>
      </c>
      <c r="N35" s="109"/>
      <c r="O35" s="125">
        <v>8</v>
      </c>
      <c r="P35" s="39">
        <v>14.841053587647592</v>
      </c>
      <c r="Q35" s="125">
        <v>30</v>
      </c>
      <c r="R35" s="39">
        <v>18.092643051771116</v>
      </c>
      <c r="S35" s="125">
        <v>34</v>
      </c>
      <c r="T35" s="39">
        <v>22.942779291553133</v>
      </c>
      <c r="U35" s="125">
        <v>34</v>
      </c>
      <c r="V35" s="39">
        <v>31.480472297910993</v>
      </c>
      <c r="W35" s="125">
        <v>37</v>
      </c>
      <c r="X35" s="39">
        <v>6.248864668483198</v>
      </c>
      <c r="Y35" s="125">
        <v>28</v>
      </c>
      <c r="Z35" s="39">
        <v>24.069028156221616</v>
      </c>
      <c r="AA35" s="98" t="s">
        <v>97</v>
      </c>
    </row>
    <row r="36" spans="1:27" ht="12" customHeight="1">
      <c r="A36" s="97" t="s">
        <v>37</v>
      </c>
      <c r="B36" s="121">
        <v>22</v>
      </c>
      <c r="C36" s="39">
        <v>153.81870092790862</v>
      </c>
      <c r="D36" s="125">
        <v>38</v>
      </c>
      <c r="E36" s="39">
        <v>4</v>
      </c>
      <c r="F36" s="125">
        <v>45</v>
      </c>
      <c r="G36" s="39">
        <v>1.0706638115631693</v>
      </c>
      <c r="H36" s="125">
        <v>44</v>
      </c>
      <c r="I36" s="39">
        <v>8.493932905067808</v>
      </c>
      <c r="J36" s="125">
        <v>37</v>
      </c>
      <c r="K36" s="39">
        <v>83.44039971448966</v>
      </c>
      <c r="L36" s="125">
        <v>25</v>
      </c>
      <c r="M36" s="39">
        <v>13.062098501070665</v>
      </c>
      <c r="N36" s="109"/>
      <c r="O36" s="125">
        <v>30</v>
      </c>
      <c r="P36" s="39">
        <v>11.634546752319771</v>
      </c>
      <c r="Q36" s="125">
        <v>41</v>
      </c>
      <c r="R36" s="39">
        <v>15.274803711634547</v>
      </c>
      <c r="S36" s="125">
        <v>37</v>
      </c>
      <c r="T36" s="39">
        <v>22.341184867951462</v>
      </c>
      <c r="U36" s="125">
        <v>38</v>
      </c>
      <c r="V36" s="39">
        <v>28.551034975017846</v>
      </c>
      <c r="W36" s="125">
        <v>36</v>
      </c>
      <c r="X36" s="39">
        <v>6.423982869379015</v>
      </c>
      <c r="Y36" s="125">
        <v>47</v>
      </c>
      <c r="Z36" s="39">
        <v>17.98715203426124</v>
      </c>
      <c r="AA36" s="98" t="s">
        <v>98</v>
      </c>
    </row>
    <row r="37" spans="1:27" ht="12" customHeight="1">
      <c r="A37" s="97" t="s">
        <v>38</v>
      </c>
      <c r="B37" s="121">
        <v>5</v>
      </c>
      <c r="C37" s="39">
        <v>184.82758620689657</v>
      </c>
      <c r="D37" s="125">
        <v>21</v>
      </c>
      <c r="E37" s="39">
        <v>5.3</v>
      </c>
      <c r="F37" s="125">
        <v>20</v>
      </c>
      <c r="G37" s="39">
        <v>1.5763546798029555</v>
      </c>
      <c r="H37" s="125">
        <v>35</v>
      </c>
      <c r="I37" s="39">
        <v>10.344827586206897</v>
      </c>
      <c r="J37" s="125">
        <v>12</v>
      </c>
      <c r="K37" s="39">
        <v>112.01970443349754</v>
      </c>
      <c r="L37" s="125">
        <v>3</v>
      </c>
      <c r="M37" s="39">
        <v>17.241379310344826</v>
      </c>
      <c r="N37" s="109"/>
      <c r="O37" s="125">
        <v>7</v>
      </c>
      <c r="P37" s="39">
        <v>15.369458128078819</v>
      </c>
      <c r="Q37" s="125">
        <v>14</v>
      </c>
      <c r="R37" s="39">
        <v>21.970443349753694</v>
      </c>
      <c r="S37" s="125">
        <v>4</v>
      </c>
      <c r="T37" s="39">
        <v>42.364532019704434</v>
      </c>
      <c r="U37" s="125">
        <v>6</v>
      </c>
      <c r="V37" s="39">
        <v>41.77339901477833</v>
      </c>
      <c r="W37" s="125">
        <v>13</v>
      </c>
      <c r="X37" s="39">
        <v>9.16256157635468</v>
      </c>
      <c r="Y37" s="125">
        <v>23</v>
      </c>
      <c r="Z37" s="39">
        <v>25.418719211822662</v>
      </c>
      <c r="AA37" s="98" t="s">
        <v>99</v>
      </c>
    </row>
    <row r="38" spans="1:27" s="96" customFormat="1" ht="24" customHeight="1">
      <c r="A38" s="94" t="s">
        <v>39</v>
      </c>
      <c r="B38" s="120">
        <v>10</v>
      </c>
      <c r="C38" s="37">
        <v>175.33557046979865</v>
      </c>
      <c r="D38" s="124">
        <v>24</v>
      </c>
      <c r="E38" s="37">
        <v>5</v>
      </c>
      <c r="F38" s="124">
        <v>18</v>
      </c>
      <c r="G38" s="37">
        <v>1.6778523489932884</v>
      </c>
      <c r="H38" s="124">
        <v>4</v>
      </c>
      <c r="I38" s="37">
        <v>14.932885906040267</v>
      </c>
      <c r="J38" s="124">
        <v>13</v>
      </c>
      <c r="K38" s="37">
        <v>109.06040268456375</v>
      </c>
      <c r="L38" s="124">
        <v>29</v>
      </c>
      <c r="M38" s="37">
        <v>12.751677852348994</v>
      </c>
      <c r="N38" s="108"/>
      <c r="O38" s="124">
        <v>47</v>
      </c>
      <c r="P38" s="37">
        <v>9.563758389261745</v>
      </c>
      <c r="Q38" s="124">
        <v>22</v>
      </c>
      <c r="R38" s="37">
        <v>19.966442953020135</v>
      </c>
      <c r="S38" s="124">
        <v>11</v>
      </c>
      <c r="T38" s="37">
        <v>35.738255033557046</v>
      </c>
      <c r="U38" s="124">
        <v>5</v>
      </c>
      <c r="V38" s="37">
        <v>42.4496644295302</v>
      </c>
      <c r="W38" s="124">
        <v>11</v>
      </c>
      <c r="X38" s="37">
        <v>9.563758389261745</v>
      </c>
      <c r="Y38" s="124">
        <v>15</v>
      </c>
      <c r="Z38" s="37">
        <v>26.510067114093957</v>
      </c>
      <c r="AA38" s="95" t="s">
        <v>100</v>
      </c>
    </row>
    <row r="39" spans="1:27" ht="12" customHeight="1">
      <c r="A39" s="97" t="s">
        <v>40</v>
      </c>
      <c r="B39" s="121">
        <v>4</v>
      </c>
      <c r="C39" s="39">
        <v>184.9862258953168</v>
      </c>
      <c r="D39" s="125">
        <v>6</v>
      </c>
      <c r="E39" s="39">
        <v>7</v>
      </c>
      <c r="F39" s="125">
        <v>14</v>
      </c>
      <c r="G39" s="39">
        <v>1.9283746556473829</v>
      </c>
      <c r="H39" s="125">
        <v>16</v>
      </c>
      <c r="I39" s="39">
        <v>12.672176308539944</v>
      </c>
      <c r="J39" s="125">
        <v>11</v>
      </c>
      <c r="K39" s="39">
        <v>116.39118457300276</v>
      </c>
      <c r="L39" s="125">
        <v>1</v>
      </c>
      <c r="M39" s="39">
        <v>19.421487603305785</v>
      </c>
      <c r="N39" s="109"/>
      <c r="O39" s="125">
        <v>11</v>
      </c>
      <c r="P39" s="39">
        <v>14.738292011019283</v>
      </c>
      <c r="Q39" s="125">
        <v>4</v>
      </c>
      <c r="R39" s="39">
        <v>25.34435261707989</v>
      </c>
      <c r="S39" s="125">
        <v>3</v>
      </c>
      <c r="T39" s="39">
        <v>42.97520661157025</v>
      </c>
      <c r="U39" s="125">
        <v>15</v>
      </c>
      <c r="V39" s="39">
        <v>38.56749311294766</v>
      </c>
      <c r="W39" s="125">
        <v>21</v>
      </c>
      <c r="X39" s="39">
        <v>8.264462809917356</v>
      </c>
      <c r="Y39" s="125">
        <v>5</v>
      </c>
      <c r="Z39" s="39">
        <v>32.09366391184573</v>
      </c>
      <c r="AA39" s="98" t="s">
        <v>101</v>
      </c>
    </row>
    <row r="40" spans="1:27" ht="12" customHeight="1">
      <c r="A40" s="97" t="s">
        <v>41</v>
      </c>
      <c r="B40" s="121">
        <v>25</v>
      </c>
      <c r="C40" s="39">
        <v>153.33333333333334</v>
      </c>
      <c r="D40" s="125">
        <v>36</v>
      </c>
      <c r="E40" s="39">
        <v>4.1</v>
      </c>
      <c r="F40" s="125">
        <v>46</v>
      </c>
      <c r="G40" s="39">
        <v>1.03359173126615</v>
      </c>
      <c r="H40" s="125">
        <v>31</v>
      </c>
      <c r="I40" s="39">
        <v>11.007751937984496</v>
      </c>
      <c r="J40" s="125">
        <v>19</v>
      </c>
      <c r="K40" s="39">
        <v>106.2532299741602</v>
      </c>
      <c r="L40" s="125">
        <v>23</v>
      </c>
      <c r="M40" s="39">
        <v>13.436692506459949</v>
      </c>
      <c r="N40" s="109"/>
      <c r="O40" s="125">
        <v>18</v>
      </c>
      <c r="P40" s="39">
        <v>13.385012919896642</v>
      </c>
      <c r="Q40" s="125">
        <v>17</v>
      </c>
      <c r="R40" s="39">
        <v>21.03359173126615</v>
      </c>
      <c r="S40" s="125">
        <v>18</v>
      </c>
      <c r="T40" s="39">
        <v>29.92248062015504</v>
      </c>
      <c r="U40" s="125">
        <v>17</v>
      </c>
      <c r="V40" s="39">
        <v>38.50129198966408</v>
      </c>
      <c r="W40" s="125">
        <v>19</v>
      </c>
      <c r="X40" s="39">
        <v>8.527131782945736</v>
      </c>
      <c r="Y40" s="125">
        <v>38</v>
      </c>
      <c r="Z40" s="39">
        <v>21.86046511627907</v>
      </c>
      <c r="AA40" s="98" t="s">
        <v>102</v>
      </c>
    </row>
    <row r="41" spans="1:27" ht="12" customHeight="1">
      <c r="A41" s="97" t="s">
        <v>42</v>
      </c>
      <c r="B41" s="121">
        <v>31</v>
      </c>
      <c r="C41" s="39">
        <v>147.9591836734694</v>
      </c>
      <c r="D41" s="125">
        <v>33</v>
      </c>
      <c r="E41" s="39">
        <v>4.2</v>
      </c>
      <c r="F41" s="125">
        <v>8</v>
      </c>
      <c r="G41" s="39">
        <v>2.1111893033075297</v>
      </c>
      <c r="H41" s="125">
        <v>33</v>
      </c>
      <c r="I41" s="39">
        <v>10.661505981703026</v>
      </c>
      <c r="J41" s="125">
        <v>25</v>
      </c>
      <c r="K41" s="39">
        <v>95.03870513722731</v>
      </c>
      <c r="L41" s="125">
        <v>28</v>
      </c>
      <c r="M41" s="39">
        <v>12.772695285010556</v>
      </c>
      <c r="N41" s="109"/>
      <c r="O41" s="125">
        <v>13</v>
      </c>
      <c r="P41" s="39">
        <v>14.602392681210414</v>
      </c>
      <c r="Q41" s="125">
        <v>15</v>
      </c>
      <c r="R41" s="39">
        <v>21.604503870513724</v>
      </c>
      <c r="S41" s="125">
        <v>31</v>
      </c>
      <c r="T41" s="39">
        <v>24.45460942997889</v>
      </c>
      <c r="U41" s="125">
        <v>26</v>
      </c>
      <c r="V41" s="39">
        <v>33.004926108374384</v>
      </c>
      <c r="W41" s="125">
        <v>31</v>
      </c>
      <c r="X41" s="39">
        <v>7.0724841660802245</v>
      </c>
      <c r="Y41" s="125">
        <v>29</v>
      </c>
      <c r="Z41" s="39">
        <v>24.067558057705842</v>
      </c>
      <c r="AA41" s="98" t="s">
        <v>103</v>
      </c>
    </row>
    <row r="42" spans="1:27" ht="12" customHeight="1">
      <c r="A42" s="97" t="s">
        <v>43</v>
      </c>
      <c r="B42" s="121">
        <v>3</v>
      </c>
      <c r="C42" s="39">
        <v>189.80848153214774</v>
      </c>
      <c r="D42" s="125">
        <v>8</v>
      </c>
      <c r="E42" s="39">
        <v>6.4</v>
      </c>
      <c r="F42" s="125">
        <v>3</v>
      </c>
      <c r="G42" s="39">
        <v>2.667578659370725</v>
      </c>
      <c r="H42" s="125">
        <v>5</v>
      </c>
      <c r="I42" s="39">
        <v>14.432284541723666</v>
      </c>
      <c r="J42" s="125">
        <v>3</v>
      </c>
      <c r="K42" s="39">
        <v>127.90697674418604</v>
      </c>
      <c r="L42" s="125">
        <v>10</v>
      </c>
      <c r="M42" s="39">
        <v>15.595075239398085</v>
      </c>
      <c r="N42" s="109"/>
      <c r="O42" s="125">
        <v>4</v>
      </c>
      <c r="P42" s="39">
        <v>16.89466484268126</v>
      </c>
      <c r="Q42" s="125">
        <v>12</v>
      </c>
      <c r="R42" s="39">
        <v>22.229822161422707</v>
      </c>
      <c r="S42" s="125">
        <v>12</v>
      </c>
      <c r="T42" s="39">
        <v>34.815321477428185</v>
      </c>
      <c r="U42" s="125">
        <v>22</v>
      </c>
      <c r="V42" s="39">
        <v>35.499316005471954</v>
      </c>
      <c r="W42" s="125">
        <v>12</v>
      </c>
      <c r="X42" s="39">
        <v>9.302325581395348</v>
      </c>
      <c r="Y42" s="125">
        <v>12</v>
      </c>
      <c r="Z42" s="39">
        <v>26.949384404924757</v>
      </c>
      <c r="AA42" s="98" t="s">
        <v>77</v>
      </c>
    </row>
    <row r="43" spans="1:27" s="96" customFormat="1" ht="24" customHeight="1">
      <c r="A43" s="94" t="s">
        <v>44</v>
      </c>
      <c r="B43" s="120">
        <v>14</v>
      </c>
      <c r="C43" s="37">
        <v>165.7035175879397</v>
      </c>
      <c r="D43" s="124">
        <v>22</v>
      </c>
      <c r="E43" s="37">
        <v>5.3</v>
      </c>
      <c r="F43" s="124">
        <v>10</v>
      </c>
      <c r="G43" s="37">
        <v>2.0100502512562817</v>
      </c>
      <c r="H43" s="124">
        <v>7</v>
      </c>
      <c r="I43" s="37">
        <v>14.195979899497488</v>
      </c>
      <c r="J43" s="124">
        <v>10</v>
      </c>
      <c r="K43" s="37">
        <v>117.21105527638191</v>
      </c>
      <c r="L43" s="124">
        <v>2</v>
      </c>
      <c r="M43" s="37">
        <v>18.844221105527637</v>
      </c>
      <c r="N43" s="108"/>
      <c r="O43" s="124">
        <v>3</v>
      </c>
      <c r="P43" s="37">
        <v>17.085427135678394</v>
      </c>
      <c r="Q43" s="124">
        <v>7</v>
      </c>
      <c r="R43" s="37">
        <v>23.869346733668344</v>
      </c>
      <c r="S43" s="124">
        <v>14</v>
      </c>
      <c r="T43" s="37">
        <v>34.2964824120603</v>
      </c>
      <c r="U43" s="124">
        <v>13</v>
      </c>
      <c r="V43" s="37">
        <v>39.572864321608044</v>
      </c>
      <c r="W43" s="124">
        <v>6</v>
      </c>
      <c r="X43" s="37">
        <v>10.42713567839196</v>
      </c>
      <c r="Y43" s="124">
        <v>44</v>
      </c>
      <c r="Z43" s="37">
        <v>20.603015075376884</v>
      </c>
      <c r="AA43" s="95" t="s">
        <v>104</v>
      </c>
    </row>
    <row r="44" spans="1:27" ht="12" customHeight="1">
      <c r="A44" s="97" t="s">
        <v>45</v>
      </c>
      <c r="B44" s="121">
        <v>12</v>
      </c>
      <c r="C44" s="39">
        <v>171.27127127127127</v>
      </c>
      <c r="D44" s="125">
        <v>25</v>
      </c>
      <c r="E44" s="39">
        <v>4.9</v>
      </c>
      <c r="F44" s="125">
        <v>47</v>
      </c>
      <c r="G44" s="39">
        <v>0.6006006006006006</v>
      </c>
      <c r="H44" s="125">
        <v>8</v>
      </c>
      <c r="I44" s="39">
        <v>14.014014014014013</v>
      </c>
      <c r="J44" s="125">
        <v>5</v>
      </c>
      <c r="K44" s="39">
        <v>123.52352352352352</v>
      </c>
      <c r="L44" s="125">
        <v>13</v>
      </c>
      <c r="M44" s="39">
        <v>15.215215215215213</v>
      </c>
      <c r="N44" s="109"/>
      <c r="O44" s="125">
        <v>12</v>
      </c>
      <c r="P44" s="39">
        <v>14.714714714714715</v>
      </c>
      <c r="Q44" s="125">
        <v>6</v>
      </c>
      <c r="R44" s="39">
        <v>24.324324324324323</v>
      </c>
      <c r="S44" s="125">
        <v>23</v>
      </c>
      <c r="T44" s="39">
        <v>27.92792792792793</v>
      </c>
      <c r="U44" s="125">
        <v>9</v>
      </c>
      <c r="V44" s="39">
        <v>41.14114114114114</v>
      </c>
      <c r="W44" s="125">
        <v>1</v>
      </c>
      <c r="X44" s="39">
        <v>11.811811811811811</v>
      </c>
      <c r="Y44" s="125">
        <v>32</v>
      </c>
      <c r="Z44" s="39">
        <v>22.922922922922922</v>
      </c>
      <c r="AA44" s="98" t="s">
        <v>105</v>
      </c>
    </row>
    <row r="45" spans="1:27" ht="12" customHeight="1">
      <c r="A45" s="97" t="s">
        <v>176</v>
      </c>
      <c r="B45" s="121">
        <v>1</v>
      </c>
      <c r="C45" s="39">
        <v>200.48442906574394</v>
      </c>
      <c r="D45" s="125">
        <v>16</v>
      </c>
      <c r="E45" s="39">
        <v>5.7</v>
      </c>
      <c r="F45" s="125">
        <v>21</v>
      </c>
      <c r="G45" s="39">
        <v>1.5224913494809689</v>
      </c>
      <c r="H45" s="125">
        <v>21</v>
      </c>
      <c r="I45" s="39">
        <v>11.972318339100347</v>
      </c>
      <c r="J45" s="125">
        <v>17</v>
      </c>
      <c r="K45" s="39">
        <v>107.5432525951557</v>
      </c>
      <c r="L45" s="125">
        <v>26</v>
      </c>
      <c r="M45" s="39">
        <v>12.941176470588234</v>
      </c>
      <c r="N45" s="109"/>
      <c r="O45" s="125">
        <v>10</v>
      </c>
      <c r="P45" s="39">
        <v>14.740484429065745</v>
      </c>
      <c r="Q45" s="125">
        <v>10</v>
      </c>
      <c r="R45" s="39">
        <v>23.252595155709344</v>
      </c>
      <c r="S45" s="125">
        <v>10</v>
      </c>
      <c r="T45" s="39">
        <v>36.12456747404844</v>
      </c>
      <c r="U45" s="125">
        <v>14</v>
      </c>
      <c r="V45" s="39">
        <v>39.10034602076125</v>
      </c>
      <c r="W45" s="125">
        <v>8</v>
      </c>
      <c r="X45" s="39">
        <v>10.173010380622838</v>
      </c>
      <c r="Y45" s="125">
        <v>11</v>
      </c>
      <c r="Z45" s="39">
        <v>27.128027681660903</v>
      </c>
      <c r="AA45" s="98" t="s">
        <v>92</v>
      </c>
    </row>
    <row r="46" spans="1:27" ht="12" customHeight="1">
      <c r="A46" s="97" t="s">
        <v>46</v>
      </c>
      <c r="B46" s="121">
        <v>2</v>
      </c>
      <c r="C46" s="39">
        <v>197.04749679075738</v>
      </c>
      <c r="D46" s="125">
        <v>44</v>
      </c>
      <c r="E46" s="39">
        <v>3.3</v>
      </c>
      <c r="F46" s="125">
        <v>16</v>
      </c>
      <c r="G46" s="39">
        <v>1.797175866495507</v>
      </c>
      <c r="H46" s="125">
        <v>14</v>
      </c>
      <c r="I46" s="39">
        <v>12.965340179717586</v>
      </c>
      <c r="J46" s="125">
        <v>4</v>
      </c>
      <c r="K46" s="39">
        <v>124.39024390243902</v>
      </c>
      <c r="L46" s="125">
        <v>14</v>
      </c>
      <c r="M46" s="39">
        <v>14.890885750962774</v>
      </c>
      <c r="N46" s="109"/>
      <c r="O46" s="125">
        <v>6</v>
      </c>
      <c r="P46" s="39">
        <v>15.661103979460847</v>
      </c>
      <c r="Q46" s="125">
        <v>1</v>
      </c>
      <c r="R46" s="39">
        <v>31.57894736842105</v>
      </c>
      <c r="S46" s="125">
        <v>30</v>
      </c>
      <c r="T46" s="39">
        <v>24.646983311938385</v>
      </c>
      <c r="U46" s="125">
        <v>1</v>
      </c>
      <c r="V46" s="39">
        <v>51.34788189987163</v>
      </c>
      <c r="W46" s="125">
        <v>3</v>
      </c>
      <c r="X46" s="39">
        <v>11.553273427471117</v>
      </c>
      <c r="Y46" s="125">
        <v>7</v>
      </c>
      <c r="Z46" s="39">
        <v>31.450577663671375</v>
      </c>
      <c r="AA46" s="98" t="s">
        <v>106</v>
      </c>
    </row>
    <row r="47" spans="1:27" ht="12" customHeight="1">
      <c r="A47" s="97" t="s">
        <v>47</v>
      </c>
      <c r="B47" s="121">
        <v>45</v>
      </c>
      <c r="C47" s="39">
        <v>110.12759170653908</v>
      </c>
      <c r="D47" s="125">
        <v>5</v>
      </c>
      <c r="E47" s="39">
        <v>7.1</v>
      </c>
      <c r="F47" s="125">
        <v>22</v>
      </c>
      <c r="G47" s="39">
        <v>1.5151515151515151</v>
      </c>
      <c r="H47" s="125">
        <v>28</v>
      </c>
      <c r="I47" s="39">
        <v>11.084529505582136</v>
      </c>
      <c r="J47" s="125">
        <v>24</v>
      </c>
      <c r="K47" s="39">
        <v>95.6738437001595</v>
      </c>
      <c r="L47" s="125">
        <v>30</v>
      </c>
      <c r="M47" s="39">
        <v>12.679425837320572</v>
      </c>
      <c r="N47" s="109"/>
      <c r="O47" s="125">
        <v>33</v>
      </c>
      <c r="P47" s="39">
        <v>11.383572567783094</v>
      </c>
      <c r="Q47" s="125">
        <v>33</v>
      </c>
      <c r="R47" s="39">
        <v>16.666666666666668</v>
      </c>
      <c r="S47" s="125">
        <v>42</v>
      </c>
      <c r="T47" s="39">
        <v>18.321371610845294</v>
      </c>
      <c r="U47" s="125">
        <v>28</v>
      </c>
      <c r="V47" s="39">
        <v>32.77511961722488</v>
      </c>
      <c r="W47" s="125">
        <v>39</v>
      </c>
      <c r="X47" s="39">
        <v>6.160287081339712</v>
      </c>
      <c r="Y47" s="125">
        <v>27</v>
      </c>
      <c r="Z47" s="39">
        <v>24.740829346092507</v>
      </c>
      <c r="AA47" s="98" t="s">
        <v>78</v>
      </c>
    </row>
    <row r="48" spans="1:27" s="96" customFormat="1" ht="24" customHeight="1">
      <c r="A48" s="94" t="s">
        <v>48</v>
      </c>
      <c r="B48" s="120">
        <v>23</v>
      </c>
      <c r="C48" s="37">
        <v>153.73831775700936</v>
      </c>
      <c r="D48" s="124">
        <v>4</v>
      </c>
      <c r="E48" s="37">
        <v>7.6</v>
      </c>
      <c r="F48" s="124">
        <v>1</v>
      </c>
      <c r="G48" s="37">
        <v>3.0373831775700935</v>
      </c>
      <c r="H48" s="124">
        <v>41</v>
      </c>
      <c r="I48" s="37">
        <v>9.228971962616821</v>
      </c>
      <c r="J48" s="124">
        <v>8</v>
      </c>
      <c r="K48" s="37">
        <v>117.5233644859813</v>
      </c>
      <c r="L48" s="124">
        <v>7</v>
      </c>
      <c r="M48" s="37">
        <v>15.887850467289718</v>
      </c>
      <c r="N48" s="108"/>
      <c r="O48" s="124">
        <v>24</v>
      </c>
      <c r="P48" s="37">
        <v>12.149532710280374</v>
      </c>
      <c r="Q48" s="124">
        <v>29</v>
      </c>
      <c r="R48" s="37">
        <v>18.3411214953271</v>
      </c>
      <c r="S48" s="124">
        <v>38</v>
      </c>
      <c r="T48" s="37">
        <v>21.845794392523366</v>
      </c>
      <c r="U48" s="124">
        <v>19</v>
      </c>
      <c r="V48" s="37">
        <v>37.967289719626166</v>
      </c>
      <c r="W48" s="124">
        <v>7</v>
      </c>
      <c r="X48" s="37">
        <v>10.397196261682243</v>
      </c>
      <c r="Y48" s="124">
        <v>22</v>
      </c>
      <c r="Z48" s="37">
        <v>25.46728971962617</v>
      </c>
      <c r="AA48" s="95" t="s">
        <v>107</v>
      </c>
    </row>
    <row r="49" spans="1:27" ht="12" customHeight="1">
      <c r="A49" s="97" t="s">
        <v>49</v>
      </c>
      <c r="B49" s="121">
        <v>15</v>
      </c>
      <c r="C49" s="39">
        <v>164.6855563234278</v>
      </c>
      <c r="D49" s="125">
        <v>2</v>
      </c>
      <c r="E49" s="39">
        <v>8.2</v>
      </c>
      <c r="F49" s="125">
        <v>12</v>
      </c>
      <c r="G49" s="39">
        <v>2.0041465100207327</v>
      </c>
      <c r="H49" s="125">
        <v>42</v>
      </c>
      <c r="I49" s="39">
        <v>9.191430545957152</v>
      </c>
      <c r="J49" s="125">
        <v>6</v>
      </c>
      <c r="K49" s="39">
        <v>121.83828610919144</v>
      </c>
      <c r="L49" s="125">
        <v>12</v>
      </c>
      <c r="M49" s="39">
        <v>15.411195577055977</v>
      </c>
      <c r="N49" s="109"/>
      <c r="O49" s="125">
        <v>25</v>
      </c>
      <c r="P49" s="39">
        <v>11.955770559778852</v>
      </c>
      <c r="Q49" s="125">
        <v>21</v>
      </c>
      <c r="R49" s="39">
        <v>20.17968210089841</v>
      </c>
      <c r="S49" s="125">
        <v>40</v>
      </c>
      <c r="T49" s="39">
        <v>20.38700760193504</v>
      </c>
      <c r="U49" s="125">
        <v>27</v>
      </c>
      <c r="V49" s="39">
        <v>32.826537664132694</v>
      </c>
      <c r="W49" s="125">
        <v>41</v>
      </c>
      <c r="X49" s="39">
        <v>5.80511402902557</v>
      </c>
      <c r="Y49" s="125">
        <v>25</v>
      </c>
      <c r="Z49" s="39">
        <v>25.29371112646856</v>
      </c>
      <c r="AA49" s="98" t="s">
        <v>89</v>
      </c>
    </row>
    <row r="50" spans="1:27" ht="12" customHeight="1">
      <c r="A50" s="97" t="s">
        <v>50</v>
      </c>
      <c r="B50" s="121">
        <v>17</v>
      </c>
      <c r="C50" s="39">
        <v>160.16483516483518</v>
      </c>
      <c r="D50" s="125">
        <v>15</v>
      </c>
      <c r="E50" s="39">
        <v>5.8</v>
      </c>
      <c r="F50" s="125">
        <v>35</v>
      </c>
      <c r="G50" s="39">
        <v>1.3186813186813187</v>
      </c>
      <c r="H50" s="125">
        <v>38</v>
      </c>
      <c r="I50" s="39">
        <v>10.164835164835164</v>
      </c>
      <c r="J50" s="125">
        <v>15</v>
      </c>
      <c r="K50" s="39">
        <v>107.96703296703296</v>
      </c>
      <c r="L50" s="125">
        <v>8</v>
      </c>
      <c r="M50" s="39">
        <v>15.714285714285714</v>
      </c>
      <c r="N50" s="109"/>
      <c r="O50" s="125">
        <v>19</v>
      </c>
      <c r="P50" s="39">
        <v>13.351648351648352</v>
      </c>
      <c r="Q50" s="125">
        <v>11</v>
      </c>
      <c r="R50" s="39">
        <v>23.186813186813186</v>
      </c>
      <c r="S50" s="125">
        <v>19</v>
      </c>
      <c r="T50" s="39">
        <v>29.28571428571429</v>
      </c>
      <c r="U50" s="125">
        <v>29</v>
      </c>
      <c r="V50" s="39">
        <v>32.747252747252745</v>
      </c>
      <c r="W50" s="125">
        <v>27</v>
      </c>
      <c r="X50" s="39">
        <v>7.527472527472527</v>
      </c>
      <c r="Y50" s="125">
        <v>20</v>
      </c>
      <c r="Z50" s="39">
        <v>25.93406593406593</v>
      </c>
      <c r="AA50" s="98" t="s">
        <v>108</v>
      </c>
    </row>
    <row r="51" spans="1:27" ht="12" customHeight="1">
      <c r="A51" s="91" t="s">
        <v>51</v>
      </c>
      <c r="B51" s="122">
        <v>24</v>
      </c>
      <c r="C51" s="41">
        <v>153.34448160535118</v>
      </c>
      <c r="D51" s="126">
        <v>7</v>
      </c>
      <c r="E51" s="41">
        <v>6.6</v>
      </c>
      <c r="F51" s="126">
        <v>11</v>
      </c>
      <c r="G51" s="41">
        <v>2.0066889632107023</v>
      </c>
      <c r="H51" s="126">
        <v>17</v>
      </c>
      <c r="I51" s="41">
        <v>12.37458193979933</v>
      </c>
      <c r="J51" s="126">
        <v>20</v>
      </c>
      <c r="K51" s="41">
        <v>104.01337792642141</v>
      </c>
      <c r="L51" s="126">
        <v>11</v>
      </c>
      <c r="M51" s="41">
        <v>15.468227424749164</v>
      </c>
      <c r="N51" s="107"/>
      <c r="O51" s="126">
        <v>22</v>
      </c>
      <c r="P51" s="41">
        <v>12.37458193979933</v>
      </c>
      <c r="Q51" s="126">
        <v>19</v>
      </c>
      <c r="R51" s="41">
        <v>20.65217391304348</v>
      </c>
      <c r="S51" s="126">
        <v>22</v>
      </c>
      <c r="T51" s="41">
        <v>28.34448160535117</v>
      </c>
      <c r="U51" s="126">
        <v>21</v>
      </c>
      <c r="V51" s="41">
        <v>36.62207357859532</v>
      </c>
      <c r="W51" s="126">
        <v>26</v>
      </c>
      <c r="X51" s="41">
        <v>7.6923076923076925</v>
      </c>
      <c r="Y51" s="126">
        <v>26</v>
      </c>
      <c r="Z51" s="41">
        <v>25.25083612040134</v>
      </c>
      <c r="AA51" s="99" t="s">
        <v>96</v>
      </c>
    </row>
    <row r="52" spans="1:27" ht="12" customHeight="1">
      <c r="A52" s="97" t="s">
        <v>52</v>
      </c>
      <c r="B52" s="121">
        <v>19</v>
      </c>
      <c r="C52" s="39">
        <v>157.41878841088675</v>
      </c>
      <c r="D52" s="125">
        <v>9</v>
      </c>
      <c r="E52" s="39">
        <v>6.3</v>
      </c>
      <c r="F52" s="125">
        <v>41</v>
      </c>
      <c r="G52" s="39">
        <v>1.2291483757682178</v>
      </c>
      <c r="H52" s="125">
        <v>43</v>
      </c>
      <c r="I52" s="39">
        <v>9.13081650570676</v>
      </c>
      <c r="J52" s="125">
        <v>23</v>
      </c>
      <c r="K52" s="39">
        <v>96.83933274802459</v>
      </c>
      <c r="L52" s="125">
        <v>18</v>
      </c>
      <c r="M52" s="39">
        <v>14.486391571553995</v>
      </c>
      <c r="N52" s="109"/>
      <c r="O52" s="125">
        <v>21</v>
      </c>
      <c r="P52" s="39">
        <v>12.554872695346795</v>
      </c>
      <c r="Q52" s="125">
        <v>8</v>
      </c>
      <c r="R52" s="39">
        <v>23.792800702370503</v>
      </c>
      <c r="S52" s="125">
        <v>27</v>
      </c>
      <c r="T52" s="39">
        <v>25.285338015803333</v>
      </c>
      <c r="U52" s="125">
        <v>11</v>
      </c>
      <c r="V52" s="39">
        <v>40.913081650570675</v>
      </c>
      <c r="W52" s="125">
        <v>4</v>
      </c>
      <c r="X52" s="39">
        <v>10.711150131694469</v>
      </c>
      <c r="Y52" s="125">
        <v>2</v>
      </c>
      <c r="Z52" s="39">
        <v>34.591747146619845</v>
      </c>
      <c r="AA52" s="98" t="s">
        <v>75</v>
      </c>
    </row>
    <row r="53" spans="1:27" s="96" customFormat="1" ht="24" customHeight="1">
      <c r="A53" s="94" t="s">
        <v>53</v>
      </c>
      <c r="B53" s="120">
        <v>11</v>
      </c>
      <c r="C53" s="37">
        <v>173.81228273464657</v>
      </c>
      <c r="D53" s="124">
        <v>19</v>
      </c>
      <c r="E53" s="37">
        <v>5.4</v>
      </c>
      <c r="F53" s="124">
        <v>34</v>
      </c>
      <c r="G53" s="37">
        <v>1.3325608342989572</v>
      </c>
      <c r="H53" s="124">
        <v>15</v>
      </c>
      <c r="I53" s="37">
        <v>12.804171494785631</v>
      </c>
      <c r="J53" s="124">
        <v>1</v>
      </c>
      <c r="K53" s="37">
        <v>132.21320973348784</v>
      </c>
      <c r="L53" s="124">
        <v>5</v>
      </c>
      <c r="M53" s="37">
        <v>16.975666280417148</v>
      </c>
      <c r="N53" s="108"/>
      <c r="O53" s="124">
        <v>2</v>
      </c>
      <c r="P53" s="37">
        <v>17.381228273464657</v>
      </c>
      <c r="Q53" s="124">
        <v>3</v>
      </c>
      <c r="R53" s="37">
        <v>25.78215527230591</v>
      </c>
      <c r="S53" s="124">
        <v>26</v>
      </c>
      <c r="T53" s="37">
        <v>25.78215527230591</v>
      </c>
      <c r="U53" s="124">
        <v>10</v>
      </c>
      <c r="V53" s="37">
        <v>40.961761297798375</v>
      </c>
      <c r="W53" s="124">
        <v>15</v>
      </c>
      <c r="X53" s="37">
        <v>8.806488991888761</v>
      </c>
      <c r="Y53" s="124">
        <v>8</v>
      </c>
      <c r="Z53" s="37">
        <v>29.200463499420625</v>
      </c>
      <c r="AA53" s="95" t="s">
        <v>109</v>
      </c>
    </row>
    <row r="54" spans="1:27" ht="12" customHeight="1">
      <c r="A54" s="100" t="s">
        <v>54</v>
      </c>
      <c r="B54" s="123">
        <v>47</v>
      </c>
      <c r="C54" s="101">
        <v>96.19326500732063</v>
      </c>
      <c r="D54" s="127">
        <v>31</v>
      </c>
      <c r="E54" s="101">
        <v>4.2</v>
      </c>
      <c r="F54" s="127">
        <v>25</v>
      </c>
      <c r="G54" s="101">
        <v>1.4641288433382138</v>
      </c>
      <c r="H54" s="127">
        <v>37</v>
      </c>
      <c r="I54" s="101">
        <v>10.175695461200585</v>
      </c>
      <c r="J54" s="127">
        <v>47</v>
      </c>
      <c r="K54" s="101">
        <v>61.420204978038065</v>
      </c>
      <c r="L54" s="127">
        <v>4</v>
      </c>
      <c r="M54" s="101">
        <v>16.983894582723277</v>
      </c>
      <c r="N54" s="109"/>
      <c r="O54" s="127">
        <v>1</v>
      </c>
      <c r="P54" s="101">
        <v>18.081991215226942</v>
      </c>
      <c r="Q54" s="127">
        <v>47</v>
      </c>
      <c r="R54" s="101">
        <v>10.54172767203514</v>
      </c>
      <c r="S54" s="127">
        <v>44</v>
      </c>
      <c r="T54" s="101">
        <v>17.34992679355783</v>
      </c>
      <c r="U54" s="127">
        <v>44</v>
      </c>
      <c r="V54" s="101">
        <v>23.279648609077597</v>
      </c>
      <c r="W54" s="127">
        <v>44</v>
      </c>
      <c r="X54" s="101">
        <v>4.978038067349927</v>
      </c>
      <c r="Y54" s="127">
        <v>30</v>
      </c>
      <c r="Z54" s="101">
        <v>23.352855051244507</v>
      </c>
      <c r="AA54" s="102" t="s">
        <v>110</v>
      </c>
    </row>
  </sheetData>
  <sheetProtection/>
  <mergeCells count="15">
    <mergeCell ref="Y4:Z5"/>
    <mergeCell ref="Q4:R5"/>
    <mergeCell ref="S4:T5"/>
    <mergeCell ref="W5:X5"/>
    <mergeCell ref="W4:X4"/>
    <mergeCell ref="A4:A6"/>
    <mergeCell ref="B4:C5"/>
    <mergeCell ref="AA4:AA6"/>
    <mergeCell ref="L4:M5"/>
    <mergeCell ref="O4:P5"/>
    <mergeCell ref="U4:V5"/>
    <mergeCell ref="D4:E5"/>
    <mergeCell ref="F4:G5"/>
    <mergeCell ref="H4:I5"/>
    <mergeCell ref="J4:K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view="pageBreakPreview" zoomScaleSheetLayoutView="100" zoomScalePageLayoutView="0" workbookViewId="0" topLeftCell="G25">
      <selection activeCell="P30" sqref="P30"/>
    </sheetView>
  </sheetViews>
  <sheetFormatPr defaultColWidth="9.00390625" defaultRowHeight="13.5"/>
  <cols>
    <col min="1" max="1" width="8.125" style="79" customWidth="1"/>
    <col min="2" max="2" width="5.00390625" style="104" customWidth="1"/>
    <col min="3" max="3" width="10.125" style="79" customWidth="1"/>
    <col min="4" max="4" width="5.00390625" style="104" customWidth="1"/>
    <col min="5" max="5" width="10.125" style="79" customWidth="1"/>
    <col min="6" max="6" width="5.00390625" style="104" customWidth="1"/>
    <col min="7" max="7" width="10.125" style="79" customWidth="1"/>
    <col min="8" max="8" width="5.00390625" style="105" customWidth="1"/>
    <col min="9" max="9" width="10.125" style="80" customWidth="1"/>
    <col min="10" max="10" width="5.00390625" style="104" customWidth="1"/>
    <col min="11" max="11" width="10.125" style="79" customWidth="1"/>
    <col min="12" max="12" width="5.00390625" style="104" customWidth="1"/>
    <col min="13" max="13" width="10.125" style="104" customWidth="1"/>
    <col min="14" max="14" width="1.25" style="45" customWidth="1"/>
    <col min="15" max="15" width="5.00390625" style="104" customWidth="1"/>
    <col min="16" max="16" width="10.25390625" style="79" customWidth="1"/>
    <col min="17" max="17" width="5.00390625" style="105" customWidth="1"/>
    <col min="18" max="18" width="10.125" style="80" customWidth="1"/>
    <col min="19" max="19" width="5.00390625" style="105" customWidth="1"/>
    <col min="20" max="20" width="10.125" style="80" customWidth="1"/>
    <col min="21" max="21" width="5.00390625" style="105" customWidth="1"/>
    <col min="22" max="22" width="10.125" style="80" customWidth="1"/>
    <col min="23" max="23" width="5.00390625" style="105" customWidth="1"/>
    <col min="24" max="24" width="10.125" style="80" customWidth="1"/>
    <col min="25" max="25" width="5.00390625" style="105" customWidth="1"/>
    <col min="26" max="26" width="10.125" style="80" customWidth="1"/>
    <col min="27" max="27" width="5.625" style="79" customWidth="1"/>
    <col min="28" max="16384" width="9.00390625" style="77" customWidth="1"/>
  </cols>
  <sheetData>
    <row r="1" spans="1:27" ht="18.75">
      <c r="A1" s="73" t="s">
        <v>55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4"/>
      <c r="AA1" s="74"/>
    </row>
    <row r="2" spans="1:27" ht="18.75">
      <c r="A2" s="73" t="s">
        <v>136</v>
      </c>
      <c r="B2" s="129"/>
      <c r="E2" s="76"/>
      <c r="F2" s="76"/>
      <c r="G2" s="76"/>
      <c r="H2" s="76"/>
      <c r="I2" s="76"/>
      <c r="J2" s="76"/>
      <c r="K2" s="76"/>
      <c r="L2" s="76"/>
      <c r="M2" s="113" t="s">
        <v>184</v>
      </c>
      <c r="N2" s="76"/>
      <c r="O2" s="75" t="s">
        <v>198</v>
      </c>
      <c r="P2" s="76"/>
      <c r="Q2" s="76"/>
      <c r="R2" s="76"/>
      <c r="S2" s="76"/>
      <c r="T2" s="76"/>
      <c r="U2" s="76"/>
      <c r="V2" s="76"/>
      <c r="W2" s="76"/>
      <c r="X2" s="76"/>
      <c r="Y2" s="76"/>
      <c r="AA2" s="81"/>
    </row>
    <row r="3" spans="1:27" ht="14.25" thickBot="1">
      <c r="A3" s="82"/>
      <c r="B3" s="112"/>
      <c r="C3" s="82"/>
      <c r="D3" s="112"/>
      <c r="E3" s="82"/>
      <c r="F3" s="112"/>
      <c r="G3" s="82"/>
      <c r="H3" s="83"/>
      <c r="I3" s="83"/>
      <c r="J3" s="112"/>
      <c r="K3" s="82"/>
      <c r="L3" s="110"/>
      <c r="M3" s="112"/>
      <c r="O3" s="112"/>
      <c r="P3" s="82"/>
      <c r="Q3" s="83"/>
      <c r="R3" s="83"/>
      <c r="S3" s="83"/>
      <c r="T3" s="83"/>
      <c r="U3" s="83"/>
      <c r="V3" s="83"/>
      <c r="W3" s="83"/>
      <c r="X3" s="83"/>
      <c r="Y3" s="83"/>
      <c r="Z3" s="83"/>
      <c r="AA3" s="23" t="s">
        <v>218</v>
      </c>
    </row>
    <row r="4" spans="1:27" ht="10.5" customHeight="1">
      <c r="A4" s="214" t="s">
        <v>1</v>
      </c>
      <c r="B4" s="210" t="s">
        <v>137</v>
      </c>
      <c r="C4" s="211"/>
      <c r="D4" s="225"/>
      <c r="E4" s="225"/>
      <c r="F4" s="225"/>
      <c r="G4" s="226"/>
      <c r="H4" s="232" t="s">
        <v>139</v>
      </c>
      <c r="I4" s="231"/>
      <c r="J4" s="232" t="s">
        <v>140</v>
      </c>
      <c r="K4" s="231"/>
      <c r="L4" s="210" t="s">
        <v>141</v>
      </c>
      <c r="M4" s="230"/>
      <c r="N4" s="47"/>
      <c r="O4" s="227"/>
      <c r="P4" s="227"/>
      <c r="Q4" s="227"/>
      <c r="R4" s="227"/>
      <c r="S4" s="227"/>
      <c r="T4" s="227"/>
      <c r="U4" s="227"/>
      <c r="V4" s="228"/>
      <c r="W4" s="210" t="s">
        <v>144</v>
      </c>
      <c r="X4" s="231"/>
      <c r="Y4" s="211" t="s">
        <v>145</v>
      </c>
      <c r="Z4" s="233"/>
      <c r="AA4" s="207" t="s">
        <v>1</v>
      </c>
    </row>
    <row r="5" spans="1:27" ht="33" customHeight="1">
      <c r="A5" s="215"/>
      <c r="B5" s="212"/>
      <c r="C5" s="217"/>
      <c r="D5" s="222" t="s">
        <v>216</v>
      </c>
      <c r="E5" s="223"/>
      <c r="F5" s="222" t="s">
        <v>138</v>
      </c>
      <c r="G5" s="223"/>
      <c r="H5" s="220"/>
      <c r="I5" s="221"/>
      <c r="J5" s="220"/>
      <c r="K5" s="221"/>
      <c r="L5" s="220"/>
      <c r="M5" s="229"/>
      <c r="N5" s="47"/>
      <c r="O5" s="234" t="s">
        <v>142</v>
      </c>
      <c r="P5" s="223"/>
      <c r="Q5" s="222" t="s">
        <v>143</v>
      </c>
      <c r="R5" s="223"/>
      <c r="S5" s="222" t="s">
        <v>185</v>
      </c>
      <c r="T5" s="223"/>
      <c r="U5" s="222" t="s">
        <v>186</v>
      </c>
      <c r="V5" s="223"/>
      <c r="W5" s="220"/>
      <c r="X5" s="221"/>
      <c r="Y5" s="213"/>
      <c r="Z5" s="217"/>
      <c r="AA5" s="208"/>
    </row>
    <row r="6" spans="1:27" ht="27.75" customHeight="1">
      <c r="A6" s="216"/>
      <c r="B6" s="88" t="s">
        <v>2</v>
      </c>
      <c r="C6" s="89" t="s">
        <v>116</v>
      </c>
      <c r="D6" s="88" t="s">
        <v>2</v>
      </c>
      <c r="E6" s="89" t="s">
        <v>116</v>
      </c>
      <c r="F6" s="88" t="s">
        <v>2</v>
      </c>
      <c r="G6" s="89" t="s">
        <v>116</v>
      </c>
      <c r="H6" s="88" t="s">
        <v>2</v>
      </c>
      <c r="I6" s="89" t="s">
        <v>116</v>
      </c>
      <c r="J6" s="88" t="s">
        <v>2</v>
      </c>
      <c r="K6" s="89" t="s">
        <v>116</v>
      </c>
      <c r="L6" s="88" t="s">
        <v>2</v>
      </c>
      <c r="M6" s="86" t="s">
        <v>116</v>
      </c>
      <c r="N6" s="47"/>
      <c r="O6" s="87" t="s">
        <v>2</v>
      </c>
      <c r="P6" s="89" t="s">
        <v>116</v>
      </c>
      <c r="Q6" s="88" t="s">
        <v>2</v>
      </c>
      <c r="R6" s="89" t="s">
        <v>116</v>
      </c>
      <c r="S6" s="88" t="s">
        <v>2</v>
      </c>
      <c r="T6" s="89" t="s">
        <v>116</v>
      </c>
      <c r="U6" s="88" t="s">
        <v>2</v>
      </c>
      <c r="V6" s="89" t="s">
        <v>116</v>
      </c>
      <c r="W6" s="88" t="s">
        <v>2</v>
      </c>
      <c r="X6" s="89" t="s">
        <v>116</v>
      </c>
      <c r="Y6" s="88" t="s">
        <v>2</v>
      </c>
      <c r="Z6" s="89" t="s">
        <v>116</v>
      </c>
      <c r="AA6" s="209"/>
    </row>
    <row r="7" spans="1:27" ht="12" customHeight="1">
      <c r="A7" s="91" t="s">
        <v>8</v>
      </c>
      <c r="B7" s="92"/>
      <c r="C7" s="35">
        <v>6.9</v>
      </c>
      <c r="D7" s="36"/>
      <c r="E7" s="35">
        <v>0.8</v>
      </c>
      <c r="F7" s="36"/>
      <c r="G7" s="35">
        <v>6.1</v>
      </c>
      <c r="H7" s="36"/>
      <c r="I7" s="35">
        <v>77.9</v>
      </c>
      <c r="J7" s="36"/>
      <c r="K7" s="35">
        <v>53.1</v>
      </c>
      <c r="L7" s="36"/>
      <c r="M7" s="35">
        <v>1268</v>
      </c>
      <c r="N7" s="107"/>
      <c r="O7" s="36"/>
      <c r="P7" s="35">
        <v>274.9</v>
      </c>
      <c r="Q7" s="36"/>
      <c r="R7" s="35">
        <v>8.3</v>
      </c>
      <c r="S7" s="36"/>
      <c r="T7" s="35">
        <v>268.8</v>
      </c>
      <c r="U7" s="36"/>
      <c r="V7" s="35">
        <v>714.7</v>
      </c>
      <c r="W7" s="36"/>
      <c r="X7" s="35">
        <v>121.4</v>
      </c>
      <c r="Y7" s="36"/>
      <c r="Z7" s="35">
        <v>1043</v>
      </c>
      <c r="AA7" s="93" t="s">
        <v>71</v>
      </c>
    </row>
    <row r="8" spans="1:27" s="96" customFormat="1" ht="24" customHeight="1">
      <c r="A8" s="94" t="s">
        <v>9</v>
      </c>
      <c r="B8" s="120">
        <f aca="true" t="shared" si="0" ref="B8:B54">IF(C8="","",RANK(C8,C$8:C$54))</f>
        <v>9</v>
      </c>
      <c r="C8" s="37">
        <v>10.8</v>
      </c>
      <c r="D8" s="124">
        <f aca="true" t="shared" si="1" ref="D8:D54">IF(E8="","",RANK(E8,E$8:E$54))</f>
        <v>11</v>
      </c>
      <c r="E8" s="37">
        <v>1.3</v>
      </c>
      <c r="F8" s="124">
        <f aca="true" t="shared" si="2" ref="F8:F54">IF(G8="","",RANK(G8,G$8:G$54))</f>
        <v>8</v>
      </c>
      <c r="G8" s="37">
        <v>9.6</v>
      </c>
      <c r="H8" s="124">
        <f aca="true" t="shared" si="3" ref="H8:H54">IF(I8="","",RANK(I8,I$8:I$54))</f>
        <v>43</v>
      </c>
      <c r="I8" s="37">
        <v>60.7</v>
      </c>
      <c r="J8" s="124">
        <f aca="true" t="shared" si="4" ref="J8:J54">IF(K8="","",RANK(K8,K$8:K$54))</f>
        <v>5</v>
      </c>
      <c r="K8" s="37">
        <v>54.8</v>
      </c>
      <c r="L8" s="124">
        <f aca="true" t="shared" si="5" ref="L8:L54">IF(M8="","",RANK(M8,M$8:M$54))</f>
        <v>7</v>
      </c>
      <c r="M8" s="37">
        <v>1840.1</v>
      </c>
      <c r="N8" s="108"/>
      <c r="O8" s="124">
        <f aca="true" t="shared" si="6" ref="O8:O54">IF(P8="","",RANK(P8,P$8:P$54))</f>
        <v>14</v>
      </c>
      <c r="P8" s="37">
        <v>383.3</v>
      </c>
      <c r="Q8" s="124">
        <f aca="true" t="shared" si="7" ref="Q8:S54">IF(R8="","",RANK(R8,R$8:R$54))</f>
        <v>23</v>
      </c>
      <c r="R8" s="37">
        <v>9.6</v>
      </c>
      <c r="S8" s="124">
        <f t="shared" si="7"/>
        <v>8</v>
      </c>
      <c r="T8" s="37">
        <v>466</v>
      </c>
      <c r="U8" s="124">
        <f aca="true" t="shared" si="8" ref="U8:U54">IF(V8="","",RANK(V8,V$8:V$54))</f>
        <v>4</v>
      </c>
      <c r="V8" s="37">
        <v>979.5</v>
      </c>
      <c r="W8" s="124">
        <f aca="true" t="shared" si="9" ref="W8:W54">IF(X8="","",RANK(X8,X$8:X$54))</f>
        <v>19</v>
      </c>
      <c r="X8" s="37">
        <v>163.1</v>
      </c>
      <c r="Y8" s="124">
        <f aca="true" t="shared" si="10" ref="Y8:Y54">IF(Z8="","",RANK(Z8,Z$8:Z$54))</f>
        <v>8</v>
      </c>
      <c r="Z8" s="37">
        <v>1506.5</v>
      </c>
      <c r="AA8" s="95" t="s">
        <v>72</v>
      </c>
    </row>
    <row r="9" spans="1:27" ht="12" customHeight="1">
      <c r="A9" s="97" t="s">
        <v>10</v>
      </c>
      <c r="B9" s="121">
        <f t="shared" si="0"/>
        <v>22</v>
      </c>
      <c r="C9" s="39">
        <v>7.5</v>
      </c>
      <c r="D9" s="125">
        <f t="shared" si="1"/>
        <v>16</v>
      </c>
      <c r="E9" s="39">
        <v>1.1</v>
      </c>
      <c r="F9" s="125">
        <f t="shared" si="2"/>
        <v>22</v>
      </c>
      <c r="G9" s="39">
        <v>6.5</v>
      </c>
      <c r="H9" s="125">
        <f t="shared" si="3"/>
        <v>38</v>
      </c>
      <c r="I9" s="39">
        <v>68.9</v>
      </c>
      <c r="J9" s="125">
        <f t="shared" si="4"/>
        <v>43</v>
      </c>
      <c r="K9" s="39">
        <v>41.2</v>
      </c>
      <c r="L9" s="125">
        <f t="shared" si="5"/>
        <v>27</v>
      </c>
      <c r="M9" s="39">
        <v>1350.2</v>
      </c>
      <c r="N9" s="109"/>
      <c r="O9" s="125">
        <f t="shared" si="6"/>
        <v>20</v>
      </c>
      <c r="P9" s="39">
        <v>329.2</v>
      </c>
      <c r="Q9" s="125">
        <f t="shared" si="7"/>
        <v>26</v>
      </c>
      <c r="R9" s="39">
        <v>8</v>
      </c>
      <c r="S9" s="125">
        <f t="shared" si="7"/>
        <v>37</v>
      </c>
      <c r="T9" s="39">
        <v>209.7</v>
      </c>
      <c r="U9" s="125">
        <f t="shared" si="8"/>
        <v>24</v>
      </c>
      <c r="V9" s="39">
        <v>801.9</v>
      </c>
      <c r="W9" s="125">
        <f t="shared" si="9"/>
        <v>9</v>
      </c>
      <c r="X9" s="39">
        <v>310.9</v>
      </c>
      <c r="Y9" s="125">
        <f t="shared" si="10"/>
        <v>27</v>
      </c>
      <c r="Z9" s="39">
        <v>1076.9</v>
      </c>
      <c r="AA9" s="98" t="s">
        <v>73</v>
      </c>
    </row>
    <row r="10" spans="1:27" ht="12" customHeight="1">
      <c r="A10" s="97" t="s">
        <v>11</v>
      </c>
      <c r="B10" s="121">
        <f t="shared" si="0"/>
        <v>23</v>
      </c>
      <c r="C10" s="39">
        <v>7.3</v>
      </c>
      <c r="D10" s="125">
        <f t="shared" si="1"/>
        <v>13</v>
      </c>
      <c r="E10" s="39">
        <v>1.2</v>
      </c>
      <c r="F10" s="125">
        <f t="shared" si="2"/>
        <v>25</v>
      </c>
      <c r="G10" s="39">
        <v>6.2</v>
      </c>
      <c r="H10" s="125">
        <f t="shared" si="3"/>
        <v>39</v>
      </c>
      <c r="I10" s="39">
        <v>68.3</v>
      </c>
      <c r="J10" s="125">
        <f t="shared" si="4"/>
        <v>36</v>
      </c>
      <c r="K10" s="39">
        <v>44.3</v>
      </c>
      <c r="L10" s="125">
        <f t="shared" si="5"/>
        <v>24</v>
      </c>
      <c r="M10" s="39">
        <v>1419.3</v>
      </c>
      <c r="N10" s="109"/>
      <c r="O10" s="125">
        <f t="shared" si="6"/>
        <v>18</v>
      </c>
      <c r="P10" s="39">
        <v>351.6</v>
      </c>
      <c r="Q10" s="125">
        <f t="shared" si="7"/>
        <v>3</v>
      </c>
      <c r="R10" s="39">
        <v>15.8</v>
      </c>
      <c r="S10" s="125">
        <f t="shared" si="7"/>
        <v>33</v>
      </c>
      <c r="T10" s="39">
        <v>220.2</v>
      </c>
      <c r="U10" s="125">
        <f t="shared" si="8"/>
        <v>19</v>
      </c>
      <c r="V10" s="39">
        <v>828.8</v>
      </c>
      <c r="W10" s="125">
        <f t="shared" si="9"/>
        <v>15</v>
      </c>
      <c r="X10" s="39">
        <v>187.2</v>
      </c>
      <c r="Y10" s="125">
        <f t="shared" si="10"/>
        <v>25</v>
      </c>
      <c r="Z10" s="39">
        <v>1129.5</v>
      </c>
      <c r="AA10" s="98" t="s">
        <v>74</v>
      </c>
    </row>
    <row r="11" spans="1:27" ht="12" customHeight="1">
      <c r="A11" s="97" t="s">
        <v>12</v>
      </c>
      <c r="B11" s="121">
        <f t="shared" si="0"/>
        <v>33</v>
      </c>
      <c r="C11" s="39">
        <v>6.2</v>
      </c>
      <c r="D11" s="125">
        <f t="shared" si="1"/>
        <v>16</v>
      </c>
      <c r="E11" s="39">
        <v>1.1</v>
      </c>
      <c r="F11" s="125">
        <f t="shared" si="2"/>
        <v>36</v>
      </c>
      <c r="G11" s="39">
        <v>5.1</v>
      </c>
      <c r="H11" s="125">
        <f t="shared" si="3"/>
        <v>40</v>
      </c>
      <c r="I11" s="39">
        <v>67.7</v>
      </c>
      <c r="J11" s="125">
        <f t="shared" si="4"/>
        <v>34</v>
      </c>
      <c r="K11" s="39">
        <v>45.1</v>
      </c>
      <c r="L11" s="125">
        <f t="shared" si="5"/>
        <v>37</v>
      </c>
      <c r="M11" s="39">
        <v>1131.7</v>
      </c>
      <c r="N11" s="109"/>
      <c r="O11" s="125">
        <f t="shared" si="6"/>
        <v>30</v>
      </c>
      <c r="P11" s="39">
        <v>262.9</v>
      </c>
      <c r="Q11" s="125">
        <f t="shared" si="7"/>
        <v>37</v>
      </c>
      <c r="R11" s="39">
        <v>6</v>
      </c>
      <c r="S11" s="125">
        <f t="shared" si="7"/>
        <v>47</v>
      </c>
      <c r="T11" s="39">
        <v>136.6</v>
      </c>
      <c r="U11" s="125">
        <f t="shared" si="8"/>
        <v>34</v>
      </c>
      <c r="V11" s="39">
        <v>725.1</v>
      </c>
      <c r="W11" s="125">
        <f t="shared" si="9"/>
        <v>25</v>
      </c>
      <c r="X11" s="39">
        <v>130.5</v>
      </c>
      <c r="Y11" s="125">
        <f t="shared" si="10"/>
        <v>38</v>
      </c>
      <c r="Z11" s="39">
        <v>883</v>
      </c>
      <c r="AA11" s="98" t="s">
        <v>75</v>
      </c>
    </row>
    <row r="12" spans="1:27" ht="12" customHeight="1">
      <c r="A12" s="97" t="s">
        <v>13</v>
      </c>
      <c r="B12" s="121">
        <f t="shared" si="0"/>
        <v>24</v>
      </c>
      <c r="C12" s="39">
        <v>7</v>
      </c>
      <c r="D12" s="125">
        <f t="shared" si="1"/>
        <v>10</v>
      </c>
      <c r="E12" s="39">
        <v>1.4</v>
      </c>
      <c r="F12" s="125">
        <f t="shared" si="2"/>
        <v>33</v>
      </c>
      <c r="G12" s="39">
        <v>5.5</v>
      </c>
      <c r="H12" s="125">
        <f t="shared" si="3"/>
        <v>29</v>
      </c>
      <c r="I12" s="39">
        <v>72.9</v>
      </c>
      <c r="J12" s="125">
        <f t="shared" si="4"/>
        <v>40</v>
      </c>
      <c r="K12" s="39">
        <v>42.2</v>
      </c>
      <c r="L12" s="125">
        <f t="shared" si="5"/>
        <v>19</v>
      </c>
      <c r="M12" s="39">
        <v>1501.5</v>
      </c>
      <c r="N12" s="109"/>
      <c r="O12" s="125">
        <f t="shared" si="6"/>
        <v>13</v>
      </c>
      <c r="P12" s="39">
        <v>388</v>
      </c>
      <c r="Q12" s="125">
        <f t="shared" si="7"/>
        <v>39</v>
      </c>
      <c r="R12" s="39">
        <v>5.8</v>
      </c>
      <c r="S12" s="125">
        <f t="shared" si="7"/>
        <v>34</v>
      </c>
      <c r="T12" s="39">
        <v>217.5</v>
      </c>
      <c r="U12" s="125">
        <f t="shared" si="8"/>
        <v>10</v>
      </c>
      <c r="V12" s="39">
        <v>887.5</v>
      </c>
      <c r="W12" s="125">
        <f t="shared" si="9"/>
        <v>21</v>
      </c>
      <c r="X12" s="39">
        <v>141.7</v>
      </c>
      <c r="Y12" s="125">
        <f t="shared" si="10"/>
        <v>18</v>
      </c>
      <c r="Z12" s="39">
        <v>1260.8</v>
      </c>
      <c r="AA12" s="98" t="s">
        <v>76</v>
      </c>
    </row>
    <row r="13" spans="1:27" s="96" customFormat="1" ht="24" customHeight="1">
      <c r="A13" s="94" t="s">
        <v>14</v>
      </c>
      <c r="B13" s="120">
        <f t="shared" si="0"/>
        <v>35</v>
      </c>
      <c r="C13" s="37">
        <v>5.9</v>
      </c>
      <c r="D13" s="124">
        <f t="shared" si="1"/>
        <v>16</v>
      </c>
      <c r="E13" s="37">
        <v>1.1</v>
      </c>
      <c r="F13" s="124">
        <f t="shared" si="2"/>
        <v>37</v>
      </c>
      <c r="G13" s="37">
        <v>4.8</v>
      </c>
      <c r="H13" s="124">
        <f t="shared" si="3"/>
        <v>23</v>
      </c>
      <c r="I13" s="37">
        <v>77.6</v>
      </c>
      <c r="J13" s="124">
        <f t="shared" si="4"/>
        <v>45</v>
      </c>
      <c r="K13" s="37">
        <v>39</v>
      </c>
      <c r="L13" s="124">
        <f t="shared" si="5"/>
        <v>29</v>
      </c>
      <c r="M13" s="37">
        <v>1301</v>
      </c>
      <c r="N13" s="108"/>
      <c r="O13" s="124">
        <f t="shared" si="6"/>
        <v>23</v>
      </c>
      <c r="P13" s="37">
        <v>328.3</v>
      </c>
      <c r="Q13" s="124">
        <f t="shared" si="7"/>
        <v>44</v>
      </c>
      <c r="R13" s="37">
        <v>4.2</v>
      </c>
      <c r="S13" s="124">
        <f t="shared" si="7"/>
        <v>45</v>
      </c>
      <c r="T13" s="37">
        <v>157.9</v>
      </c>
      <c r="U13" s="124">
        <f t="shared" si="8"/>
        <v>23</v>
      </c>
      <c r="V13" s="37">
        <v>809.1</v>
      </c>
      <c r="W13" s="124">
        <f t="shared" si="9"/>
        <v>33</v>
      </c>
      <c r="X13" s="37">
        <v>101.7</v>
      </c>
      <c r="Y13" s="124">
        <f t="shared" si="10"/>
        <v>29</v>
      </c>
      <c r="Z13" s="37">
        <v>1054.4</v>
      </c>
      <c r="AA13" s="95" t="s">
        <v>77</v>
      </c>
    </row>
    <row r="14" spans="1:27" ht="12" customHeight="1">
      <c r="A14" s="97" t="s">
        <v>15</v>
      </c>
      <c r="B14" s="121">
        <f t="shared" si="0"/>
        <v>24</v>
      </c>
      <c r="C14" s="39">
        <v>7</v>
      </c>
      <c r="D14" s="125">
        <f t="shared" si="1"/>
        <v>16</v>
      </c>
      <c r="E14" s="39">
        <v>1.1</v>
      </c>
      <c r="F14" s="125">
        <f t="shared" si="2"/>
        <v>27</v>
      </c>
      <c r="G14" s="39">
        <v>5.9</v>
      </c>
      <c r="H14" s="125">
        <f t="shared" si="3"/>
        <v>34</v>
      </c>
      <c r="I14" s="39">
        <v>71.1</v>
      </c>
      <c r="J14" s="125">
        <f t="shared" si="4"/>
        <v>36</v>
      </c>
      <c r="K14" s="39">
        <v>44.3</v>
      </c>
      <c r="L14" s="125">
        <f t="shared" si="5"/>
        <v>23</v>
      </c>
      <c r="M14" s="39">
        <v>1422.2</v>
      </c>
      <c r="N14" s="109"/>
      <c r="O14" s="125">
        <f t="shared" si="6"/>
        <v>15</v>
      </c>
      <c r="P14" s="39">
        <v>368.2</v>
      </c>
      <c r="Q14" s="125">
        <f t="shared" si="7"/>
        <v>17</v>
      </c>
      <c r="R14" s="39">
        <v>11.7</v>
      </c>
      <c r="S14" s="125">
        <f t="shared" si="7"/>
        <v>35</v>
      </c>
      <c r="T14" s="39">
        <v>211.3</v>
      </c>
      <c r="U14" s="125">
        <f t="shared" si="8"/>
        <v>18</v>
      </c>
      <c r="V14" s="39">
        <v>829.3</v>
      </c>
      <c r="W14" s="125">
        <f t="shared" si="9"/>
        <v>24</v>
      </c>
      <c r="X14" s="39">
        <v>131</v>
      </c>
      <c r="Y14" s="125">
        <f t="shared" si="10"/>
        <v>26</v>
      </c>
      <c r="Z14" s="39">
        <v>1109.6</v>
      </c>
      <c r="AA14" s="98" t="s">
        <v>78</v>
      </c>
    </row>
    <row r="15" spans="1:27" ht="12" customHeight="1">
      <c r="A15" s="97" t="s">
        <v>16</v>
      </c>
      <c r="B15" s="121">
        <f t="shared" si="0"/>
        <v>30</v>
      </c>
      <c r="C15" s="39">
        <v>6.5</v>
      </c>
      <c r="D15" s="125">
        <f t="shared" si="1"/>
        <v>33</v>
      </c>
      <c r="E15" s="39">
        <v>0.7</v>
      </c>
      <c r="F15" s="125">
        <f t="shared" si="2"/>
        <v>29</v>
      </c>
      <c r="G15" s="39">
        <v>5.8</v>
      </c>
      <c r="H15" s="125">
        <f t="shared" si="3"/>
        <v>45</v>
      </c>
      <c r="I15" s="39">
        <v>57.7</v>
      </c>
      <c r="J15" s="125">
        <f t="shared" si="4"/>
        <v>25</v>
      </c>
      <c r="K15" s="39">
        <v>46.3</v>
      </c>
      <c r="L15" s="125">
        <f t="shared" si="5"/>
        <v>39</v>
      </c>
      <c r="M15" s="39">
        <v>1116.8</v>
      </c>
      <c r="N15" s="109"/>
      <c r="O15" s="125">
        <f t="shared" si="6"/>
        <v>33</v>
      </c>
      <c r="P15" s="39">
        <v>254.5</v>
      </c>
      <c r="Q15" s="125">
        <f t="shared" si="7"/>
        <v>28</v>
      </c>
      <c r="R15" s="39">
        <v>7.2</v>
      </c>
      <c r="S15" s="125">
        <f t="shared" si="7"/>
        <v>38</v>
      </c>
      <c r="T15" s="39">
        <v>202</v>
      </c>
      <c r="U15" s="125">
        <f t="shared" si="8"/>
        <v>39</v>
      </c>
      <c r="V15" s="39">
        <v>651.5</v>
      </c>
      <c r="W15" s="125">
        <f t="shared" si="9"/>
        <v>34</v>
      </c>
      <c r="X15" s="39">
        <v>95.4</v>
      </c>
      <c r="Y15" s="125">
        <f t="shared" si="10"/>
        <v>39</v>
      </c>
      <c r="Z15" s="39">
        <v>865.7</v>
      </c>
      <c r="AA15" s="98" t="s">
        <v>79</v>
      </c>
    </row>
    <row r="16" spans="1:27" ht="12" customHeight="1">
      <c r="A16" s="97" t="s">
        <v>17</v>
      </c>
      <c r="B16" s="121">
        <f t="shared" si="0"/>
        <v>37</v>
      </c>
      <c r="C16" s="39">
        <v>5.7</v>
      </c>
      <c r="D16" s="125">
        <f t="shared" si="1"/>
        <v>25</v>
      </c>
      <c r="E16" s="39">
        <v>0.9</v>
      </c>
      <c r="F16" s="125">
        <f t="shared" si="2"/>
        <v>37</v>
      </c>
      <c r="G16" s="39">
        <v>4.8</v>
      </c>
      <c r="H16" s="125">
        <f t="shared" si="3"/>
        <v>35</v>
      </c>
      <c r="I16" s="39">
        <v>70.7</v>
      </c>
      <c r="J16" s="125">
        <f t="shared" si="4"/>
        <v>16</v>
      </c>
      <c r="K16" s="39">
        <v>49.2</v>
      </c>
      <c r="L16" s="125">
        <f t="shared" si="5"/>
        <v>38</v>
      </c>
      <c r="M16" s="39">
        <v>1118.2</v>
      </c>
      <c r="N16" s="109"/>
      <c r="O16" s="125">
        <f t="shared" si="6"/>
        <v>29</v>
      </c>
      <c r="P16" s="39">
        <v>263.9</v>
      </c>
      <c r="Q16" s="125">
        <f t="shared" si="7"/>
        <v>32</v>
      </c>
      <c r="R16" s="39">
        <v>6.7</v>
      </c>
      <c r="S16" s="125">
        <f t="shared" si="7"/>
        <v>31</v>
      </c>
      <c r="T16" s="39">
        <v>226.7</v>
      </c>
      <c r="U16" s="125">
        <f t="shared" si="8"/>
        <v>40</v>
      </c>
      <c r="V16" s="39">
        <v>619.7</v>
      </c>
      <c r="W16" s="125">
        <f t="shared" si="9"/>
        <v>23</v>
      </c>
      <c r="X16" s="39">
        <v>136</v>
      </c>
      <c r="Y16" s="125">
        <f t="shared" si="10"/>
        <v>37</v>
      </c>
      <c r="Z16" s="39">
        <v>910.2</v>
      </c>
      <c r="AA16" s="98" t="s">
        <v>80</v>
      </c>
    </row>
    <row r="17" spans="1:27" ht="12" customHeight="1">
      <c r="A17" s="97" t="s">
        <v>18</v>
      </c>
      <c r="B17" s="121">
        <f t="shared" si="0"/>
        <v>27</v>
      </c>
      <c r="C17" s="39">
        <v>6.9</v>
      </c>
      <c r="D17" s="125">
        <f t="shared" si="1"/>
        <v>37</v>
      </c>
      <c r="E17" s="39">
        <v>0.6</v>
      </c>
      <c r="F17" s="125">
        <f t="shared" si="2"/>
        <v>23</v>
      </c>
      <c r="G17" s="39">
        <v>6.3</v>
      </c>
      <c r="H17" s="125">
        <f t="shared" si="3"/>
        <v>24</v>
      </c>
      <c r="I17" s="39">
        <v>77.4</v>
      </c>
      <c r="J17" s="125">
        <f t="shared" si="4"/>
        <v>21</v>
      </c>
      <c r="K17" s="39">
        <v>47.3</v>
      </c>
      <c r="L17" s="125">
        <f t="shared" si="5"/>
        <v>30</v>
      </c>
      <c r="M17" s="39">
        <v>1263.4</v>
      </c>
      <c r="N17" s="109"/>
      <c r="O17" s="125">
        <f t="shared" si="6"/>
        <v>32</v>
      </c>
      <c r="P17" s="39">
        <v>261</v>
      </c>
      <c r="Q17" s="125">
        <f t="shared" si="7"/>
        <v>45</v>
      </c>
      <c r="R17" s="39">
        <v>3.9</v>
      </c>
      <c r="S17" s="125">
        <f t="shared" si="7"/>
        <v>29</v>
      </c>
      <c r="T17" s="39">
        <v>251.3</v>
      </c>
      <c r="U17" s="125">
        <f t="shared" si="8"/>
        <v>29</v>
      </c>
      <c r="V17" s="39">
        <v>744.9</v>
      </c>
      <c r="W17" s="125">
        <f t="shared" si="9"/>
        <v>31</v>
      </c>
      <c r="X17" s="39">
        <v>107.8</v>
      </c>
      <c r="Y17" s="125">
        <f t="shared" si="10"/>
        <v>31</v>
      </c>
      <c r="Z17" s="39">
        <v>1035</v>
      </c>
      <c r="AA17" s="98" t="s">
        <v>81</v>
      </c>
    </row>
    <row r="18" spans="1:27" s="96" customFormat="1" ht="24" customHeight="1">
      <c r="A18" s="94" t="s">
        <v>19</v>
      </c>
      <c r="B18" s="120">
        <f t="shared" si="0"/>
        <v>41</v>
      </c>
      <c r="C18" s="37">
        <v>5</v>
      </c>
      <c r="D18" s="124">
        <f t="shared" si="1"/>
        <v>33</v>
      </c>
      <c r="E18" s="37">
        <v>0.7</v>
      </c>
      <c r="F18" s="124">
        <f t="shared" si="2"/>
        <v>41</v>
      </c>
      <c r="G18" s="37">
        <v>4.3</v>
      </c>
      <c r="H18" s="124">
        <f t="shared" si="3"/>
        <v>47</v>
      </c>
      <c r="I18" s="37">
        <v>55.4</v>
      </c>
      <c r="J18" s="124">
        <f t="shared" si="4"/>
        <v>23</v>
      </c>
      <c r="K18" s="37">
        <v>46.6</v>
      </c>
      <c r="L18" s="124">
        <f t="shared" si="5"/>
        <v>46</v>
      </c>
      <c r="M18" s="37">
        <v>889.4</v>
      </c>
      <c r="N18" s="108"/>
      <c r="O18" s="124">
        <f t="shared" si="6"/>
        <v>42</v>
      </c>
      <c r="P18" s="37">
        <v>203.9</v>
      </c>
      <c r="Q18" s="124">
        <f t="shared" si="7"/>
        <v>45</v>
      </c>
      <c r="R18" s="37">
        <v>3.9</v>
      </c>
      <c r="S18" s="124">
        <f t="shared" si="7"/>
        <v>40</v>
      </c>
      <c r="T18" s="37">
        <v>188.5</v>
      </c>
      <c r="U18" s="124">
        <f t="shared" si="8"/>
        <v>47</v>
      </c>
      <c r="V18" s="37">
        <v>492.5</v>
      </c>
      <c r="W18" s="124">
        <f t="shared" si="9"/>
        <v>40</v>
      </c>
      <c r="X18" s="37">
        <v>56.7</v>
      </c>
      <c r="Y18" s="124">
        <f t="shared" si="10"/>
        <v>46</v>
      </c>
      <c r="Z18" s="37">
        <v>722.5</v>
      </c>
      <c r="AA18" s="95" t="s">
        <v>82</v>
      </c>
    </row>
    <row r="19" spans="1:27" ht="12" customHeight="1">
      <c r="A19" s="97" t="s">
        <v>20</v>
      </c>
      <c r="B19" s="121">
        <f t="shared" si="0"/>
        <v>44</v>
      </c>
      <c r="C19" s="39">
        <v>4.7</v>
      </c>
      <c r="D19" s="125">
        <f t="shared" si="1"/>
        <v>37</v>
      </c>
      <c r="E19" s="39">
        <v>0.6</v>
      </c>
      <c r="F19" s="125">
        <f t="shared" si="2"/>
        <v>43</v>
      </c>
      <c r="G19" s="39">
        <v>4.1</v>
      </c>
      <c r="H19" s="125">
        <f t="shared" si="3"/>
        <v>44</v>
      </c>
      <c r="I19" s="39">
        <v>60.6</v>
      </c>
      <c r="J19" s="125">
        <f t="shared" si="4"/>
        <v>11</v>
      </c>
      <c r="K19" s="39">
        <v>51.2</v>
      </c>
      <c r="L19" s="125">
        <f t="shared" si="5"/>
        <v>45</v>
      </c>
      <c r="M19" s="39">
        <v>931.4</v>
      </c>
      <c r="N19" s="109"/>
      <c r="O19" s="125">
        <f t="shared" si="6"/>
        <v>38</v>
      </c>
      <c r="P19" s="39">
        <v>216.9</v>
      </c>
      <c r="Q19" s="125">
        <f t="shared" si="7"/>
        <v>35</v>
      </c>
      <c r="R19" s="39">
        <v>6.1</v>
      </c>
      <c r="S19" s="125">
        <f t="shared" si="7"/>
        <v>44</v>
      </c>
      <c r="T19" s="39">
        <v>159.9</v>
      </c>
      <c r="U19" s="125">
        <f t="shared" si="8"/>
        <v>45</v>
      </c>
      <c r="V19" s="39">
        <v>547.7</v>
      </c>
      <c r="W19" s="125">
        <f t="shared" si="9"/>
        <v>39</v>
      </c>
      <c r="X19" s="39">
        <v>61.6</v>
      </c>
      <c r="Y19" s="125">
        <f t="shared" si="10"/>
        <v>45</v>
      </c>
      <c r="Z19" s="39">
        <v>746.2</v>
      </c>
      <c r="AA19" s="98" t="s">
        <v>83</v>
      </c>
    </row>
    <row r="20" spans="1:27" ht="12" customHeight="1">
      <c r="A20" s="97" t="s">
        <v>21</v>
      </c>
      <c r="B20" s="121">
        <f t="shared" si="0"/>
        <v>40</v>
      </c>
      <c r="C20" s="39">
        <v>5.1</v>
      </c>
      <c r="D20" s="125">
        <f t="shared" si="1"/>
        <v>45</v>
      </c>
      <c r="E20" s="39">
        <v>0.4</v>
      </c>
      <c r="F20" s="125">
        <f t="shared" si="2"/>
        <v>40</v>
      </c>
      <c r="G20" s="39">
        <v>4.7</v>
      </c>
      <c r="H20" s="125">
        <f t="shared" si="3"/>
        <v>4</v>
      </c>
      <c r="I20" s="39">
        <v>99.1</v>
      </c>
      <c r="J20" s="125">
        <f t="shared" si="4"/>
        <v>1</v>
      </c>
      <c r="K20" s="39">
        <v>82.7</v>
      </c>
      <c r="L20" s="125">
        <f t="shared" si="5"/>
        <v>42</v>
      </c>
      <c r="M20" s="39">
        <v>1015.9</v>
      </c>
      <c r="N20" s="109"/>
      <c r="O20" s="125">
        <f t="shared" si="6"/>
        <v>43</v>
      </c>
      <c r="P20" s="39">
        <v>194.2</v>
      </c>
      <c r="Q20" s="125">
        <f t="shared" si="7"/>
        <v>33</v>
      </c>
      <c r="R20" s="39">
        <v>6.6</v>
      </c>
      <c r="S20" s="125">
        <f t="shared" si="7"/>
        <v>43</v>
      </c>
      <c r="T20" s="39">
        <v>161.3</v>
      </c>
      <c r="U20" s="125">
        <f t="shared" si="8"/>
        <v>38</v>
      </c>
      <c r="V20" s="39">
        <v>652.7</v>
      </c>
      <c r="W20" s="125">
        <f t="shared" si="9"/>
        <v>44</v>
      </c>
      <c r="X20" s="39">
        <v>51.2</v>
      </c>
      <c r="Y20" s="125">
        <f t="shared" si="10"/>
        <v>42</v>
      </c>
      <c r="Z20" s="39">
        <v>809.3</v>
      </c>
      <c r="AA20" s="98" t="s">
        <v>84</v>
      </c>
    </row>
    <row r="21" spans="1:27" ht="12" customHeight="1">
      <c r="A21" s="97" t="s">
        <v>22</v>
      </c>
      <c r="B21" s="121">
        <f t="shared" si="0"/>
        <v>47</v>
      </c>
      <c r="C21" s="39">
        <v>3.9</v>
      </c>
      <c r="D21" s="125">
        <f t="shared" si="1"/>
        <v>41</v>
      </c>
      <c r="E21" s="39">
        <v>0.5</v>
      </c>
      <c r="F21" s="125">
        <f t="shared" si="2"/>
        <v>47</v>
      </c>
      <c r="G21" s="39">
        <v>3.4</v>
      </c>
      <c r="H21" s="125">
        <f t="shared" si="3"/>
        <v>33</v>
      </c>
      <c r="I21" s="39">
        <v>71.2</v>
      </c>
      <c r="J21" s="125">
        <f t="shared" si="4"/>
        <v>7</v>
      </c>
      <c r="K21" s="39">
        <v>53.8</v>
      </c>
      <c r="L21" s="125">
        <f t="shared" si="5"/>
        <v>47</v>
      </c>
      <c r="M21" s="39">
        <v>834.1</v>
      </c>
      <c r="N21" s="109"/>
      <c r="O21" s="125">
        <f t="shared" si="6"/>
        <v>47</v>
      </c>
      <c r="P21" s="39">
        <v>159.2</v>
      </c>
      <c r="Q21" s="125">
        <f t="shared" si="7"/>
        <v>45</v>
      </c>
      <c r="R21" s="39">
        <v>3.9</v>
      </c>
      <c r="S21" s="125">
        <f t="shared" si="7"/>
        <v>46</v>
      </c>
      <c r="T21" s="39">
        <v>142.4</v>
      </c>
      <c r="U21" s="125">
        <f t="shared" si="8"/>
        <v>46</v>
      </c>
      <c r="V21" s="39">
        <v>527.7</v>
      </c>
      <c r="W21" s="125">
        <f t="shared" si="9"/>
        <v>45</v>
      </c>
      <c r="X21" s="39">
        <v>44.7</v>
      </c>
      <c r="Y21" s="125">
        <f t="shared" si="10"/>
        <v>47</v>
      </c>
      <c r="Z21" s="39">
        <v>671.5</v>
      </c>
      <c r="AA21" s="98" t="s">
        <v>85</v>
      </c>
    </row>
    <row r="22" spans="1:27" ht="12" customHeight="1">
      <c r="A22" s="97" t="s">
        <v>23</v>
      </c>
      <c r="B22" s="121">
        <f t="shared" si="0"/>
        <v>37</v>
      </c>
      <c r="C22" s="39">
        <v>5.7</v>
      </c>
      <c r="D22" s="125">
        <f t="shared" si="1"/>
        <v>25</v>
      </c>
      <c r="E22" s="39">
        <v>0.9</v>
      </c>
      <c r="F22" s="125">
        <f t="shared" si="2"/>
        <v>37</v>
      </c>
      <c r="G22" s="39">
        <v>4.8</v>
      </c>
      <c r="H22" s="125">
        <f t="shared" si="3"/>
        <v>30</v>
      </c>
      <c r="I22" s="39">
        <v>71.4</v>
      </c>
      <c r="J22" s="125">
        <f t="shared" si="4"/>
        <v>15</v>
      </c>
      <c r="K22" s="39">
        <v>49.3</v>
      </c>
      <c r="L22" s="125">
        <f t="shared" si="5"/>
        <v>32</v>
      </c>
      <c r="M22" s="39">
        <v>1255.5</v>
      </c>
      <c r="N22" s="109"/>
      <c r="O22" s="125">
        <f t="shared" si="6"/>
        <v>27</v>
      </c>
      <c r="P22" s="39">
        <v>292.7</v>
      </c>
      <c r="Q22" s="125">
        <f t="shared" si="7"/>
        <v>42</v>
      </c>
      <c r="R22" s="39">
        <v>5</v>
      </c>
      <c r="S22" s="125">
        <f t="shared" si="7"/>
        <v>32</v>
      </c>
      <c r="T22" s="39">
        <v>222</v>
      </c>
      <c r="U22" s="125">
        <f t="shared" si="8"/>
        <v>31</v>
      </c>
      <c r="V22" s="39">
        <v>734.3</v>
      </c>
      <c r="W22" s="125">
        <f t="shared" si="9"/>
        <v>42</v>
      </c>
      <c r="X22" s="39">
        <v>52</v>
      </c>
      <c r="Y22" s="125">
        <f t="shared" si="10"/>
        <v>28</v>
      </c>
      <c r="Z22" s="39">
        <v>1062.5</v>
      </c>
      <c r="AA22" s="98" t="s">
        <v>86</v>
      </c>
    </row>
    <row r="23" spans="1:27" s="96" customFormat="1" ht="24" customHeight="1">
      <c r="A23" s="94" t="s">
        <v>24</v>
      </c>
      <c r="B23" s="120">
        <f t="shared" si="0"/>
        <v>10</v>
      </c>
      <c r="C23" s="37">
        <v>10.4</v>
      </c>
      <c r="D23" s="124">
        <f t="shared" si="1"/>
        <v>7</v>
      </c>
      <c r="E23" s="37">
        <v>1.7</v>
      </c>
      <c r="F23" s="124">
        <f t="shared" si="2"/>
        <v>12</v>
      </c>
      <c r="G23" s="37">
        <v>8.7</v>
      </c>
      <c r="H23" s="124">
        <f t="shared" si="3"/>
        <v>37</v>
      </c>
      <c r="I23" s="37">
        <v>70</v>
      </c>
      <c r="J23" s="124">
        <f t="shared" si="4"/>
        <v>41</v>
      </c>
      <c r="K23" s="37">
        <v>42</v>
      </c>
      <c r="L23" s="124">
        <f t="shared" si="5"/>
        <v>14</v>
      </c>
      <c r="M23" s="37">
        <v>1641.1</v>
      </c>
      <c r="N23" s="108"/>
      <c r="O23" s="124">
        <f t="shared" si="6"/>
        <v>24</v>
      </c>
      <c r="P23" s="37">
        <v>316.6</v>
      </c>
      <c r="Q23" s="124">
        <f t="shared" si="7"/>
        <v>21</v>
      </c>
      <c r="R23" s="37">
        <v>10.1</v>
      </c>
      <c r="S23" s="124">
        <f t="shared" si="7"/>
        <v>7</v>
      </c>
      <c r="T23" s="37">
        <v>486.9</v>
      </c>
      <c r="U23" s="124">
        <f t="shared" si="8"/>
        <v>20</v>
      </c>
      <c r="V23" s="37">
        <v>825.7</v>
      </c>
      <c r="W23" s="124">
        <f t="shared" si="9"/>
        <v>28</v>
      </c>
      <c r="X23" s="37">
        <v>121.2</v>
      </c>
      <c r="Y23" s="124">
        <f t="shared" si="10"/>
        <v>13</v>
      </c>
      <c r="Z23" s="37">
        <v>1392.5</v>
      </c>
      <c r="AA23" s="95" t="s">
        <v>87</v>
      </c>
    </row>
    <row r="24" spans="1:27" ht="12" customHeight="1">
      <c r="A24" s="97" t="s">
        <v>25</v>
      </c>
      <c r="B24" s="121">
        <f t="shared" si="0"/>
        <v>18</v>
      </c>
      <c r="C24" s="39">
        <v>9</v>
      </c>
      <c r="D24" s="125">
        <f t="shared" si="1"/>
        <v>16</v>
      </c>
      <c r="E24" s="39">
        <v>1.1</v>
      </c>
      <c r="F24" s="125">
        <f t="shared" si="2"/>
        <v>18</v>
      </c>
      <c r="G24" s="39">
        <v>7.9</v>
      </c>
      <c r="H24" s="125">
        <f t="shared" si="3"/>
        <v>28</v>
      </c>
      <c r="I24" s="39">
        <v>73.2</v>
      </c>
      <c r="J24" s="125">
        <f t="shared" si="4"/>
        <v>42</v>
      </c>
      <c r="K24" s="39">
        <v>41.8</v>
      </c>
      <c r="L24" s="125">
        <f t="shared" si="5"/>
        <v>12</v>
      </c>
      <c r="M24" s="39">
        <v>1676.8</v>
      </c>
      <c r="N24" s="109"/>
      <c r="O24" s="125">
        <f t="shared" si="6"/>
        <v>21</v>
      </c>
      <c r="P24" s="39">
        <v>329</v>
      </c>
      <c r="Q24" s="125">
        <f t="shared" si="7"/>
        <v>15</v>
      </c>
      <c r="R24" s="39">
        <v>12.1</v>
      </c>
      <c r="S24" s="125">
        <f t="shared" si="7"/>
        <v>11</v>
      </c>
      <c r="T24" s="39">
        <v>428.7</v>
      </c>
      <c r="U24" s="125">
        <f t="shared" si="8"/>
        <v>7</v>
      </c>
      <c r="V24" s="39">
        <v>905.5</v>
      </c>
      <c r="W24" s="125">
        <f t="shared" si="9"/>
        <v>22</v>
      </c>
      <c r="X24" s="39">
        <v>141</v>
      </c>
      <c r="Y24" s="125">
        <f t="shared" si="10"/>
        <v>12</v>
      </c>
      <c r="Z24" s="39">
        <v>1402.5</v>
      </c>
      <c r="AA24" s="98" t="s">
        <v>88</v>
      </c>
    </row>
    <row r="25" spans="1:27" ht="12" customHeight="1">
      <c r="A25" s="97" t="s">
        <v>26</v>
      </c>
      <c r="B25" s="121">
        <f t="shared" si="0"/>
        <v>13</v>
      </c>
      <c r="C25" s="39">
        <v>10</v>
      </c>
      <c r="D25" s="125">
        <f t="shared" si="1"/>
        <v>13</v>
      </c>
      <c r="E25" s="39">
        <v>1.2</v>
      </c>
      <c r="F25" s="125">
        <f t="shared" si="2"/>
        <v>11</v>
      </c>
      <c r="G25" s="39">
        <v>8.8</v>
      </c>
      <c r="H25" s="125">
        <f t="shared" si="3"/>
        <v>31</v>
      </c>
      <c r="I25" s="39">
        <v>71.3</v>
      </c>
      <c r="J25" s="125">
        <f t="shared" si="4"/>
        <v>47</v>
      </c>
      <c r="K25" s="39">
        <v>33.5</v>
      </c>
      <c r="L25" s="125">
        <f t="shared" si="5"/>
        <v>21</v>
      </c>
      <c r="M25" s="39">
        <v>1451</v>
      </c>
      <c r="N25" s="109"/>
      <c r="O25" s="125">
        <f t="shared" si="6"/>
        <v>26</v>
      </c>
      <c r="P25" s="39">
        <v>294.7</v>
      </c>
      <c r="Q25" s="125">
        <f t="shared" si="7"/>
        <v>7</v>
      </c>
      <c r="R25" s="39">
        <v>13.7</v>
      </c>
      <c r="S25" s="125">
        <f t="shared" si="7"/>
        <v>16</v>
      </c>
      <c r="T25" s="39">
        <v>326.1</v>
      </c>
      <c r="U25" s="125">
        <f t="shared" si="8"/>
        <v>22</v>
      </c>
      <c r="V25" s="39">
        <v>814.5</v>
      </c>
      <c r="W25" s="125">
        <f t="shared" si="9"/>
        <v>13</v>
      </c>
      <c r="X25" s="39">
        <v>214.8</v>
      </c>
      <c r="Y25" s="125">
        <f t="shared" si="10"/>
        <v>22</v>
      </c>
      <c r="Z25" s="39">
        <v>1218.4</v>
      </c>
      <c r="AA25" s="98" t="s">
        <v>78</v>
      </c>
    </row>
    <row r="26" spans="1:27" ht="12" customHeight="1">
      <c r="A26" s="97" t="s">
        <v>27</v>
      </c>
      <c r="B26" s="121">
        <f t="shared" si="0"/>
        <v>24</v>
      </c>
      <c r="C26" s="39">
        <v>7</v>
      </c>
      <c r="D26" s="125">
        <f t="shared" si="1"/>
        <v>25</v>
      </c>
      <c r="E26" s="39">
        <v>0.9</v>
      </c>
      <c r="F26" s="125">
        <f t="shared" si="2"/>
        <v>26</v>
      </c>
      <c r="G26" s="39">
        <v>6</v>
      </c>
      <c r="H26" s="125">
        <f t="shared" si="3"/>
        <v>25</v>
      </c>
      <c r="I26" s="39">
        <v>75</v>
      </c>
      <c r="J26" s="125">
        <f t="shared" si="4"/>
        <v>19</v>
      </c>
      <c r="K26" s="39">
        <v>47.8</v>
      </c>
      <c r="L26" s="125">
        <f t="shared" si="5"/>
        <v>28</v>
      </c>
      <c r="M26" s="39">
        <v>1303.4</v>
      </c>
      <c r="N26" s="109"/>
      <c r="O26" s="125">
        <f t="shared" si="6"/>
        <v>28</v>
      </c>
      <c r="P26" s="39">
        <v>281.5</v>
      </c>
      <c r="Q26" s="125">
        <f t="shared" si="7"/>
        <v>18</v>
      </c>
      <c r="R26" s="39">
        <v>10.7</v>
      </c>
      <c r="S26" s="125">
        <f t="shared" si="7"/>
        <v>20</v>
      </c>
      <c r="T26" s="39">
        <v>276.5</v>
      </c>
      <c r="U26" s="125">
        <f t="shared" si="8"/>
        <v>32</v>
      </c>
      <c r="V26" s="39">
        <v>731.5</v>
      </c>
      <c r="W26" s="125">
        <f t="shared" si="9"/>
        <v>32</v>
      </c>
      <c r="X26" s="39">
        <v>103.1</v>
      </c>
      <c r="Y26" s="125">
        <f t="shared" si="10"/>
        <v>32</v>
      </c>
      <c r="Z26" s="39">
        <v>1030.9</v>
      </c>
      <c r="AA26" s="98" t="s">
        <v>77</v>
      </c>
    </row>
    <row r="27" spans="1:27" ht="12" customHeight="1">
      <c r="A27" s="97" t="s">
        <v>28</v>
      </c>
      <c r="B27" s="121">
        <f t="shared" si="0"/>
        <v>31</v>
      </c>
      <c r="C27" s="39">
        <v>6.3</v>
      </c>
      <c r="D27" s="125">
        <f t="shared" si="1"/>
        <v>33</v>
      </c>
      <c r="E27" s="39">
        <v>0.7</v>
      </c>
      <c r="F27" s="125">
        <f t="shared" si="2"/>
        <v>32</v>
      </c>
      <c r="G27" s="39">
        <v>5.6</v>
      </c>
      <c r="H27" s="125">
        <f t="shared" si="3"/>
        <v>31</v>
      </c>
      <c r="I27" s="39">
        <v>71.3</v>
      </c>
      <c r="J27" s="125">
        <f t="shared" si="4"/>
        <v>27</v>
      </c>
      <c r="K27" s="39">
        <v>46</v>
      </c>
      <c r="L27" s="125">
        <f t="shared" si="5"/>
        <v>35</v>
      </c>
      <c r="M27" s="39">
        <v>1156.2</v>
      </c>
      <c r="N27" s="109"/>
      <c r="O27" s="125">
        <f t="shared" si="6"/>
        <v>35</v>
      </c>
      <c r="P27" s="39">
        <v>241.7</v>
      </c>
      <c r="Q27" s="125">
        <f t="shared" si="7"/>
        <v>35</v>
      </c>
      <c r="R27" s="39">
        <v>6.1</v>
      </c>
      <c r="S27" s="125">
        <f t="shared" si="7"/>
        <v>41</v>
      </c>
      <c r="T27" s="39">
        <v>180.9</v>
      </c>
      <c r="U27" s="125">
        <f t="shared" si="8"/>
        <v>33</v>
      </c>
      <c r="V27" s="39">
        <v>725.6</v>
      </c>
      <c r="W27" s="125">
        <f t="shared" si="9"/>
        <v>37</v>
      </c>
      <c r="X27" s="39">
        <v>81.9</v>
      </c>
      <c r="Y27" s="125">
        <f t="shared" si="10"/>
        <v>34</v>
      </c>
      <c r="Z27" s="39">
        <v>939.4</v>
      </c>
      <c r="AA27" s="98" t="s">
        <v>89</v>
      </c>
    </row>
    <row r="28" spans="1:27" s="96" customFormat="1" ht="24" customHeight="1">
      <c r="A28" s="94" t="s">
        <v>29</v>
      </c>
      <c r="B28" s="120">
        <f t="shared" si="0"/>
        <v>42</v>
      </c>
      <c r="C28" s="37">
        <v>4.9</v>
      </c>
      <c r="D28" s="124">
        <f t="shared" si="1"/>
        <v>37</v>
      </c>
      <c r="E28" s="37">
        <v>0.6</v>
      </c>
      <c r="F28" s="124">
        <f t="shared" si="2"/>
        <v>41</v>
      </c>
      <c r="G28" s="37">
        <v>4.3</v>
      </c>
      <c r="H28" s="124">
        <f t="shared" si="3"/>
        <v>27</v>
      </c>
      <c r="I28" s="37">
        <v>73.3</v>
      </c>
      <c r="J28" s="124">
        <f t="shared" si="4"/>
        <v>35</v>
      </c>
      <c r="K28" s="37">
        <v>44.6</v>
      </c>
      <c r="L28" s="124">
        <f t="shared" si="5"/>
        <v>43</v>
      </c>
      <c r="M28" s="37">
        <v>990.2</v>
      </c>
      <c r="N28" s="108"/>
      <c r="O28" s="124">
        <f t="shared" si="6"/>
        <v>41</v>
      </c>
      <c r="P28" s="37">
        <v>204.4</v>
      </c>
      <c r="Q28" s="124">
        <f t="shared" si="7"/>
        <v>27</v>
      </c>
      <c r="R28" s="37">
        <v>7.5</v>
      </c>
      <c r="S28" s="124">
        <f t="shared" si="7"/>
        <v>42</v>
      </c>
      <c r="T28" s="37">
        <v>163.4</v>
      </c>
      <c r="U28" s="124">
        <f t="shared" si="8"/>
        <v>41</v>
      </c>
      <c r="V28" s="37">
        <v>613.5</v>
      </c>
      <c r="W28" s="124">
        <f t="shared" si="9"/>
        <v>30</v>
      </c>
      <c r="X28" s="37">
        <v>113</v>
      </c>
      <c r="Y28" s="124">
        <f t="shared" si="10"/>
        <v>43</v>
      </c>
      <c r="Z28" s="37">
        <v>802.2</v>
      </c>
      <c r="AA28" s="95" t="s">
        <v>90</v>
      </c>
    </row>
    <row r="29" spans="1:27" ht="12" customHeight="1">
      <c r="A29" s="97" t="s">
        <v>30</v>
      </c>
      <c r="B29" s="121">
        <f t="shared" si="0"/>
        <v>42</v>
      </c>
      <c r="C29" s="39">
        <v>4.9</v>
      </c>
      <c r="D29" s="125">
        <f t="shared" si="1"/>
        <v>31</v>
      </c>
      <c r="E29" s="39">
        <v>0.8</v>
      </c>
      <c r="F29" s="125">
        <f t="shared" si="2"/>
        <v>43</v>
      </c>
      <c r="G29" s="39">
        <v>4.1</v>
      </c>
      <c r="H29" s="125">
        <f t="shared" si="3"/>
        <v>36</v>
      </c>
      <c r="I29" s="39">
        <v>70.5</v>
      </c>
      <c r="J29" s="125">
        <f t="shared" si="4"/>
        <v>30</v>
      </c>
      <c r="K29" s="39">
        <v>45.6</v>
      </c>
      <c r="L29" s="125">
        <f t="shared" si="5"/>
        <v>40</v>
      </c>
      <c r="M29" s="39">
        <v>1084.3</v>
      </c>
      <c r="N29" s="109"/>
      <c r="O29" s="125">
        <f t="shared" si="6"/>
        <v>44</v>
      </c>
      <c r="P29" s="39">
        <v>188.3</v>
      </c>
      <c r="Q29" s="125">
        <f t="shared" si="7"/>
        <v>41</v>
      </c>
      <c r="R29" s="39">
        <v>5.2</v>
      </c>
      <c r="S29" s="125">
        <f t="shared" si="7"/>
        <v>18</v>
      </c>
      <c r="T29" s="39">
        <v>301.5</v>
      </c>
      <c r="U29" s="125">
        <f t="shared" si="8"/>
        <v>43</v>
      </c>
      <c r="V29" s="39">
        <v>588.1</v>
      </c>
      <c r="W29" s="125">
        <f t="shared" si="9"/>
        <v>35</v>
      </c>
      <c r="X29" s="39">
        <v>89</v>
      </c>
      <c r="Y29" s="125">
        <f t="shared" si="10"/>
        <v>40</v>
      </c>
      <c r="Z29" s="39">
        <v>855.5</v>
      </c>
      <c r="AA29" s="98" t="s">
        <v>91</v>
      </c>
    </row>
    <row r="30" spans="1:27" ht="12" customHeight="1">
      <c r="A30" s="97" t="s">
        <v>31</v>
      </c>
      <c r="B30" s="121">
        <f t="shared" si="0"/>
        <v>45</v>
      </c>
      <c r="C30" s="39">
        <v>4.6</v>
      </c>
      <c r="D30" s="125">
        <f t="shared" si="1"/>
        <v>41</v>
      </c>
      <c r="E30" s="39">
        <v>0.5</v>
      </c>
      <c r="F30" s="125">
        <f t="shared" si="2"/>
        <v>43</v>
      </c>
      <c r="G30" s="39">
        <v>4.1</v>
      </c>
      <c r="H30" s="125">
        <f t="shared" si="3"/>
        <v>42</v>
      </c>
      <c r="I30" s="39">
        <v>67</v>
      </c>
      <c r="J30" s="125">
        <f t="shared" si="4"/>
        <v>17</v>
      </c>
      <c r="K30" s="39">
        <v>49.1</v>
      </c>
      <c r="L30" s="125">
        <f t="shared" si="5"/>
        <v>44</v>
      </c>
      <c r="M30" s="39">
        <v>935.6</v>
      </c>
      <c r="N30" s="109"/>
      <c r="O30" s="125">
        <f t="shared" si="6"/>
        <v>45</v>
      </c>
      <c r="P30" s="39">
        <v>180.4</v>
      </c>
      <c r="Q30" s="125">
        <f t="shared" si="7"/>
        <v>40</v>
      </c>
      <c r="R30" s="39">
        <v>5.4</v>
      </c>
      <c r="S30" s="125">
        <f t="shared" si="7"/>
        <v>39</v>
      </c>
      <c r="T30" s="39">
        <v>191.3</v>
      </c>
      <c r="U30" s="125">
        <f t="shared" si="8"/>
        <v>44</v>
      </c>
      <c r="V30" s="39">
        <v>557.6</v>
      </c>
      <c r="W30" s="125">
        <f t="shared" si="9"/>
        <v>36</v>
      </c>
      <c r="X30" s="39">
        <v>82.7</v>
      </c>
      <c r="Y30" s="125">
        <f t="shared" si="10"/>
        <v>44</v>
      </c>
      <c r="Z30" s="39">
        <v>773.8</v>
      </c>
      <c r="AA30" s="98" t="s">
        <v>92</v>
      </c>
    </row>
    <row r="31" spans="1:27" ht="12" customHeight="1">
      <c r="A31" s="97" t="s">
        <v>32</v>
      </c>
      <c r="B31" s="121">
        <f t="shared" si="0"/>
        <v>35</v>
      </c>
      <c r="C31" s="39">
        <v>5.9</v>
      </c>
      <c r="D31" s="125">
        <f t="shared" si="1"/>
        <v>33</v>
      </c>
      <c r="E31" s="39">
        <v>0.7</v>
      </c>
      <c r="F31" s="125">
        <f t="shared" si="2"/>
        <v>34</v>
      </c>
      <c r="G31" s="39">
        <v>5.2</v>
      </c>
      <c r="H31" s="125">
        <f t="shared" si="3"/>
        <v>22</v>
      </c>
      <c r="I31" s="39">
        <v>79.2</v>
      </c>
      <c r="J31" s="125">
        <f t="shared" si="4"/>
        <v>29</v>
      </c>
      <c r="K31" s="39">
        <v>45.7</v>
      </c>
      <c r="L31" s="125">
        <f t="shared" si="5"/>
        <v>36</v>
      </c>
      <c r="M31" s="39">
        <v>1132.9</v>
      </c>
      <c r="N31" s="109"/>
      <c r="O31" s="125">
        <f t="shared" si="6"/>
        <v>31</v>
      </c>
      <c r="P31" s="39">
        <v>261.6</v>
      </c>
      <c r="Q31" s="125">
        <f t="shared" si="7"/>
        <v>43</v>
      </c>
      <c r="R31" s="39">
        <v>4.3</v>
      </c>
      <c r="S31" s="125">
        <f t="shared" si="7"/>
        <v>26</v>
      </c>
      <c r="T31" s="39">
        <v>256.2</v>
      </c>
      <c r="U31" s="125">
        <f t="shared" si="8"/>
        <v>42</v>
      </c>
      <c r="V31" s="39">
        <v>609.8</v>
      </c>
      <c r="W31" s="125">
        <f t="shared" si="9"/>
        <v>29</v>
      </c>
      <c r="X31" s="39">
        <v>119.3</v>
      </c>
      <c r="Y31" s="125">
        <f t="shared" si="10"/>
        <v>36</v>
      </c>
      <c r="Z31" s="39">
        <v>930.2</v>
      </c>
      <c r="AA31" s="98" t="s">
        <v>93</v>
      </c>
    </row>
    <row r="32" spans="1:27" ht="12" customHeight="1">
      <c r="A32" s="97" t="s">
        <v>33</v>
      </c>
      <c r="B32" s="121">
        <f t="shared" si="0"/>
        <v>46</v>
      </c>
      <c r="C32" s="39">
        <v>4.4</v>
      </c>
      <c r="D32" s="125">
        <f t="shared" si="1"/>
        <v>41</v>
      </c>
      <c r="E32" s="39">
        <v>0.5</v>
      </c>
      <c r="F32" s="125">
        <f t="shared" si="2"/>
        <v>46</v>
      </c>
      <c r="G32" s="39">
        <v>3.9</v>
      </c>
      <c r="H32" s="125">
        <f t="shared" si="3"/>
        <v>41</v>
      </c>
      <c r="I32" s="39">
        <v>67.4</v>
      </c>
      <c r="J32" s="125">
        <f t="shared" si="4"/>
        <v>45</v>
      </c>
      <c r="K32" s="39">
        <v>39</v>
      </c>
      <c r="L32" s="125">
        <f t="shared" si="5"/>
        <v>41</v>
      </c>
      <c r="M32" s="39">
        <v>1077.1</v>
      </c>
      <c r="N32" s="109"/>
      <c r="O32" s="125">
        <f t="shared" si="6"/>
        <v>46</v>
      </c>
      <c r="P32" s="39">
        <v>172.9</v>
      </c>
      <c r="Q32" s="125">
        <f t="shared" si="7"/>
        <v>25</v>
      </c>
      <c r="R32" s="39">
        <v>9.5</v>
      </c>
      <c r="S32" s="125">
        <f t="shared" si="7"/>
        <v>36</v>
      </c>
      <c r="T32" s="39">
        <v>210.2</v>
      </c>
      <c r="U32" s="125">
        <f t="shared" si="8"/>
        <v>36</v>
      </c>
      <c r="V32" s="39">
        <v>682.4</v>
      </c>
      <c r="W32" s="125">
        <f t="shared" si="9"/>
        <v>46</v>
      </c>
      <c r="X32" s="39">
        <v>42.2</v>
      </c>
      <c r="Y32" s="125">
        <f t="shared" si="10"/>
        <v>41</v>
      </c>
      <c r="Z32" s="39">
        <v>854</v>
      </c>
      <c r="AA32" s="98" t="s">
        <v>94</v>
      </c>
    </row>
    <row r="33" spans="1:27" s="96" customFormat="1" ht="24" customHeight="1">
      <c r="A33" s="94" t="s">
        <v>34</v>
      </c>
      <c r="B33" s="120">
        <f t="shared" si="0"/>
        <v>29</v>
      </c>
      <c r="C33" s="37">
        <v>6.7</v>
      </c>
      <c r="D33" s="124">
        <f t="shared" si="1"/>
        <v>41</v>
      </c>
      <c r="E33" s="37">
        <v>0.5</v>
      </c>
      <c r="F33" s="124">
        <f t="shared" si="2"/>
        <v>23</v>
      </c>
      <c r="G33" s="37">
        <v>6.3</v>
      </c>
      <c r="H33" s="124">
        <f t="shared" si="3"/>
        <v>6</v>
      </c>
      <c r="I33" s="37">
        <v>96</v>
      </c>
      <c r="J33" s="124">
        <f t="shared" si="4"/>
        <v>13</v>
      </c>
      <c r="K33" s="37">
        <v>50.2</v>
      </c>
      <c r="L33" s="124">
        <f t="shared" si="5"/>
        <v>26</v>
      </c>
      <c r="M33" s="37">
        <v>1390.9</v>
      </c>
      <c r="N33" s="108"/>
      <c r="O33" s="124">
        <f t="shared" si="6"/>
        <v>34</v>
      </c>
      <c r="P33" s="37">
        <v>246.8</v>
      </c>
      <c r="Q33" s="124">
        <f t="shared" si="7"/>
        <v>10</v>
      </c>
      <c r="R33" s="37">
        <v>13.3</v>
      </c>
      <c r="S33" s="124">
        <f t="shared" si="7"/>
        <v>28</v>
      </c>
      <c r="T33" s="37">
        <v>251.8</v>
      </c>
      <c r="U33" s="124">
        <f t="shared" si="8"/>
        <v>13</v>
      </c>
      <c r="V33" s="37">
        <v>877.6</v>
      </c>
      <c r="W33" s="124">
        <f t="shared" si="9"/>
        <v>43</v>
      </c>
      <c r="X33" s="37">
        <v>51.9</v>
      </c>
      <c r="Y33" s="124">
        <f t="shared" si="10"/>
        <v>24</v>
      </c>
      <c r="Z33" s="37">
        <v>1140.7</v>
      </c>
      <c r="AA33" s="95" t="s">
        <v>95</v>
      </c>
    </row>
    <row r="34" spans="1:27" ht="12" customHeight="1">
      <c r="A34" s="97" t="s">
        <v>35</v>
      </c>
      <c r="B34" s="121">
        <f t="shared" si="0"/>
        <v>33</v>
      </c>
      <c r="C34" s="39">
        <v>6.2</v>
      </c>
      <c r="D34" s="125">
        <f t="shared" si="1"/>
        <v>45</v>
      </c>
      <c r="E34" s="39">
        <v>0.4</v>
      </c>
      <c r="F34" s="125">
        <f t="shared" si="2"/>
        <v>29</v>
      </c>
      <c r="G34" s="39">
        <v>5.8</v>
      </c>
      <c r="H34" s="125">
        <f t="shared" si="3"/>
        <v>7</v>
      </c>
      <c r="I34" s="39">
        <v>94.1</v>
      </c>
      <c r="J34" s="125">
        <f t="shared" si="4"/>
        <v>2</v>
      </c>
      <c r="K34" s="39">
        <v>61.2</v>
      </c>
      <c r="L34" s="125">
        <f t="shared" si="5"/>
        <v>31</v>
      </c>
      <c r="M34" s="39">
        <v>1257.8</v>
      </c>
      <c r="N34" s="109"/>
      <c r="O34" s="125">
        <f t="shared" si="6"/>
        <v>37</v>
      </c>
      <c r="P34" s="39">
        <v>224.6</v>
      </c>
      <c r="Q34" s="125">
        <f t="shared" si="7"/>
        <v>11</v>
      </c>
      <c r="R34" s="39">
        <v>13.2</v>
      </c>
      <c r="S34" s="125">
        <f t="shared" si="7"/>
        <v>22</v>
      </c>
      <c r="T34" s="39">
        <v>268.3</v>
      </c>
      <c r="U34" s="125">
        <f t="shared" si="8"/>
        <v>27</v>
      </c>
      <c r="V34" s="39">
        <v>750.8</v>
      </c>
      <c r="W34" s="125">
        <f t="shared" si="9"/>
        <v>47</v>
      </c>
      <c r="X34" s="39">
        <v>41.3</v>
      </c>
      <c r="Y34" s="125">
        <f t="shared" si="10"/>
        <v>30</v>
      </c>
      <c r="Z34" s="39">
        <v>1039.7</v>
      </c>
      <c r="AA34" s="98" t="s">
        <v>96</v>
      </c>
    </row>
    <row r="35" spans="1:27" ht="12" customHeight="1">
      <c r="A35" s="97" t="s">
        <v>36</v>
      </c>
      <c r="B35" s="121">
        <f t="shared" si="0"/>
        <v>31</v>
      </c>
      <c r="C35" s="39">
        <v>6.3</v>
      </c>
      <c r="D35" s="125">
        <f t="shared" si="1"/>
        <v>37</v>
      </c>
      <c r="E35" s="39">
        <v>0.6</v>
      </c>
      <c r="F35" s="125">
        <f t="shared" si="2"/>
        <v>29</v>
      </c>
      <c r="G35" s="39">
        <v>5.8</v>
      </c>
      <c r="H35" s="125">
        <f t="shared" si="3"/>
        <v>12</v>
      </c>
      <c r="I35" s="39">
        <v>87.5</v>
      </c>
      <c r="J35" s="125">
        <f t="shared" si="4"/>
        <v>9</v>
      </c>
      <c r="K35" s="39">
        <v>52.1</v>
      </c>
      <c r="L35" s="125">
        <f t="shared" si="5"/>
        <v>34</v>
      </c>
      <c r="M35" s="39">
        <v>1158.8</v>
      </c>
      <c r="N35" s="109"/>
      <c r="O35" s="125">
        <f t="shared" si="6"/>
        <v>39</v>
      </c>
      <c r="P35" s="39">
        <v>212.2</v>
      </c>
      <c r="Q35" s="125">
        <f t="shared" si="7"/>
        <v>31</v>
      </c>
      <c r="R35" s="39">
        <v>7</v>
      </c>
      <c r="S35" s="125">
        <f t="shared" si="7"/>
        <v>25</v>
      </c>
      <c r="T35" s="39">
        <v>256.8</v>
      </c>
      <c r="U35" s="125">
        <f t="shared" si="8"/>
        <v>37</v>
      </c>
      <c r="V35" s="39">
        <v>681.9</v>
      </c>
      <c r="W35" s="125">
        <f t="shared" si="9"/>
        <v>38</v>
      </c>
      <c r="X35" s="39">
        <v>75</v>
      </c>
      <c r="Y35" s="125">
        <f t="shared" si="10"/>
        <v>33</v>
      </c>
      <c r="Z35" s="39">
        <v>941.2</v>
      </c>
      <c r="AA35" s="98" t="s">
        <v>97</v>
      </c>
    </row>
    <row r="36" spans="1:27" ht="12" customHeight="1">
      <c r="A36" s="97" t="s">
        <v>37</v>
      </c>
      <c r="B36" s="121">
        <f t="shared" si="0"/>
        <v>39</v>
      </c>
      <c r="C36" s="39">
        <v>5.5</v>
      </c>
      <c r="D36" s="125">
        <f t="shared" si="1"/>
        <v>47</v>
      </c>
      <c r="E36" s="39">
        <v>0.3</v>
      </c>
      <c r="F36" s="125">
        <f t="shared" si="2"/>
        <v>34</v>
      </c>
      <c r="G36" s="39">
        <v>5.2</v>
      </c>
      <c r="H36" s="125">
        <f t="shared" si="3"/>
        <v>17</v>
      </c>
      <c r="I36" s="39">
        <v>80.9</v>
      </c>
      <c r="J36" s="125">
        <f t="shared" si="4"/>
        <v>14</v>
      </c>
      <c r="K36" s="39">
        <v>49.8</v>
      </c>
      <c r="L36" s="125">
        <f t="shared" si="5"/>
        <v>33</v>
      </c>
      <c r="M36" s="39">
        <v>1196.2</v>
      </c>
      <c r="N36" s="109"/>
      <c r="O36" s="125">
        <f t="shared" si="6"/>
        <v>40</v>
      </c>
      <c r="P36" s="39">
        <v>211.8</v>
      </c>
      <c r="Q36" s="125">
        <f t="shared" si="7"/>
        <v>29</v>
      </c>
      <c r="R36" s="39">
        <v>7.1</v>
      </c>
      <c r="S36" s="125">
        <f t="shared" si="7"/>
        <v>30</v>
      </c>
      <c r="T36" s="39">
        <v>237.9</v>
      </c>
      <c r="U36" s="125">
        <f t="shared" si="8"/>
        <v>30</v>
      </c>
      <c r="V36" s="39">
        <v>738.1</v>
      </c>
      <c r="W36" s="125">
        <f t="shared" si="9"/>
        <v>41</v>
      </c>
      <c r="X36" s="39">
        <v>55.3</v>
      </c>
      <c r="Y36" s="125">
        <f t="shared" si="10"/>
        <v>35</v>
      </c>
      <c r="Z36" s="39">
        <v>936.8</v>
      </c>
      <c r="AA36" s="98" t="s">
        <v>98</v>
      </c>
    </row>
    <row r="37" spans="1:27" ht="12" customHeight="1">
      <c r="A37" s="97" t="s">
        <v>38</v>
      </c>
      <c r="B37" s="121">
        <f t="shared" si="0"/>
        <v>17</v>
      </c>
      <c r="C37" s="39">
        <v>9.1</v>
      </c>
      <c r="D37" s="125">
        <f t="shared" si="1"/>
        <v>25</v>
      </c>
      <c r="E37" s="39">
        <v>0.9</v>
      </c>
      <c r="F37" s="125">
        <f t="shared" si="2"/>
        <v>16</v>
      </c>
      <c r="G37" s="39">
        <v>8.1</v>
      </c>
      <c r="H37" s="125">
        <f t="shared" si="3"/>
        <v>1</v>
      </c>
      <c r="I37" s="39">
        <v>106.4</v>
      </c>
      <c r="J37" s="125">
        <f t="shared" si="4"/>
        <v>4</v>
      </c>
      <c r="K37" s="39">
        <v>55.1</v>
      </c>
      <c r="L37" s="125">
        <f t="shared" si="5"/>
        <v>25</v>
      </c>
      <c r="M37" s="39">
        <v>1410.6</v>
      </c>
      <c r="N37" s="109"/>
      <c r="O37" s="125">
        <f t="shared" si="6"/>
        <v>36</v>
      </c>
      <c r="P37" s="39">
        <v>232.5</v>
      </c>
      <c r="Q37" s="125">
        <f t="shared" si="7"/>
        <v>2</v>
      </c>
      <c r="R37" s="39">
        <v>16.3</v>
      </c>
      <c r="S37" s="125">
        <f t="shared" si="7"/>
        <v>27</v>
      </c>
      <c r="T37" s="39">
        <v>256</v>
      </c>
      <c r="U37" s="125">
        <f t="shared" si="8"/>
        <v>8</v>
      </c>
      <c r="V37" s="39">
        <v>903.4</v>
      </c>
      <c r="W37" s="125">
        <f t="shared" si="9"/>
        <v>16</v>
      </c>
      <c r="X37" s="39">
        <v>185.7</v>
      </c>
      <c r="Y37" s="125">
        <f t="shared" si="10"/>
        <v>23</v>
      </c>
      <c r="Z37" s="39">
        <v>1149.8</v>
      </c>
      <c r="AA37" s="98" t="s">
        <v>99</v>
      </c>
    </row>
    <row r="38" spans="1:27" s="96" customFormat="1" ht="24" customHeight="1">
      <c r="A38" s="94" t="s">
        <v>39</v>
      </c>
      <c r="B38" s="120">
        <f t="shared" si="0"/>
        <v>21</v>
      </c>
      <c r="C38" s="37">
        <v>7.7</v>
      </c>
      <c r="D38" s="124">
        <f t="shared" si="1"/>
        <v>31</v>
      </c>
      <c r="E38" s="37">
        <v>0.8</v>
      </c>
      <c r="F38" s="124">
        <f t="shared" si="2"/>
        <v>21</v>
      </c>
      <c r="G38" s="37">
        <v>6.8</v>
      </c>
      <c r="H38" s="124">
        <f t="shared" si="3"/>
        <v>9</v>
      </c>
      <c r="I38" s="37">
        <v>90.2</v>
      </c>
      <c r="J38" s="124">
        <f t="shared" si="4"/>
        <v>38</v>
      </c>
      <c r="K38" s="37">
        <v>43.8</v>
      </c>
      <c r="L38" s="124">
        <f t="shared" si="5"/>
        <v>18</v>
      </c>
      <c r="M38" s="37">
        <v>1556.7</v>
      </c>
      <c r="N38" s="108"/>
      <c r="O38" s="124">
        <f t="shared" si="6"/>
        <v>19</v>
      </c>
      <c r="P38" s="37">
        <v>346</v>
      </c>
      <c r="Q38" s="124">
        <f t="shared" si="7"/>
        <v>34</v>
      </c>
      <c r="R38" s="37">
        <v>6.5</v>
      </c>
      <c r="S38" s="124">
        <f t="shared" si="7"/>
        <v>17</v>
      </c>
      <c r="T38" s="37">
        <v>319</v>
      </c>
      <c r="U38" s="124">
        <f t="shared" si="8"/>
        <v>11</v>
      </c>
      <c r="V38" s="37">
        <v>883.2</v>
      </c>
      <c r="W38" s="124">
        <f t="shared" si="9"/>
        <v>20</v>
      </c>
      <c r="X38" s="37">
        <v>157.7</v>
      </c>
      <c r="Y38" s="124">
        <f t="shared" si="10"/>
        <v>17</v>
      </c>
      <c r="Z38" s="37">
        <v>1280.7</v>
      </c>
      <c r="AA38" s="95" t="s">
        <v>100</v>
      </c>
    </row>
    <row r="39" spans="1:27" ht="12" customHeight="1">
      <c r="A39" s="97" t="s">
        <v>40</v>
      </c>
      <c r="B39" s="121">
        <f t="shared" si="0"/>
        <v>20</v>
      </c>
      <c r="C39" s="39">
        <v>8.2</v>
      </c>
      <c r="D39" s="125">
        <f t="shared" si="1"/>
        <v>16</v>
      </c>
      <c r="E39" s="39">
        <v>1.1</v>
      </c>
      <c r="F39" s="125">
        <f t="shared" si="2"/>
        <v>20</v>
      </c>
      <c r="G39" s="39">
        <v>7.1</v>
      </c>
      <c r="H39" s="125">
        <f t="shared" si="3"/>
        <v>2</v>
      </c>
      <c r="I39" s="39">
        <v>102.5</v>
      </c>
      <c r="J39" s="125">
        <f t="shared" si="4"/>
        <v>44</v>
      </c>
      <c r="K39" s="39">
        <v>39.5</v>
      </c>
      <c r="L39" s="125">
        <f t="shared" si="5"/>
        <v>13</v>
      </c>
      <c r="M39" s="39">
        <v>1653.4</v>
      </c>
      <c r="N39" s="109"/>
      <c r="O39" s="125">
        <f t="shared" si="6"/>
        <v>17</v>
      </c>
      <c r="P39" s="39">
        <v>356</v>
      </c>
      <c r="Q39" s="125">
        <f t="shared" si="7"/>
        <v>16</v>
      </c>
      <c r="R39" s="39">
        <v>12</v>
      </c>
      <c r="S39" s="125">
        <f t="shared" si="7"/>
        <v>15</v>
      </c>
      <c r="T39" s="39">
        <v>353.4</v>
      </c>
      <c r="U39" s="125">
        <f t="shared" si="8"/>
        <v>6</v>
      </c>
      <c r="V39" s="39">
        <v>927.4</v>
      </c>
      <c r="W39" s="125">
        <f t="shared" si="9"/>
        <v>26</v>
      </c>
      <c r="X39" s="39">
        <v>129</v>
      </c>
      <c r="Y39" s="125">
        <f t="shared" si="10"/>
        <v>14</v>
      </c>
      <c r="Z39" s="39">
        <v>1363.5</v>
      </c>
      <c r="AA39" s="98" t="s">
        <v>101</v>
      </c>
    </row>
    <row r="40" spans="1:27" ht="12" customHeight="1">
      <c r="A40" s="97" t="s">
        <v>41</v>
      </c>
      <c r="B40" s="121">
        <f t="shared" si="0"/>
        <v>15</v>
      </c>
      <c r="C40" s="39">
        <v>9.3</v>
      </c>
      <c r="D40" s="125">
        <f t="shared" si="1"/>
        <v>25</v>
      </c>
      <c r="E40" s="39">
        <v>0.9</v>
      </c>
      <c r="F40" s="125">
        <f t="shared" si="2"/>
        <v>14</v>
      </c>
      <c r="G40" s="39">
        <v>8.3</v>
      </c>
      <c r="H40" s="125">
        <f t="shared" si="3"/>
        <v>15</v>
      </c>
      <c r="I40" s="39">
        <v>83.2</v>
      </c>
      <c r="J40" s="125">
        <f t="shared" si="4"/>
        <v>12</v>
      </c>
      <c r="K40" s="39">
        <v>50.8</v>
      </c>
      <c r="L40" s="125">
        <f t="shared" si="5"/>
        <v>17</v>
      </c>
      <c r="M40" s="39">
        <v>1567.6</v>
      </c>
      <c r="N40" s="109"/>
      <c r="O40" s="125">
        <f t="shared" si="6"/>
        <v>25</v>
      </c>
      <c r="P40" s="39">
        <v>299.9</v>
      </c>
      <c r="Q40" s="125">
        <f t="shared" si="7"/>
        <v>6</v>
      </c>
      <c r="R40" s="39">
        <v>14.4</v>
      </c>
      <c r="S40" s="125">
        <f t="shared" si="7"/>
        <v>21</v>
      </c>
      <c r="T40" s="39">
        <v>270.6</v>
      </c>
      <c r="U40" s="125">
        <f t="shared" si="8"/>
        <v>3</v>
      </c>
      <c r="V40" s="39">
        <v>981.4</v>
      </c>
      <c r="W40" s="125">
        <f t="shared" si="9"/>
        <v>18</v>
      </c>
      <c r="X40" s="39">
        <v>163.9</v>
      </c>
      <c r="Y40" s="125">
        <f t="shared" si="10"/>
        <v>21</v>
      </c>
      <c r="Z40" s="39">
        <v>1232.8</v>
      </c>
      <c r="AA40" s="98" t="s">
        <v>102</v>
      </c>
    </row>
    <row r="41" spans="1:27" ht="12" customHeight="1">
      <c r="A41" s="97" t="s">
        <v>42</v>
      </c>
      <c r="B41" s="121">
        <f t="shared" si="0"/>
        <v>19</v>
      </c>
      <c r="C41" s="39">
        <v>8.9</v>
      </c>
      <c r="D41" s="125">
        <f t="shared" si="1"/>
        <v>22</v>
      </c>
      <c r="E41" s="39">
        <v>1</v>
      </c>
      <c r="F41" s="125">
        <f t="shared" si="2"/>
        <v>19</v>
      </c>
      <c r="G41" s="39">
        <v>7.8</v>
      </c>
      <c r="H41" s="125">
        <f t="shared" si="3"/>
        <v>8</v>
      </c>
      <c r="I41" s="39">
        <v>91.8</v>
      </c>
      <c r="J41" s="125">
        <f t="shared" si="4"/>
        <v>8</v>
      </c>
      <c r="K41" s="39">
        <v>53.2</v>
      </c>
      <c r="L41" s="125">
        <f t="shared" si="5"/>
        <v>20</v>
      </c>
      <c r="M41" s="39">
        <v>1461.2</v>
      </c>
      <c r="N41" s="109"/>
      <c r="O41" s="125">
        <f t="shared" si="6"/>
        <v>22</v>
      </c>
      <c r="P41" s="39">
        <v>328.9</v>
      </c>
      <c r="Q41" s="125">
        <f t="shared" si="7"/>
        <v>29</v>
      </c>
      <c r="R41" s="39">
        <v>7.1</v>
      </c>
      <c r="S41" s="125">
        <f t="shared" si="7"/>
        <v>13</v>
      </c>
      <c r="T41" s="39">
        <v>374.7</v>
      </c>
      <c r="U41" s="125">
        <f t="shared" si="8"/>
        <v>28</v>
      </c>
      <c r="V41" s="39">
        <v>748.5</v>
      </c>
      <c r="W41" s="125">
        <f t="shared" si="9"/>
        <v>17</v>
      </c>
      <c r="X41" s="39">
        <v>164.7</v>
      </c>
      <c r="Y41" s="125">
        <f t="shared" si="10"/>
        <v>19</v>
      </c>
      <c r="Z41" s="39">
        <v>1251</v>
      </c>
      <c r="AA41" s="98" t="s">
        <v>103</v>
      </c>
    </row>
    <row r="42" spans="1:27" ht="12" customHeight="1">
      <c r="A42" s="97" t="s">
        <v>43</v>
      </c>
      <c r="B42" s="121">
        <f t="shared" si="0"/>
        <v>11</v>
      </c>
      <c r="C42" s="39">
        <v>10.2</v>
      </c>
      <c r="D42" s="125">
        <f t="shared" si="1"/>
        <v>4</v>
      </c>
      <c r="E42" s="39">
        <v>2</v>
      </c>
      <c r="F42" s="125">
        <f t="shared" si="2"/>
        <v>15</v>
      </c>
      <c r="G42" s="39">
        <v>8.2</v>
      </c>
      <c r="H42" s="125">
        <f t="shared" si="3"/>
        <v>10</v>
      </c>
      <c r="I42" s="39">
        <v>89.4</v>
      </c>
      <c r="J42" s="125">
        <f t="shared" si="4"/>
        <v>25</v>
      </c>
      <c r="K42" s="39">
        <v>46.3</v>
      </c>
      <c r="L42" s="125">
        <f t="shared" si="5"/>
        <v>6</v>
      </c>
      <c r="M42" s="39">
        <v>1891.6</v>
      </c>
      <c r="N42" s="109"/>
      <c r="O42" s="125">
        <f t="shared" si="6"/>
        <v>10</v>
      </c>
      <c r="P42" s="39">
        <v>419.4</v>
      </c>
      <c r="Q42" s="125">
        <f t="shared" si="7"/>
        <v>22</v>
      </c>
      <c r="R42" s="39">
        <v>9.8</v>
      </c>
      <c r="S42" s="125">
        <f t="shared" si="7"/>
        <v>2</v>
      </c>
      <c r="T42" s="39">
        <v>659.8</v>
      </c>
      <c r="U42" s="125">
        <f t="shared" si="8"/>
        <v>25</v>
      </c>
      <c r="V42" s="39">
        <v>799.8</v>
      </c>
      <c r="W42" s="125">
        <f t="shared" si="9"/>
        <v>14</v>
      </c>
      <c r="X42" s="39">
        <v>192.1</v>
      </c>
      <c r="Y42" s="125">
        <f t="shared" si="10"/>
        <v>4</v>
      </c>
      <c r="Z42" s="39">
        <v>1689.3</v>
      </c>
      <c r="AA42" s="98" t="s">
        <v>77</v>
      </c>
    </row>
    <row r="43" spans="1:27" s="96" customFormat="1" ht="24" customHeight="1">
      <c r="A43" s="94" t="s">
        <v>44</v>
      </c>
      <c r="B43" s="120">
        <f t="shared" si="0"/>
        <v>3</v>
      </c>
      <c r="C43" s="37">
        <v>15</v>
      </c>
      <c r="D43" s="124">
        <f t="shared" si="1"/>
        <v>4</v>
      </c>
      <c r="E43" s="37">
        <v>2</v>
      </c>
      <c r="F43" s="124">
        <f t="shared" si="2"/>
        <v>3</v>
      </c>
      <c r="G43" s="37">
        <v>13</v>
      </c>
      <c r="H43" s="124">
        <f t="shared" si="3"/>
        <v>3</v>
      </c>
      <c r="I43" s="37">
        <v>100</v>
      </c>
      <c r="J43" s="124">
        <f t="shared" si="4"/>
        <v>6</v>
      </c>
      <c r="K43" s="37">
        <v>54</v>
      </c>
      <c r="L43" s="124">
        <f t="shared" si="5"/>
        <v>4</v>
      </c>
      <c r="M43" s="37">
        <v>1919.6</v>
      </c>
      <c r="N43" s="108"/>
      <c r="O43" s="124">
        <f t="shared" si="6"/>
        <v>4</v>
      </c>
      <c r="P43" s="37">
        <v>508.9</v>
      </c>
      <c r="Q43" s="124">
        <f t="shared" si="7"/>
        <v>12</v>
      </c>
      <c r="R43" s="37">
        <v>12.9</v>
      </c>
      <c r="S43" s="124">
        <f t="shared" si="7"/>
        <v>3</v>
      </c>
      <c r="T43" s="37">
        <v>576.9</v>
      </c>
      <c r="U43" s="124">
        <f t="shared" si="8"/>
        <v>21</v>
      </c>
      <c r="V43" s="37">
        <v>819.3</v>
      </c>
      <c r="W43" s="124">
        <f t="shared" si="9"/>
        <v>6</v>
      </c>
      <c r="X43" s="37">
        <v>360.5</v>
      </c>
      <c r="Y43" s="124">
        <f t="shared" si="10"/>
        <v>6</v>
      </c>
      <c r="Z43" s="37">
        <v>1611.7</v>
      </c>
      <c r="AA43" s="95" t="s">
        <v>104</v>
      </c>
    </row>
    <row r="44" spans="1:27" ht="12" customHeight="1">
      <c r="A44" s="97" t="s">
        <v>45</v>
      </c>
      <c r="B44" s="121">
        <f t="shared" si="0"/>
        <v>14</v>
      </c>
      <c r="C44" s="39">
        <v>9.6</v>
      </c>
      <c r="D44" s="125">
        <f t="shared" si="1"/>
        <v>22</v>
      </c>
      <c r="E44" s="39">
        <v>1</v>
      </c>
      <c r="F44" s="125">
        <f t="shared" si="2"/>
        <v>13</v>
      </c>
      <c r="G44" s="39">
        <v>8.6</v>
      </c>
      <c r="H44" s="125">
        <f t="shared" si="3"/>
        <v>16</v>
      </c>
      <c r="I44" s="39">
        <v>82</v>
      </c>
      <c r="J44" s="125">
        <f t="shared" si="4"/>
        <v>33</v>
      </c>
      <c r="K44" s="39">
        <v>45.3</v>
      </c>
      <c r="L44" s="125">
        <f t="shared" si="5"/>
        <v>15</v>
      </c>
      <c r="M44" s="39">
        <v>1628.9</v>
      </c>
      <c r="N44" s="109"/>
      <c r="O44" s="125">
        <f t="shared" si="6"/>
        <v>12</v>
      </c>
      <c r="P44" s="39">
        <v>388.2</v>
      </c>
      <c r="Q44" s="125">
        <f t="shared" si="7"/>
        <v>9</v>
      </c>
      <c r="R44" s="39">
        <v>13.4</v>
      </c>
      <c r="S44" s="125">
        <f t="shared" si="7"/>
        <v>23</v>
      </c>
      <c r="T44" s="39">
        <v>263.5</v>
      </c>
      <c r="U44" s="125">
        <f t="shared" si="8"/>
        <v>5</v>
      </c>
      <c r="V44" s="39">
        <v>962</v>
      </c>
      <c r="W44" s="125">
        <f t="shared" si="9"/>
        <v>10</v>
      </c>
      <c r="X44" s="39">
        <v>243.2</v>
      </c>
      <c r="Y44" s="125">
        <f t="shared" si="10"/>
        <v>16</v>
      </c>
      <c r="Z44" s="39">
        <v>1315.7</v>
      </c>
      <c r="AA44" s="98" t="s">
        <v>105</v>
      </c>
    </row>
    <row r="45" spans="1:27" ht="12" customHeight="1">
      <c r="A45" s="97" t="s">
        <v>176</v>
      </c>
      <c r="B45" s="121">
        <f t="shared" si="0"/>
        <v>12</v>
      </c>
      <c r="C45" s="39">
        <v>10.1</v>
      </c>
      <c r="D45" s="125">
        <f t="shared" si="1"/>
        <v>22</v>
      </c>
      <c r="E45" s="39">
        <v>1</v>
      </c>
      <c r="F45" s="125">
        <f t="shared" si="2"/>
        <v>10</v>
      </c>
      <c r="G45" s="39">
        <v>9</v>
      </c>
      <c r="H45" s="125">
        <f t="shared" si="3"/>
        <v>13</v>
      </c>
      <c r="I45" s="39">
        <v>85.8</v>
      </c>
      <c r="J45" s="125">
        <f t="shared" si="4"/>
        <v>20</v>
      </c>
      <c r="K45" s="39">
        <v>47.7</v>
      </c>
      <c r="L45" s="125">
        <f t="shared" si="5"/>
        <v>16</v>
      </c>
      <c r="M45" s="39">
        <v>1599</v>
      </c>
      <c r="N45" s="109"/>
      <c r="O45" s="125">
        <f t="shared" si="6"/>
        <v>16</v>
      </c>
      <c r="P45" s="39">
        <v>359.5</v>
      </c>
      <c r="Q45" s="125">
        <f t="shared" si="7"/>
        <v>19</v>
      </c>
      <c r="R45" s="39">
        <v>10.5</v>
      </c>
      <c r="S45" s="125">
        <f t="shared" si="7"/>
        <v>12</v>
      </c>
      <c r="T45" s="39">
        <v>381.2</v>
      </c>
      <c r="U45" s="125">
        <f t="shared" si="8"/>
        <v>16</v>
      </c>
      <c r="V45" s="39">
        <v>846</v>
      </c>
      <c r="W45" s="125">
        <f t="shared" si="9"/>
        <v>8</v>
      </c>
      <c r="X45" s="39">
        <v>335.7</v>
      </c>
      <c r="Y45" s="125">
        <f t="shared" si="10"/>
        <v>15</v>
      </c>
      <c r="Z45" s="39">
        <v>1336.5</v>
      </c>
      <c r="AA45" s="98" t="s">
        <v>92</v>
      </c>
    </row>
    <row r="46" spans="1:27" ht="12" customHeight="1">
      <c r="A46" s="97" t="s">
        <v>46</v>
      </c>
      <c r="B46" s="121">
        <f t="shared" si="0"/>
        <v>1</v>
      </c>
      <c r="C46" s="39">
        <v>17.6</v>
      </c>
      <c r="D46" s="125">
        <f t="shared" si="1"/>
        <v>7</v>
      </c>
      <c r="E46" s="39">
        <v>1.7</v>
      </c>
      <c r="F46" s="125">
        <f t="shared" si="2"/>
        <v>1</v>
      </c>
      <c r="G46" s="39">
        <v>16</v>
      </c>
      <c r="H46" s="125">
        <f t="shared" si="3"/>
        <v>26</v>
      </c>
      <c r="I46" s="39">
        <v>74.2</v>
      </c>
      <c r="J46" s="125">
        <f t="shared" si="4"/>
        <v>24</v>
      </c>
      <c r="K46" s="39">
        <v>46.5</v>
      </c>
      <c r="L46" s="125">
        <f t="shared" si="5"/>
        <v>1</v>
      </c>
      <c r="M46" s="39">
        <v>2445.5</v>
      </c>
      <c r="N46" s="109"/>
      <c r="O46" s="125">
        <f t="shared" si="6"/>
        <v>7</v>
      </c>
      <c r="P46" s="39">
        <v>492.7</v>
      </c>
      <c r="Q46" s="125">
        <f t="shared" si="7"/>
        <v>1</v>
      </c>
      <c r="R46" s="39">
        <v>27.1</v>
      </c>
      <c r="S46" s="125">
        <f t="shared" si="7"/>
        <v>1</v>
      </c>
      <c r="T46" s="39">
        <v>934.5</v>
      </c>
      <c r="U46" s="125">
        <f t="shared" si="8"/>
        <v>2</v>
      </c>
      <c r="V46" s="39">
        <v>989.8</v>
      </c>
      <c r="W46" s="125">
        <f t="shared" si="9"/>
        <v>11</v>
      </c>
      <c r="X46" s="39">
        <v>240</v>
      </c>
      <c r="Y46" s="125">
        <f t="shared" si="10"/>
        <v>1</v>
      </c>
      <c r="Z46" s="39">
        <v>2108.1</v>
      </c>
      <c r="AA46" s="98" t="s">
        <v>106</v>
      </c>
    </row>
    <row r="47" spans="1:27" ht="12" customHeight="1">
      <c r="A47" s="97" t="s">
        <v>47</v>
      </c>
      <c r="B47" s="121">
        <f t="shared" si="0"/>
        <v>15</v>
      </c>
      <c r="C47" s="39">
        <v>9.3</v>
      </c>
      <c r="D47" s="125">
        <f t="shared" si="1"/>
        <v>13</v>
      </c>
      <c r="E47" s="39">
        <v>1.2</v>
      </c>
      <c r="F47" s="125">
        <f t="shared" si="2"/>
        <v>16</v>
      </c>
      <c r="G47" s="39">
        <v>8.1</v>
      </c>
      <c r="H47" s="125">
        <f t="shared" si="3"/>
        <v>11</v>
      </c>
      <c r="I47" s="39">
        <v>88.2</v>
      </c>
      <c r="J47" s="125">
        <f t="shared" si="4"/>
        <v>3</v>
      </c>
      <c r="K47" s="39">
        <v>59.2</v>
      </c>
      <c r="L47" s="125">
        <f t="shared" si="5"/>
        <v>10</v>
      </c>
      <c r="M47" s="39">
        <v>1743.6</v>
      </c>
      <c r="N47" s="109"/>
      <c r="O47" s="125">
        <f t="shared" si="6"/>
        <v>9</v>
      </c>
      <c r="P47" s="39">
        <v>431.5</v>
      </c>
      <c r="Q47" s="125">
        <f t="shared" si="7"/>
        <v>20</v>
      </c>
      <c r="R47" s="39">
        <v>10.4</v>
      </c>
      <c r="S47" s="125">
        <f t="shared" si="7"/>
        <v>10</v>
      </c>
      <c r="T47" s="39">
        <v>443.1</v>
      </c>
      <c r="U47" s="125">
        <f t="shared" si="8"/>
        <v>15</v>
      </c>
      <c r="V47" s="39">
        <v>857.5</v>
      </c>
      <c r="W47" s="125">
        <f t="shared" si="9"/>
        <v>12</v>
      </c>
      <c r="X47" s="39">
        <v>215</v>
      </c>
      <c r="Y47" s="125">
        <f t="shared" si="10"/>
        <v>9</v>
      </c>
      <c r="Z47" s="39">
        <v>1501.4</v>
      </c>
      <c r="AA47" s="98" t="s">
        <v>78</v>
      </c>
    </row>
    <row r="48" spans="1:27" s="96" customFormat="1" ht="24" customHeight="1">
      <c r="A48" s="94" t="s">
        <v>48</v>
      </c>
      <c r="B48" s="120">
        <f t="shared" si="0"/>
        <v>5</v>
      </c>
      <c r="C48" s="37">
        <v>12.8</v>
      </c>
      <c r="D48" s="124">
        <f t="shared" si="1"/>
        <v>9</v>
      </c>
      <c r="E48" s="37">
        <v>1.6</v>
      </c>
      <c r="F48" s="124">
        <f t="shared" si="2"/>
        <v>6</v>
      </c>
      <c r="G48" s="37">
        <v>11.2</v>
      </c>
      <c r="H48" s="124">
        <f t="shared" si="3"/>
        <v>21</v>
      </c>
      <c r="I48" s="37">
        <v>79.9</v>
      </c>
      <c r="J48" s="124">
        <f t="shared" si="4"/>
        <v>17</v>
      </c>
      <c r="K48" s="37">
        <v>49.1</v>
      </c>
      <c r="L48" s="124">
        <f t="shared" si="5"/>
        <v>8</v>
      </c>
      <c r="M48" s="37">
        <v>1802</v>
      </c>
      <c r="N48" s="108"/>
      <c r="O48" s="124">
        <f t="shared" si="6"/>
        <v>5</v>
      </c>
      <c r="P48" s="37">
        <v>508.7</v>
      </c>
      <c r="Q48" s="124">
        <f t="shared" si="7"/>
        <v>13</v>
      </c>
      <c r="R48" s="37">
        <v>12.6</v>
      </c>
      <c r="S48" s="124">
        <f t="shared" si="7"/>
        <v>6</v>
      </c>
      <c r="T48" s="37">
        <v>526.9</v>
      </c>
      <c r="U48" s="124">
        <f t="shared" si="8"/>
        <v>26</v>
      </c>
      <c r="V48" s="37">
        <v>751.2</v>
      </c>
      <c r="W48" s="124">
        <f t="shared" si="9"/>
        <v>5</v>
      </c>
      <c r="X48" s="37">
        <v>368.2</v>
      </c>
      <c r="Y48" s="124">
        <f t="shared" si="10"/>
        <v>7</v>
      </c>
      <c r="Z48" s="37">
        <v>1593</v>
      </c>
      <c r="AA48" s="95" t="s">
        <v>107</v>
      </c>
    </row>
    <row r="49" spans="1:27" ht="12" customHeight="1">
      <c r="A49" s="97" t="s">
        <v>49</v>
      </c>
      <c r="B49" s="121">
        <f t="shared" si="0"/>
        <v>8</v>
      </c>
      <c r="C49" s="39">
        <v>11.4</v>
      </c>
      <c r="D49" s="125">
        <f t="shared" si="1"/>
        <v>6</v>
      </c>
      <c r="E49" s="39">
        <v>1.9</v>
      </c>
      <c r="F49" s="125">
        <f t="shared" si="2"/>
        <v>9</v>
      </c>
      <c r="G49" s="39">
        <v>9.5</v>
      </c>
      <c r="H49" s="125">
        <f t="shared" si="3"/>
        <v>4</v>
      </c>
      <c r="I49" s="39">
        <v>99.1</v>
      </c>
      <c r="J49" s="125">
        <f t="shared" si="4"/>
        <v>10</v>
      </c>
      <c r="K49" s="39">
        <v>51.5</v>
      </c>
      <c r="L49" s="125">
        <f t="shared" si="5"/>
        <v>5</v>
      </c>
      <c r="M49" s="39">
        <v>1913.2</v>
      </c>
      <c r="N49" s="109"/>
      <c r="O49" s="125">
        <f t="shared" si="6"/>
        <v>2</v>
      </c>
      <c r="P49" s="39">
        <v>558.2</v>
      </c>
      <c r="Q49" s="125">
        <f t="shared" si="7"/>
        <v>3</v>
      </c>
      <c r="R49" s="39">
        <v>15.8</v>
      </c>
      <c r="S49" s="125">
        <f t="shared" si="7"/>
        <v>9</v>
      </c>
      <c r="T49" s="39">
        <v>461.7</v>
      </c>
      <c r="U49" s="125">
        <f t="shared" si="8"/>
        <v>14</v>
      </c>
      <c r="V49" s="39">
        <v>874.9</v>
      </c>
      <c r="W49" s="125">
        <f t="shared" si="9"/>
        <v>3</v>
      </c>
      <c r="X49" s="39">
        <v>390.4</v>
      </c>
      <c r="Y49" s="125">
        <f t="shared" si="10"/>
        <v>5</v>
      </c>
      <c r="Z49" s="39">
        <v>1657.2</v>
      </c>
      <c r="AA49" s="98" t="s">
        <v>89</v>
      </c>
    </row>
    <row r="50" spans="1:27" ht="12" customHeight="1">
      <c r="A50" s="97" t="s">
        <v>50</v>
      </c>
      <c r="B50" s="121">
        <f t="shared" si="0"/>
        <v>7</v>
      </c>
      <c r="C50" s="39">
        <v>11.9</v>
      </c>
      <c r="D50" s="125">
        <f t="shared" si="1"/>
        <v>2</v>
      </c>
      <c r="E50" s="39">
        <v>2.1</v>
      </c>
      <c r="F50" s="125">
        <f t="shared" si="2"/>
        <v>7</v>
      </c>
      <c r="G50" s="39">
        <v>9.8</v>
      </c>
      <c r="H50" s="125">
        <f t="shared" si="3"/>
        <v>19</v>
      </c>
      <c r="I50" s="39">
        <v>80</v>
      </c>
      <c r="J50" s="125">
        <f t="shared" si="4"/>
        <v>32</v>
      </c>
      <c r="K50" s="39">
        <v>45.4</v>
      </c>
      <c r="L50" s="125">
        <f t="shared" si="5"/>
        <v>3</v>
      </c>
      <c r="M50" s="39">
        <v>1961.7</v>
      </c>
      <c r="N50" s="109"/>
      <c r="O50" s="125">
        <f t="shared" si="6"/>
        <v>6</v>
      </c>
      <c r="P50" s="39">
        <v>493.5</v>
      </c>
      <c r="Q50" s="125">
        <f t="shared" si="7"/>
        <v>5</v>
      </c>
      <c r="R50" s="39">
        <v>15.1</v>
      </c>
      <c r="S50" s="125">
        <f t="shared" si="7"/>
        <v>5</v>
      </c>
      <c r="T50" s="39">
        <v>551.7</v>
      </c>
      <c r="U50" s="125">
        <f t="shared" si="8"/>
        <v>9</v>
      </c>
      <c r="V50" s="39">
        <v>898.8</v>
      </c>
      <c r="W50" s="125">
        <f t="shared" si="9"/>
        <v>4</v>
      </c>
      <c r="X50" s="39">
        <v>374.2</v>
      </c>
      <c r="Y50" s="125">
        <f t="shared" si="10"/>
        <v>3</v>
      </c>
      <c r="Z50" s="39">
        <v>1697.7</v>
      </c>
      <c r="AA50" s="98" t="s">
        <v>108</v>
      </c>
    </row>
    <row r="51" spans="1:27" ht="12" customHeight="1">
      <c r="A51" s="91" t="s">
        <v>51</v>
      </c>
      <c r="B51" s="122">
        <f t="shared" si="0"/>
        <v>4</v>
      </c>
      <c r="C51" s="41">
        <v>13.7</v>
      </c>
      <c r="D51" s="126">
        <f t="shared" si="1"/>
        <v>2</v>
      </c>
      <c r="E51" s="41">
        <v>2.1</v>
      </c>
      <c r="F51" s="126">
        <f t="shared" si="2"/>
        <v>4</v>
      </c>
      <c r="G51" s="41">
        <v>11.6</v>
      </c>
      <c r="H51" s="126">
        <f t="shared" si="3"/>
        <v>17</v>
      </c>
      <c r="I51" s="41">
        <v>80.9</v>
      </c>
      <c r="J51" s="126">
        <f t="shared" si="4"/>
        <v>30</v>
      </c>
      <c r="K51" s="41">
        <v>45.6</v>
      </c>
      <c r="L51" s="126">
        <f t="shared" si="5"/>
        <v>11</v>
      </c>
      <c r="M51" s="41">
        <v>1735.4</v>
      </c>
      <c r="N51" s="107"/>
      <c r="O51" s="126">
        <f t="shared" si="6"/>
        <v>8</v>
      </c>
      <c r="P51" s="41">
        <v>448.7</v>
      </c>
      <c r="Q51" s="126">
        <f t="shared" si="7"/>
        <v>14</v>
      </c>
      <c r="R51" s="41">
        <v>12.5</v>
      </c>
      <c r="S51" s="126">
        <f t="shared" si="7"/>
        <v>24</v>
      </c>
      <c r="T51" s="41">
        <v>260.8</v>
      </c>
      <c r="U51" s="126">
        <f t="shared" si="8"/>
        <v>1</v>
      </c>
      <c r="V51" s="41">
        <v>1009.8</v>
      </c>
      <c r="W51" s="126">
        <f t="shared" si="9"/>
        <v>2</v>
      </c>
      <c r="X51" s="41">
        <v>409.8</v>
      </c>
      <c r="Y51" s="126">
        <f t="shared" si="10"/>
        <v>10</v>
      </c>
      <c r="Z51" s="41">
        <v>1499.9</v>
      </c>
      <c r="AA51" s="99" t="s">
        <v>96</v>
      </c>
    </row>
    <row r="52" spans="1:27" ht="12" customHeight="1">
      <c r="A52" s="97" t="s">
        <v>52</v>
      </c>
      <c r="B52" s="121">
        <f t="shared" si="0"/>
        <v>6</v>
      </c>
      <c r="C52" s="39">
        <v>12.7</v>
      </c>
      <c r="D52" s="125">
        <f t="shared" si="1"/>
        <v>11</v>
      </c>
      <c r="E52" s="39">
        <v>1.3</v>
      </c>
      <c r="F52" s="125">
        <f t="shared" si="2"/>
        <v>5</v>
      </c>
      <c r="G52" s="39">
        <v>11.4</v>
      </c>
      <c r="H52" s="125">
        <f t="shared" si="3"/>
        <v>19</v>
      </c>
      <c r="I52" s="39">
        <v>80</v>
      </c>
      <c r="J52" s="125">
        <f t="shared" si="4"/>
        <v>28</v>
      </c>
      <c r="K52" s="39">
        <v>45.8</v>
      </c>
      <c r="L52" s="125">
        <f t="shared" si="5"/>
        <v>9</v>
      </c>
      <c r="M52" s="39">
        <v>1746.6</v>
      </c>
      <c r="N52" s="109"/>
      <c r="O52" s="125">
        <f t="shared" si="6"/>
        <v>3</v>
      </c>
      <c r="P52" s="39">
        <v>526</v>
      </c>
      <c r="Q52" s="125">
        <f t="shared" si="7"/>
        <v>23</v>
      </c>
      <c r="R52" s="39">
        <v>9.6</v>
      </c>
      <c r="S52" s="125">
        <f t="shared" si="7"/>
        <v>14</v>
      </c>
      <c r="T52" s="39">
        <v>374.2</v>
      </c>
      <c r="U52" s="125">
        <f t="shared" si="8"/>
        <v>17</v>
      </c>
      <c r="V52" s="39">
        <v>834.2</v>
      </c>
      <c r="W52" s="125">
        <f t="shared" si="9"/>
        <v>7</v>
      </c>
      <c r="X52" s="39">
        <v>357</v>
      </c>
      <c r="Y52" s="125">
        <f t="shared" si="10"/>
        <v>11</v>
      </c>
      <c r="Z52" s="39">
        <v>1450.2</v>
      </c>
      <c r="AA52" s="98" t="s">
        <v>75</v>
      </c>
    </row>
    <row r="53" spans="1:27" s="96" customFormat="1" ht="24" customHeight="1">
      <c r="A53" s="94" t="s">
        <v>53</v>
      </c>
      <c r="B53" s="120">
        <f t="shared" si="0"/>
        <v>2</v>
      </c>
      <c r="C53" s="37">
        <v>15.9</v>
      </c>
      <c r="D53" s="124">
        <f t="shared" si="1"/>
        <v>1</v>
      </c>
      <c r="E53" s="37">
        <v>2.2</v>
      </c>
      <c r="F53" s="124">
        <f t="shared" si="2"/>
        <v>2</v>
      </c>
      <c r="G53" s="37">
        <v>13.7</v>
      </c>
      <c r="H53" s="124">
        <f t="shared" si="3"/>
        <v>14</v>
      </c>
      <c r="I53" s="37">
        <v>83.6</v>
      </c>
      <c r="J53" s="124">
        <f t="shared" si="4"/>
        <v>22</v>
      </c>
      <c r="K53" s="37">
        <v>46.8</v>
      </c>
      <c r="L53" s="124">
        <f t="shared" si="5"/>
        <v>2</v>
      </c>
      <c r="M53" s="37">
        <v>2047.7</v>
      </c>
      <c r="N53" s="108"/>
      <c r="O53" s="124">
        <f t="shared" si="6"/>
        <v>1</v>
      </c>
      <c r="P53" s="37">
        <v>577</v>
      </c>
      <c r="Q53" s="124">
        <f t="shared" si="7"/>
        <v>8</v>
      </c>
      <c r="R53" s="37">
        <v>13.6</v>
      </c>
      <c r="S53" s="124">
        <f t="shared" si="7"/>
        <v>4</v>
      </c>
      <c r="T53" s="37">
        <v>572.4</v>
      </c>
      <c r="U53" s="124">
        <f t="shared" si="8"/>
        <v>12</v>
      </c>
      <c r="V53" s="37">
        <v>882.4</v>
      </c>
      <c r="W53" s="124">
        <f t="shared" si="9"/>
        <v>1</v>
      </c>
      <c r="X53" s="37">
        <v>418.6</v>
      </c>
      <c r="Y53" s="124">
        <f t="shared" si="10"/>
        <v>2</v>
      </c>
      <c r="Z53" s="37">
        <v>1761.2</v>
      </c>
      <c r="AA53" s="95" t="s">
        <v>109</v>
      </c>
    </row>
    <row r="54" spans="1:27" ht="12" customHeight="1">
      <c r="A54" s="100" t="s">
        <v>54</v>
      </c>
      <c r="B54" s="123">
        <f t="shared" si="0"/>
        <v>28</v>
      </c>
      <c r="C54" s="101">
        <v>6.8</v>
      </c>
      <c r="D54" s="127">
        <f t="shared" si="1"/>
        <v>25</v>
      </c>
      <c r="E54" s="101">
        <v>0.9</v>
      </c>
      <c r="F54" s="127">
        <f t="shared" si="2"/>
        <v>27</v>
      </c>
      <c r="G54" s="101">
        <v>5.9</v>
      </c>
      <c r="H54" s="127">
        <f t="shared" si="3"/>
        <v>45</v>
      </c>
      <c r="I54" s="101">
        <v>57.7</v>
      </c>
      <c r="J54" s="127">
        <f t="shared" si="4"/>
        <v>39</v>
      </c>
      <c r="K54" s="101">
        <v>42.8</v>
      </c>
      <c r="L54" s="127">
        <f t="shared" si="5"/>
        <v>22</v>
      </c>
      <c r="M54" s="101">
        <v>1426</v>
      </c>
      <c r="N54" s="109"/>
      <c r="O54" s="127">
        <f t="shared" si="6"/>
        <v>11</v>
      </c>
      <c r="P54" s="101">
        <v>407.8</v>
      </c>
      <c r="Q54" s="127">
        <f t="shared" si="7"/>
        <v>38</v>
      </c>
      <c r="R54" s="101">
        <v>5.9</v>
      </c>
      <c r="S54" s="127">
        <f t="shared" si="7"/>
        <v>19</v>
      </c>
      <c r="T54" s="101">
        <v>300</v>
      </c>
      <c r="U54" s="127">
        <f t="shared" si="8"/>
        <v>35</v>
      </c>
      <c r="V54" s="101">
        <v>711</v>
      </c>
      <c r="W54" s="127">
        <f t="shared" si="9"/>
        <v>27</v>
      </c>
      <c r="X54" s="101">
        <v>128.9</v>
      </c>
      <c r="Y54" s="127">
        <f t="shared" si="10"/>
        <v>20</v>
      </c>
      <c r="Z54" s="101">
        <v>1245.1</v>
      </c>
      <c r="AA54" s="102" t="s">
        <v>110</v>
      </c>
    </row>
  </sheetData>
  <sheetProtection/>
  <mergeCells count="16">
    <mergeCell ref="A4:A6"/>
    <mergeCell ref="B4:C5"/>
    <mergeCell ref="AA4:AA6"/>
    <mergeCell ref="D4:G4"/>
    <mergeCell ref="D5:E5"/>
    <mergeCell ref="F5:G5"/>
    <mergeCell ref="O4:V4"/>
    <mergeCell ref="O5:P5"/>
    <mergeCell ref="Q5:R5"/>
    <mergeCell ref="U5:V5"/>
    <mergeCell ref="L4:M5"/>
    <mergeCell ref="W4:X5"/>
    <mergeCell ref="Y4:Z5"/>
    <mergeCell ref="H4:I5"/>
    <mergeCell ref="J4:K5"/>
    <mergeCell ref="S5:T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4" r:id="rId1"/>
  <colBreaks count="1" manualBreakCount="1">
    <brk id="13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56"/>
  <sheetViews>
    <sheetView view="pageBreakPreview" zoomScaleSheetLayoutView="100" zoomScalePageLayoutView="0" workbookViewId="0" topLeftCell="A1">
      <pane xSplit="1" ySplit="8" topLeftCell="N9" activePane="bottomRight" state="frozen"/>
      <selection pane="topLeft" activeCell="P30" sqref="P30"/>
      <selection pane="topRight" activeCell="P30" sqref="P30"/>
      <selection pane="bottomLeft" activeCell="P30" sqref="P30"/>
      <selection pane="bottomRight" activeCell="AI8" sqref="AI8"/>
    </sheetView>
  </sheetViews>
  <sheetFormatPr defaultColWidth="9.00390625" defaultRowHeight="13.5"/>
  <cols>
    <col min="1" max="1" width="8.625" style="79" customWidth="1"/>
    <col min="2" max="2" width="3.75390625" style="104" customWidth="1"/>
    <col min="3" max="3" width="8.75390625" style="79" customWidth="1"/>
    <col min="4" max="4" width="3.75390625" style="104" customWidth="1"/>
    <col min="5" max="5" width="8.75390625" style="79" customWidth="1"/>
    <col min="6" max="6" width="3.75390625" style="104" customWidth="1"/>
    <col min="7" max="7" width="8.75390625" style="79" customWidth="1"/>
    <col min="8" max="8" width="3.75390625" style="79" customWidth="1"/>
    <col min="9" max="9" width="8.75390625" style="79" customWidth="1"/>
    <col min="10" max="10" width="3.75390625" style="104" customWidth="1"/>
    <col min="11" max="11" width="8.75390625" style="79" customWidth="1"/>
    <col min="12" max="12" width="3.75390625" style="104" customWidth="1"/>
    <col min="13" max="13" width="8.75390625" style="79" customWidth="1"/>
    <col min="14" max="14" width="3.75390625" style="104" customWidth="1"/>
    <col min="15" max="15" width="8.75390625" style="79" customWidth="1"/>
    <col min="16" max="16" width="3.75390625" style="104" customWidth="1"/>
    <col min="17" max="17" width="8.75390625" style="79" customWidth="1"/>
    <col min="18" max="18" width="2.00390625" style="45" customWidth="1"/>
    <col min="19" max="19" width="3.75390625" style="105" customWidth="1"/>
    <col min="20" max="20" width="8.125" style="80" customWidth="1"/>
    <col min="21" max="21" width="3.75390625" style="104" customWidth="1"/>
    <col min="22" max="22" width="8.125" style="79" customWidth="1"/>
    <col min="23" max="23" width="3.75390625" style="104" customWidth="1"/>
    <col min="24" max="24" width="8.125" style="79" customWidth="1"/>
    <col min="25" max="25" width="3.75390625" style="104" customWidth="1"/>
    <col min="26" max="26" width="8.125" style="79" customWidth="1"/>
    <col min="27" max="27" width="3.75390625" style="104" customWidth="1"/>
    <col min="28" max="28" width="8.125" style="79" customWidth="1"/>
    <col min="29" max="29" width="3.75390625" style="105" customWidth="1"/>
    <col min="30" max="30" width="8.125" style="80" customWidth="1"/>
    <col min="31" max="31" width="3.75390625" style="105" customWidth="1"/>
    <col min="32" max="32" width="8.125" style="80" customWidth="1"/>
    <col min="33" max="33" width="3.75390625" style="105" customWidth="1"/>
    <col min="34" max="34" width="8.125" style="80" customWidth="1"/>
    <col min="35" max="35" width="3.75390625" style="105" customWidth="1"/>
    <col min="36" max="36" width="8.125" style="80" customWidth="1"/>
    <col min="37" max="37" width="5.125" style="79" customWidth="1"/>
    <col min="38" max="16384" width="9.00390625" style="77" customWidth="1"/>
  </cols>
  <sheetData>
    <row r="1" spans="1:37" ht="18.75">
      <c r="A1" s="81" t="s">
        <v>55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44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4"/>
      <c r="AK1" s="74"/>
    </row>
    <row r="2" spans="1:37" ht="18.75">
      <c r="A2" s="81" t="s">
        <v>147</v>
      </c>
      <c r="B2" s="129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13" t="s">
        <v>184</v>
      </c>
      <c r="R2" s="44"/>
      <c r="S2" s="75" t="s">
        <v>197</v>
      </c>
      <c r="T2" s="76"/>
      <c r="U2" s="76"/>
      <c r="V2" s="76"/>
      <c r="W2" s="76"/>
      <c r="X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K2" s="81"/>
    </row>
    <row r="3" spans="1:37" ht="14.25" thickBot="1">
      <c r="A3" s="82"/>
      <c r="B3" s="112"/>
      <c r="C3" s="82"/>
      <c r="D3" s="112"/>
      <c r="E3" s="82"/>
      <c r="F3" s="112"/>
      <c r="G3" s="82"/>
      <c r="H3" s="82"/>
      <c r="I3" s="82"/>
      <c r="J3" s="112"/>
      <c r="K3" s="82"/>
      <c r="L3" s="112"/>
      <c r="M3" s="82"/>
      <c r="N3" s="112"/>
      <c r="O3" s="82"/>
      <c r="P3" s="112"/>
      <c r="Q3" s="82"/>
      <c r="S3" s="83"/>
      <c r="T3" s="83"/>
      <c r="U3" s="112"/>
      <c r="V3" s="82"/>
      <c r="W3" s="112"/>
      <c r="X3" s="82"/>
      <c r="Y3" s="112"/>
      <c r="Z3" s="82"/>
      <c r="AA3" s="112"/>
      <c r="AB3" s="82"/>
      <c r="AC3" s="83"/>
      <c r="AD3" s="83"/>
      <c r="AE3" s="83"/>
      <c r="AF3" s="83"/>
      <c r="AG3" s="83"/>
      <c r="AH3" s="83"/>
      <c r="AI3" s="83"/>
      <c r="AJ3" s="83"/>
      <c r="AK3" s="23" t="s">
        <v>218</v>
      </c>
    </row>
    <row r="4" spans="1:37" ht="10.5" customHeight="1">
      <c r="A4" s="214" t="s">
        <v>1</v>
      </c>
      <c r="B4" s="210" t="s">
        <v>182</v>
      </c>
      <c r="C4" s="211"/>
      <c r="D4" s="240" t="s">
        <v>187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46"/>
      <c r="S4" s="225" t="s">
        <v>189</v>
      </c>
      <c r="T4" s="225"/>
      <c r="U4" s="225"/>
      <c r="V4" s="225"/>
      <c r="W4" s="225"/>
      <c r="X4" s="225"/>
      <c r="Y4" s="225"/>
      <c r="Z4" s="226"/>
      <c r="AA4" s="232" t="s">
        <v>148</v>
      </c>
      <c r="AB4" s="231"/>
      <c r="AC4" s="210" t="s">
        <v>225</v>
      </c>
      <c r="AD4" s="230"/>
      <c r="AE4" s="227"/>
      <c r="AF4" s="228"/>
      <c r="AG4" s="210" t="s">
        <v>226</v>
      </c>
      <c r="AH4" s="211"/>
      <c r="AI4" s="227"/>
      <c r="AJ4" s="228"/>
      <c r="AK4" s="207" t="s">
        <v>1</v>
      </c>
    </row>
    <row r="5" spans="1:37" ht="10.5" customHeight="1">
      <c r="A5" s="215"/>
      <c r="B5" s="235"/>
      <c r="C5" s="236"/>
      <c r="D5" s="235" t="s">
        <v>188</v>
      </c>
      <c r="E5" s="239"/>
      <c r="F5" s="235" t="s">
        <v>217</v>
      </c>
      <c r="G5" s="239"/>
      <c r="H5" s="235" t="s">
        <v>219</v>
      </c>
      <c r="I5" s="239"/>
      <c r="J5" s="241" t="s">
        <v>191</v>
      </c>
      <c r="K5" s="242"/>
      <c r="L5" s="242"/>
      <c r="M5" s="242"/>
      <c r="N5" s="242"/>
      <c r="O5" s="242"/>
      <c r="P5" s="242"/>
      <c r="Q5" s="242"/>
      <c r="R5" s="46"/>
      <c r="S5" s="244" t="s">
        <v>190</v>
      </c>
      <c r="T5" s="244"/>
      <c r="U5" s="244"/>
      <c r="V5" s="244"/>
      <c r="W5" s="244"/>
      <c r="X5" s="244"/>
      <c r="Y5" s="244"/>
      <c r="Z5" s="245"/>
      <c r="AA5" s="247"/>
      <c r="AB5" s="248"/>
      <c r="AC5" s="235"/>
      <c r="AD5" s="246"/>
      <c r="AE5" s="237" t="s">
        <v>227</v>
      </c>
      <c r="AF5" s="238"/>
      <c r="AG5" s="235"/>
      <c r="AH5" s="236"/>
      <c r="AI5" s="237" t="s">
        <v>228</v>
      </c>
      <c r="AJ5" s="238"/>
      <c r="AK5" s="208"/>
    </row>
    <row r="6" spans="1:37" ht="10.5" customHeight="1">
      <c r="A6" s="215"/>
      <c r="B6" s="235"/>
      <c r="C6" s="236"/>
      <c r="D6" s="235"/>
      <c r="E6" s="239"/>
      <c r="F6" s="235"/>
      <c r="G6" s="239"/>
      <c r="H6" s="235"/>
      <c r="I6" s="239"/>
      <c r="J6" s="237" t="s">
        <v>181</v>
      </c>
      <c r="K6" s="238"/>
      <c r="L6" s="237" t="s">
        <v>192</v>
      </c>
      <c r="M6" s="238"/>
      <c r="N6" s="218" t="s">
        <v>180</v>
      </c>
      <c r="O6" s="219"/>
      <c r="P6" s="219"/>
      <c r="Q6" s="219"/>
      <c r="R6" s="46"/>
      <c r="S6" s="249" t="s">
        <v>180</v>
      </c>
      <c r="T6" s="249"/>
      <c r="U6" s="249"/>
      <c r="V6" s="249"/>
      <c r="W6" s="249"/>
      <c r="X6" s="249"/>
      <c r="Y6" s="249"/>
      <c r="Z6" s="250"/>
      <c r="AA6" s="247"/>
      <c r="AB6" s="248"/>
      <c r="AC6" s="235"/>
      <c r="AD6" s="246"/>
      <c r="AE6" s="235"/>
      <c r="AF6" s="239"/>
      <c r="AG6" s="235"/>
      <c r="AH6" s="236"/>
      <c r="AI6" s="235"/>
      <c r="AJ6" s="239"/>
      <c r="AK6" s="208"/>
    </row>
    <row r="7" spans="1:37" ht="26.25" customHeight="1">
      <c r="A7" s="215"/>
      <c r="B7" s="212"/>
      <c r="C7" s="217"/>
      <c r="D7" s="212"/>
      <c r="E7" s="217"/>
      <c r="F7" s="212"/>
      <c r="G7" s="217"/>
      <c r="H7" s="212"/>
      <c r="I7" s="217"/>
      <c r="J7" s="212"/>
      <c r="K7" s="217"/>
      <c r="L7" s="212"/>
      <c r="M7" s="217"/>
      <c r="N7" s="243" t="s">
        <v>181</v>
      </c>
      <c r="O7" s="243"/>
      <c r="P7" s="243" t="s">
        <v>149</v>
      </c>
      <c r="Q7" s="222"/>
      <c r="R7" s="47"/>
      <c r="S7" s="251" t="s">
        <v>193</v>
      </c>
      <c r="T7" s="252"/>
      <c r="U7" s="243" t="s">
        <v>194</v>
      </c>
      <c r="V7" s="222"/>
      <c r="W7" s="222" t="s">
        <v>185</v>
      </c>
      <c r="X7" s="234"/>
      <c r="Y7" s="218" t="s">
        <v>186</v>
      </c>
      <c r="Z7" s="223"/>
      <c r="AA7" s="220"/>
      <c r="AB7" s="221"/>
      <c r="AC7" s="220"/>
      <c r="AD7" s="229"/>
      <c r="AE7" s="212"/>
      <c r="AF7" s="217"/>
      <c r="AG7" s="212"/>
      <c r="AH7" s="213"/>
      <c r="AI7" s="212"/>
      <c r="AJ7" s="217"/>
      <c r="AK7" s="208"/>
    </row>
    <row r="8" spans="1:37" ht="27.75" customHeight="1">
      <c r="A8" s="216"/>
      <c r="B8" s="88" t="s">
        <v>2</v>
      </c>
      <c r="C8" s="89" t="s">
        <v>116</v>
      </c>
      <c r="D8" s="88" t="s">
        <v>2</v>
      </c>
      <c r="E8" s="90" t="s">
        <v>150</v>
      </c>
      <c r="F8" s="88" t="s">
        <v>2</v>
      </c>
      <c r="G8" s="90" t="s">
        <v>150</v>
      </c>
      <c r="H8" s="88" t="s">
        <v>2</v>
      </c>
      <c r="I8" s="90" t="s">
        <v>150</v>
      </c>
      <c r="J8" s="88" t="s">
        <v>2</v>
      </c>
      <c r="K8" s="90" t="s">
        <v>150</v>
      </c>
      <c r="L8" s="88" t="s">
        <v>2</v>
      </c>
      <c r="M8" s="90" t="s">
        <v>150</v>
      </c>
      <c r="N8" s="88" t="s">
        <v>2</v>
      </c>
      <c r="O8" s="90" t="s">
        <v>150</v>
      </c>
      <c r="P8" s="88" t="s">
        <v>2</v>
      </c>
      <c r="Q8" s="85" t="s">
        <v>150</v>
      </c>
      <c r="R8" s="46"/>
      <c r="S8" s="87" t="s">
        <v>2</v>
      </c>
      <c r="T8" s="90" t="s">
        <v>150</v>
      </c>
      <c r="U8" s="88" t="s">
        <v>2</v>
      </c>
      <c r="V8" s="85" t="s">
        <v>150</v>
      </c>
      <c r="W8" s="88" t="s">
        <v>2</v>
      </c>
      <c r="X8" s="85" t="s">
        <v>150</v>
      </c>
      <c r="Y8" s="119" t="s">
        <v>2</v>
      </c>
      <c r="Z8" s="90" t="s">
        <v>150</v>
      </c>
      <c r="AA8" s="88" t="s">
        <v>2</v>
      </c>
      <c r="AB8" s="89" t="s">
        <v>116</v>
      </c>
      <c r="AC8" s="88" t="s">
        <v>2</v>
      </c>
      <c r="AD8" s="89" t="s">
        <v>116</v>
      </c>
      <c r="AE8" s="88" t="s">
        <v>2</v>
      </c>
      <c r="AF8" s="89" t="s">
        <v>116</v>
      </c>
      <c r="AG8" s="88" t="s">
        <v>2</v>
      </c>
      <c r="AH8" s="89" t="s">
        <v>116</v>
      </c>
      <c r="AI8" s="88" t="s">
        <v>2</v>
      </c>
      <c r="AJ8" s="89" t="s">
        <v>116</v>
      </c>
      <c r="AK8" s="209"/>
    </row>
    <row r="9" spans="1:37" ht="13.5" customHeight="1">
      <c r="A9" s="91" t="s">
        <v>8</v>
      </c>
      <c r="B9" s="92"/>
      <c r="C9" s="35">
        <v>1159.4</v>
      </c>
      <c r="D9" s="36"/>
      <c r="E9" s="35">
        <v>82.2</v>
      </c>
      <c r="F9" s="35"/>
      <c r="G9" s="35">
        <v>91.7</v>
      </c>
      <c r="H9" s="35"/>
      <c r="I9" s="35">
        <v>95.3</v>
      </c>
      <c r="J9" s="35"/>
      <c r="K9" s="35">
        <v>80.4</v>
      </c>
      <c r="L9" s="35"/>
      <c r="M9" s="35">
        <v>80.8</v>
      </c>
      <c r="N9" s="35"/>
      <c r="O9" s="35">
        <v>79.3</v>
      </c>
      <c r="P9" s="36"/>
      <c r="Q9" s="35">
        <v>86.2</v>
      </c>
      <c r="R9" s="41"/>
      <c r="S9" s="36"/>
      <c r="T9" s="35">
        <v>2.2</v>
      </c>
      <c r="U9" s="36"/>
      <c r="V9" s="35">
        <v>36.5</v>
      </c>
      <c r="W9" s="36"/>
      <c r="X9" s="35">
        <v>90.1</v>
      </c>
      <c r="Y9" s="36"/>
      <c r="Z9" s="35">
        <v>78.1</v>
      </c>
      <c r="AA9" s="36"/>
      <c r="AB9" s="35">
        <v>41.1</v>
      </c>
      <c r="AC9" s="36"/>
      <c r="AD9" s="35">
        <v>217.5</v>
      </c>
      <c r="AE9" s="36"/>
      <c r="AF9" s="35">
        <v>206.3</v>
      </c>
      <c r="AG9" s="36"/>
      <c r="AH9" s="35">
        <v>76.1</v>
      </c>
      <c r="AI9" s="36"/>
      <c r="AJ9" s="35">
        <v>74</v>
      </c>
      <c r="AK9" s="93" t="s">
        <v>71</v>
      </c>
    </row>
    <row r="10" spans="1:37" s="96" customFormat="1" ht="24" customHeight="1">
      <c r="A10" s="94" t="s">
        <v>9</v>
      </c>
      <c r="B10" s="120">
        <f aca="true" t="shared" si="0" ref="B10:B56">IF(C10="","",RANK(C10,C$10:C$56))</f>
        <v>4</v>
      </c>
      <c r="C10" s="37">
        <v>1556.1</v>
      </c>
      <c r="D10" s="124">
        <f aca="true" t="shared" si="1" ref="D10:D56">IF(E10="","",RANK(E10,E$10:E$56))</f>
        <v>26</v>
      </c>
      <c r="E10" s="37">
        <v>81.7</v>
      </c>
      <c r="F10" s="124">
        <f aca="true" t="shared" si="2" ref="F10:F56">IF(G10="","",RANK(G10,G$10:G$56))</f>
        <v>17</v>
      </c>
      <c r="G10" s="37">
        <v>92.7</v>
      </c>
      <c r="H10" s="38">
        <f>IF(I10="・","",RANK(I10,I$10:I$56))</f>
      </c>
      <c r="I10" s="37" t="s">
        <v>183</v>
      </c>
      <c r="J10" s="124">
        <f aca="true" t="shared" si="3" ref="J10:J56">IF(K10="","",RANK(K10,K$10:K$56))</f>
        <v>27</v>
      </c>
      <c r="K10" s="37">
        <v>80</v>
      </c>
      <c r="L10" s="124">
        <f aca="true" t="shared" si="4" ref="L10:L56">IF(M10="","",RANK(M10,M$10:M$56))</f>
        <v>24</v>
      </c>
      <c r="M10" s="37">
        <v>80.8</v>
      </c>
      <c r="N10" s="124">
        <f aca="true" t="shared" si="5" ref="N10:P56">IF(O10="","",RANK(O10,O$10:O$56))</f>
        <v>35</v>
      </c>
      <c r="O10" s="37">
        <v>77.8</v>
      </c>
      <c r="P10" s="124">
        <f t="shared" si="5"/>
        <v>27</v>
      </c>
      <c r="Q10" s="37">
        <v>85.8</v>
      </c>
      <c r="R10" s="37"/>
      <c r="S10" s="124">
        <f aca="true" t="shared" si="6" ref="S10:S42">IF(OR(T10="",T10="-"),"",RANK(T10,T$10:T$56))</f>
        <v>19</v>
      </c>
      <c r="T10" s="157">
        <v>0.3</v>
      </c>
      <c r="U10" s="124">
        <f aca="true" t="shared" si="7" ref="U10:W56">IF(V10="","",RANK(V10,V$10:V$56))</f>
        <v>33</v>
      </c>
      <c r="V10" s="37">
        <v>24.7</v>
      </c>
      <c r="W10" s="124">
        <f t="shared" si="7"/>
        <v>27</v>
      </c>
      <c r="X10" s="37">
        <v>89.9</v>
      </c>
      <c r="Y10" s="124">
        <f aca="true" t="shared" si="8" ref="Y10:Y56">IF(Z10="","",RANK(Z10,Z$10:Z$56))</f>
        <v>43</v>
      </c>
      <c r="Z10" s="37">
        <v>75.2</v>
      </c>
      <c r="AA10" s="124">
        <f aca="true" t="shared" si="9" ref="AA10:AA56">IF(AB10="","",RANK(AB10,AB$10:AB$56))</f>
        <v>27</v>
      </c>
      <c r="AB10" s="37">
        <v>40</v>
      </c>
      <c r="AC10" s="124">
        <f aca="true" t="shared" si="10" ref="AC10:AC56">IF(AD10="","",RANK(AD10,AD$10:AD$56))</f>
        <v>23</v>
      </c>
      <c r="AD10" s="37">
        <v>219.7</v>
      </c>
      <c r="AE10" s="124">
        <f aca="true" t="shared" si="11" ref="AE10:AE56">IF(AF10="","",RANK(AF10,AF$10:AF$56))</f>
        <v>24</v>
      </c>
      <c r="AF10" s="37">
        <v>206.7</v>
      </c>
      <c r="AG10" s="124">
        <f aca="true" t="shared" si="12" ref="AG10:AG56">IF(AH10="","",RANK(AH10,AH$10:AH$56))</f>
        <v>9</v>
      </c>
      <c r="AH10" s="37">
        <v>77.9</v>
      </c>
      <c r="AI10" s="124">
        <f aca="true" t="shared" si="13" ref="AI10:AI56">IF(AJ10="","",RANK(AJ10,AJ$10:AJ$56))</f>
        <v>9</v>
      </c>
      <c r="AJ10" s="37">
        <v>75.9</v>
      </c>
      <c r="AK10" s="95" t="s">
        <v>72</v>
      </c>
    </row>
    <row r="11" spans="1:37" ht="15" customHeight="1">
      <c r="A11" s="97" t="s">
        <v>10</v>
      </c>
      <c r="B11" s="121">
        <f t="shared" si="0"/>
        <v>22</v>
      </c>
      <c r="C11" s="39">
        <v>1209.2</v>
      </c>
      <c r="D11" s="125">
        <f t="shared" si="1"/>
        <v>38</v>
      </c>
      <c r="E11" s="39">
        <v>79.4</v>
      </c>
      <c r="F11" s="125">
        <f t="shared" si="2"/>
        <v>40</v>
      </c>
      <c r="G11" s="39">
        <v>88.3</v>
      </c>
      <c r="H11" s="40">
        <f aca="true" t="shared" si="14" ref="H11:H56">IF(I11="・","",RANK(I11,I$10:I$56))</f>
      </c>
      <c r="I11" s="39" t="s">
        <v>183</v>
      </c>
      <c r="J11" s="125">
        <f t="shared" si="3"/>
        <v>39</v>
      </c>
      <c r="K11" s="39">
        <v>77.7</v>
      </c>
      <c r="L11" s="125">
        <f t="shared" si="4"/>
        <v>45</v>
      </c>
      <c r="M11" s="39">
        <v>76.4</v>
      </c>
      <c r="N11" s="125">
        <f t="shared" si="5"/>
        <v>19</v>
      </c>
      <c r="O11" s="39">
        <v>80.2</v>
      </c>
      <c r="P11" s="125">
        <f t="shared" si="5"/>
        <v>35</v>
      </c>
      <c r="Q11" s="39">
        <v>80.8</v>
      </c>
      <c r="R11" s="39"/>
      <c r="S11" s="124">
        <f t="shared" si="6"/>
        <v>27</v>
      </c>
      <c r="T11" s="157">
        <v>0</v>
      </c>
      <c r="U11" s="125">
        <f t="shared" si="7"/>
        <v>34</v>
      </c>
      <c r="V11" s="39">
        <v>22.9</v>
      </c>
      <c r="W11" s="125">
        <f t="shared" si="7"/>
        <v>27</v>
      </c>
      <c r="X11" s="39">
        <v>89.9</v>
      </c>
      <c r="Y11" s="125">
        <f t="shared" si="8"/>
        <v>9</v>
      </c>
      <c r="Z11" s="39">
        <v>81.8</v>
      </c>
      <c r="AA11" s="125">
        <f t="shared" si="9"/>
        <v>28</v>
      </c>
      <c r="AB11" s="39">
        <v>39.2</v>
      </c>
      <c r="AC11" s="125">
        <f t="shared" si="10"/>
        <v>41</v>
      </c>
      <c r="AD11" s="39">
        <v>180</v>
      </c>
      <c r="AE11" s="125">
        <f t="shared" si="11"/>
        <v>43</v>
      </c>
      <c r="AF11" s="39">
        <v>170.5</v>
      </c>
      <c r="AG11" s="125">
        <f t="shared" si="12"/>
        <v>43</v>
      </c>
      <c r="AH11" s="39">
        <v>54.6</v>
      </c>
      <c r="AI11" s="125">
        <f t="shared" si="13"/>
        <v>43</v>
      </c>
      <c r="AJ11" s="39">
        <v>53.3</v>
      </c>
      <c r="AK11" s="98" t="s">
        <v>73</v>
      </c>
    </row>
    <row r="12" spans="1:37" ht="15" customHeight="1">
      <c r="A12" s="97" t="s">
        <v>11</v>
      </c>
      <c r="B12" s="121">
        <f t="shared" si="0"/>
        <v>30</v>
      </c>
      <c r="C12" s="39">
        <v>1164.4</v>
      </c>
      <c r="D12" s="125">
        <f t="shared" si="1"/>
        <v>38</v>
      </c>
      <c r="E12" s="39">
        <v>79.4</v>
      </c>
      <c r="F12" s="125">
        <f t="shared" si="2"/>
        <v>11</v>
      </c>
      <c r="G12" s="39">
        <v>94</v>
      </c>
      <c r="H12" s="40">
        <f t="shared" si="14"/>
      </c>
      <c r="I12" s="39" t="s">
        <v>183</v>
      </c>
      <c r="J12" s="125">
        <f t="shared" si="3"/>
        <v>45</v>
      </c>
      <c r="K12" s="39">
        <v>75.6</v>
      </c>
      <c r="L12" s="125">
        <f t="shared" si="4"/>
        <v>27</v>
      </c>
      <c r="M12" s="39">
        <v>80.1</v>
      </c>
      <c r="N12" s="125">
        <f t="shared" si="5"/>
        <v>47</v>
      </c>
      <c r="O12" s="39">
        <v>70.6</v>
      </c>
      <c r="P12" s="125">
        <f t="shared" si="5"/>
        <v>45</v>
      </c>
      <c r="Q12" s="39">
        <v>70.3</v>
      </c>
      <c r="R12" s="39"/>
      <c r="S12" s="124">
        <f t="shared" si="6"/>
      </c>
      <c r="T12" s="157" t="s">
        <v>201</v>
      </c>
      <c r="U12" s="125">
        <f t="shared" si="7"/>
        <v>43</v>
      </c>
      <c r="V12" s="39">
        <v>16.6</v>
      </c>
      <c r="W12" s="125">
        <f t="shared" si="7"/>
        <v>33</v>
      </c>
      <c r="X12" s="39">
        <v>86.2</v>
      </c>
      <c r="Y12" s="125">
        <f t="shared" si="8"/>
        <v>47</v>
      </c>
      <c r="Z12" s="39">
        <v>72.5</v>
      </c>
      <c r="AA12" s="125">
        <f t="shared" si="9"/>
        <v>20</v>
      </c>
      <c r="AB12" s="39">
        <v>42.7</v>
      </c>
      <c r="AC12" s="125">
        <f t="shared" si="10"/>
        <v>37</v>
      </c>
      <c r="AD12" s="39">
        <v>186.8</v>
      </c>
      <c r="AE12" s="125">
        <f t="shared" si="11"/>
        <v>39</v>
      </c>
      <c r="AF12" s="39">
        <v>174.1</v>
      </c>
      <c r="AG12" s="125">
        <f t="shared" si="12"/>
        <v>14</v>
      </c>
      <c r="AH12" s="39">
        <v>72.8</v>
      </c>
      <c r="AI12" s="125">
        <f t="shared" si="13"/>
        <v>13</v>
      </c>
      <c r="AJ12" s="39">
        <v>69.7</v>
      </c>
      <c r="AK12" s="98" t="s">
        <v>74</v>
      </c>
    </row>
    <row r="13" spans="1:37" ht="15" customHeight="1">
      <c r="A13" s="97" t="s">
        <v>12</v>
      </c>
      <c r="B13" s="121">
        <f t="shared" si="0"/>
        <v>44</v>
      </c>
      <c r="C13" s="39">
        <v>967.7</v>
      </c>
      <c r="D13" s="125">
        <f t="shared" si="1"/>
        <v>45</v>
      </c>
      <c r="E13" s="39">
        <v>77.9</v>
      </c>
      <c r="F13" s="125">
        <f t="shared" si="2"/>
        <v>41</v>
      </c>
      <c r="G13" s="39">
        <v>88.1</v>
      </c>
      <c r="H13" s="40">
        <f t="shared" si="14"/>
      </c>
      <c r="I13" s="39" t="s">
        <v>183</v>
      </c>
      <c r="J13" s="125">
        <f t="shared" si="3"/>
        <v>46</v>
      </c>
      <c r="K13" s="39">
        <v>75.5</v>
      </c>
      <c r="L13" s="125">
        <f t="shared" si="4"/>
        <v>47</v>
      </c>
      <c r="M13" s="39">
        <v>74.8</v>
      </c>
      <c r="N13" s="125">
        <f t="shared" si="5"/>
        <v>40</v>
      </c>
      <c r="O13" s="39">
        <v>76.8</v>
      </c>
      <c r="P13" s="125">
        <f t="shared" si="5"/>
        <v>29</v>
      </c>
      <c r="Q13" s="39">
        <v>84.9</v>
      </c>
      <c r="R13" s="39"/>
      <c r="S13" s="124">
        <f t="shared" si="6"/>
        <v>8</v>
      </c>
      <c r="T13" s="157">
        <v>3.5</v>
      </c>
      <c r="U13" s="125">
        <f t="shared" si="7"/>
        <v>25</v>
      </c>
      <c r="V13" s="39">
        <v>33.2</v>
      </c>
      <c r="W13" s="125">
        <f t="shared" si="7"/>
        <v>5</v>
      </c>
      <c r="X13" s="39">
        <v>95.9</v>
      </c>
      <c r="Y13" s="125">
        <f t="shared" si="8"/>
        <v>41</v>
      </c>
      <c r="Z13" s="39">
        <v>75.6</v>
      </c>
      <c r="AA13" s="125">
        <f t="shared" si="9"/>
        <v>10</v>
      </c>
      <c r="AB13" s="39">
        <v>46.8</v>
      </c>
      <c r="AC13" s="125">
        <f t="shared" si="10"/>
        <v>27</v>
      </c>
      <c r="AD13" s="39">
        <v>208.7</v>
      </c>
      <c r="AE13" s="125">
        <f t="shared" si="11"/>
        <v>29</v>
      </c>
      <c r="AF13" s="39">
        <v>196</v>
      </c>
      <c r="AG13" s="125">
        <f t="shared" si="12"/>
        <v>12</v>
      </c>
      <c r="AH13" s="39">
        <v>74.4</v>
      </c>
      <c r="AI13" s="125">
        <f t="shared" si="13"/>
        <v>12</v>
      </c>
      <c r="AJ13" s="39">
        <v>71.7</v>
      </c>
      <c r="AK13" s="98" t="s">
        <v>75</v>
      </c>
    </row>
    <row r="14" spans="1:37" ht="15" customHeight="1">
      <c r="A14" s="97" t="s">
        <v>13</v>
      </c>
      <c r="B14" s="121">
        <f t="shared" si="0"/>
        <v>6</v>
      </c>
      <c r="C14" s="39">
        <v>1505.4</v>
      </c>
      <c r="D14" s="125">
        <f t="shared" si="1"/>
        <v>13</v>
      </c>
      <c r="E14" s="39">
        <v>84.1</v>
      </c>
      <c r="F14" s="125">
        <f t="shared" si="2"/>
        <v>11</v>
      </c>
      <c r="G14" s="39">
        <v>94</v>
      </c>
      <c r="H14" s="40">
        <f t="shared" si="14"/>
      </c>
      <c r="I14" s="39" t="s">
        <v>183</v>
      </c>
      <c r="J14" s="125">
        <f t="shared" si="3"/>
        <v>17</v>
      </c>
      <c r="K14" s="39">
        <v>81.7</v>
      </c>
      <c r="L14" s="125">
        <f t="shared" si="4"/>
        <v>14</v>
      </c>
      <c r="M14" s="39">
        <v>83.4</v>
      </c>
      <c r="N14" s="125">
        <f t="shared" si="5"/>
        <v>19</v>
      </c>
      <c r="O14" s="39">
        <v>80.2</v>
      </c>
      <c r="P14" s="125">
        <f t="shared" si="5"/>
        <v>41</v>
      </c>
      <c r="Q14" s="39">
        <v>76</v>
      </c>
      <c r="R14" s="39"/>
      <c r="S14" s="124">
        <f t="shared" si="6"/>
        <v>27</v>
      </c>
      <c r="T14" s="157">
        <v>0</v>
      </c>
      <c r="U14" s="125">
        <f t="shared" si="7"/>
        <v>30</v>
      </c>
      <c r="V14" s="39">
        <v>27.9</v>
      </c>
      <c r="W14" s="125">
        <f t="shared" si="7"/>
        <v>29</v>
      </c>
      <c r="X14" s="39">
        <v>89.6</v>
      </c>
      <c r="Y14" s="125">
        <f t="shared" si="8"/>
        <v>11</v>
      </c>
      <c r="Z14" s="39">
        <v>81.3</v>
      </c>
      <c r="AA14" s="125">
        <f t="shared" si="9"/>
        <v>13</v>
      </c>
      <c r="AB14" s="39">
        <v>45.6</v>
      </c>
      <c r="AC14" s="125">
        <f t="shared" si="10"/>
        <v>33</v>
      </c>
      <c r="AD14" s="39">
        <v>200.9</v>
      </c>
      <c r="AE14" s="125">
        <f t="shared" si="11"/>
        <v>34</v>
      </c>
      <c r="AF14" s="39">
        <v>188.9</v>
      </c>
      <c r="AG14" s="125">
        <f t="shared" si="12"/>
        <v>40</v>
      </c>
      <c r="AH14" s="39">
        <v>57.3</v>
      </c>
      <c r="AI14" s="125">
        <f t="shared" si="13"/>
        <v>39</v>
      </c>
      <c r="AJ14" s="39">
        <v>55.6</v>
      </c>
      <c r="AK14" s="98" t="s">
        <v>76</v>
      </c>
    </row>
    <row r="15" spans="1:37" s="96" customFormat="1" ht="24" customHeight="1">
      <c r="A15" s="94" t="s">
        <v>14</v>
      </c>
      <c r="B15" s="120">
        <f t="shared" si="0"/>
        <v>32</v>
      </c>
      <c r="C15" s="37">
        <v>1132</v>
      </c>
      <c r="D15" s="124">
        <f t="shared" si="1"/>
        <v>32</v>
      </c>
      <c r="E15" s="37">
        <v>81.1</v>
      </c>
      <c r="F15" s="124">
        <f t="shared" si="2"/>
        <v>29</v>
      </c>
      <c r="G15" s="37">
        <v>90.7</v>
      </c>
      <c r="H15" s="38">
        <f t="shared" si="14"/>
      </c>
      <c r="I15" s="37" t="s">
        <v>183</v>
      </c>
      <c r="J15" s="124">
        <f t="shared" si="3"/>
        <v>33</v>
      </c>
      <c r="K15" s="37">
        <v>78.5</v>
      </c>
      <c r="L15" s="124">
        <f t="shared" si="4"/>
        <v>36</v>
      </c>
      <c r="M15" s="37">
        <v>78.2</v>
      </c>
      <c r="N15" s="124">
        <f t="shared" si="5"/>
        <v>29</v>
      </c>
      <c r="O15" s="37">
        <v>78.9</v>
      </c>
      <c r="P15" s="124">
        <f t="shared" si="5"/>
        <v>43</v>
      </c>
      <c r="Q15" s="37">
        <v>74</v>
      </c>
      <c r="R15" s="37"/>
      <c r="S15" s="124">
        <f t="shared" si="6"/>
      </c>
      <c r="T15" s="157" t="s">
        <v>201</v>
      </c>
      <c r="U15" s="124">
        <f t="shared" si="7"/>
        <v>5</v>
      </c>
      <c r="V15" s="37">
        <v>48</v>
      </c>
      <c r="W15" s="124"/>
      <c r="X15" s="37">
        <v>57</v>
      </c>
      <c r="Y15" s="124">
        <f t="shared" si="8"/>
        <v>11</v>
      </c>
      <c r="Z15" s="37">
        <v>81.3</v>
      </c>
      <c r="AA15" s="124">
        <f t="shared" si="9"/>
        <v>24</v>
      </c>
      <c r="AB15" s="37">
        <v>41.2</v>
      </c>
      <c r="AC15" s="124">
        <f t="shared" si="10"/>
        <v>31</v>
      </c>
      <c r="AD15" s="37">
        <v>203</v>
      </c>
      <c r="AE15" s="124">
        <f t="shared" si="11"/>
        <v>35</v>
      </c>
      <c r="AF15" s="37">
        <v>187.9</v>
      </c>
      <c r="AG15" s="124">
        <f t="shared" si="12"/>
        <v>44</v>
      </c>
      <c r="AH15" s="37">
        <v>54.1</v>
      </c>
      <c r="AI15" s="124">
        <f t="shared" si="13"/>
        <v>44</v>
      </c>
      <c r="AJ15" s="37">
        <v>52.4</v>
      </c>
      <c r="AK15" s="95" t="s">
        <v>77</v>
      </c>
    </row>
    <row r="16" spans="1:37" ht="15" customHeight="1">
      <c r="A16" s="97" t="s">
        <v>15</v>
      </c>
      <c r="B16" s="121">
        <f t="shared" si="0"/>
        <v>33</v>
      </c>
      <c r="C16" s="39">
        <v>1106.3</v>
      </c>
      <c r="D16" s="125">
        <f t="shared" si="1"/>
        <v>46</v>
      </c>
      <c r="E16" s="39">
        <v>77.7</v>
      </c>
      <c r="F16" s="125">
        <f t="shared" si="2"/>
        <v>36</v>
      </c>
      <c r="G16" s="39">
        <v>89.1</v>
      </c>
      <c r="H16" s="40">
        <f t="shared" si="14"/>
      </c>
      <c r="I16" s="39" t="s">
        <v>183</v>
      </c>
      <c r="J16" s="125">
        <f t="shared" si="3"/>
        <v>47</v>
      </c>
      <c r="K16" s="39">
        <v>74.7</v>
      </c>
      <c r="L16" s="125">
        <f t="shared" si="4"/>
        <v>43</v>
      </c>
      <c r="M16" s="39">
        <v>76.5</v>
      </c>
      <c r="N16" s="125">
        <f t="shared" si="5"/>
        <v>46</v>
      </c>
      <c r="O16" s="39">
        <v>71.6</v>
      </c>
      <c r="P16" s="125">
        <f t="shared" si="5"/>
        <v>42</v>
      </c>
      <c r="Q16" s="39">
        <v>75.1</v>
      </c>
      <c r="R16" s="39"/>
      <c r="S16" s="124">
        <f t="shared" si="6"/>
      </c>
      <c r="T16" s="157" t="s">
        <v>201</v>
      </c>
      <c r="U16" s="125">
        <f t="shared" si="7"/>
        <v>45</v>
      </c>
      <c r="V16" s="39">
        <v>12</v>
      </c>
      <c r="W16" s="125">
        <f t="shared" si="7"/>
        <v>43</v>
      </c>
      <c r="X16" s="39">
        <v>69.9</v>
      </c>
      <c r="Y16" s="125">
        <f t="shared" si="8"/>
        <v>45</v>
      </c>
      <c r="Z16" s="39">
        <v>73.5</v>
      </c>
      <c r="AA16" s="125">
        <f t="shared" si="9"/>
        <v>23</v>
      </c>
      <c r="AB16" s="39">
        <v>41.4</v>
      </c>
      <c r="AC16" s="125">
        <f t="shared" si="10"/>
        <v>40</v>
      </c>
      <c r="AD16" s="39">
        <v>183.5</v>
      </c>
      <c r="AE16" s="125">
        <f t="shared" si="11"/>
        <v>38</v>
      </c>
      <c r="AF16" s="39">
        <v>176.1</v>
      </c>
      <c r="AG16" s="125">
        <f t="shared" si="12"/>
        <v>18</v>
      </c>
      <c r="AH16" s="39">
        <v>68.4</v>
      </c>
      <c r="AI16" s="125">
        <f t="shared" si="13"/>
        <v>21</v>
      </c>
      <c r="AJ16" s="39">
        <v>66.1</v>
      </c>
      <c r="AK16" s="98" t="s">
        <v>78</v>
      </c>
    </row>
    <row r="17" spans="1:37" ht="15" customHeight="1">
      <c r="A17" s="97" t="s">
        <v>16</v>
      </c>
      <c r="B17" s="121">
        <f t="shared" si="0"/>
        <v>35</v>
      </c>
      <c r="C17" s="39">
        <v>1100.4</v>
      </c>
      <c r="D17" s="125">
        <f t="shared" si="1"/>
        <v>47</v>
      </c>
      <c r="E17" s="39">
        <v>77.3</v>
      </c>
      <c r="F17" s="125">
        <f t="shared" si="2"/>
        <v>46</v>
      </c>
      <c r="G17" s="39">
        <v>85</v>
      </c>
      <c r="H17" s="40">
        <f t="shared" si="14"/>
      </c>
      <c r="I17" s="39" t="s">
        <v>183</v>
      </c>
      <c r="J17" s="125">
        <f t="shared" si="3"/>
        <v>44</v>
      </c>
      <c r="K17" s="39">
        <v>76.1</v>
      </c>
      <c r="L17" s="125">
        <f t="shared" si="4"/>
        <v>46</v>
      </c>
      <c r="M17" s="39">
        <v>75.4</v>
      </c>
      <c r="N17" s="125">
        <f t="shared" si="5"/>
        <v>36</v>
      </c>
      <c r="O17" s="39">
        <v>77.4</v>
      </c>
      <c r="P17" s="125">
        <f t="shared" si="5"/>
        <v>22</v>
      </c>
      <c r="Q17" s="39">
        <v>87.5</v>
      </c>
      <c r="R17" s="39"/>
      <c r="S17" s="124">
        <f t="shared" si="6"/>
      </c>
      <c r="T17" s="157" t="s">
        <v>201</v>
      </c>
      <c r="U17" s="125">
        <f t="shared" si="7"/>
        <v>39</v>
      </c>
      <c r="V17" s="39">
        <v>19.6</v>
      </c>
      <c r="W17" s="125">
        <f t="shared" si="7"/>
        <v>20</v>
      </c>
      <c r="X17" s="39">
        <v>91.1</v>
      </c>
      <c r="Y17" s="125">
        <f t="shared" si="8"/>
        <v>46</v>
      </c>
      <c r="Z17" s="39">
        <v>73.3</v>
      </c>
      <c r="AA17" s="125">
        <f t="shared" si="9"/>
        <v>35</v>
      </c>
      <c r="AB17" s="39">
        <v>37.5</v>
      </c>
      <c r="AC17" s="125">
        <f t="shared" si="10"/>
        <v>46</v>
      </c>
      <c r="AD17" s="39">
        <v>155.1</v>
      </c>
      <c r="AE17" s="125">
        <f t="shared" si="11"/>
        <v>46</v>
      </c>
      <c r="AF17" s="39">
        <v>146.7</v>
      </c>
      <c r="AG17" s="125">
        <f t="shared" si="12"/>
        <v>35</v>
      </c>
      <c r="AH17" s="39">
        <v>59.1</v>
      </c>
      <c r="AI17" s="125">
        <f t="shared" si="13"/>
        <v>35</v>
      </c>
      <c r="AJ17" s="39">
        <v>58.3</v>
      </c>
      <c r="AK17" s="98" t="s">
        <v>79</v>
      </c>
    </row>
    <row r="18" spans="1:37" ht="15" customHeight="1">
      <c r="A18" s="97" t="s">
        <v>17</v>
      </c>
      <c r="B18" s="121">
        <f t="shared" si="0"/>
        <v>40</v>
      </c>
      <c r="C18" s="39">
        <v>1042.3</v>
      </c>
      <c r="D18" s="125">
        <f t="shared" si="1"/>
        <v>27</v>
      </c>
      <c r="E18" s="39">
        <v>81.4</v>
      </c>
      <c r="F18" s="125">
        <f t="shared" si="2"/>
        <v>7</v>
      </c>
      <c r="G18" s="39">
        <v>95</v>
      </c>
      <c r="H18" s="40">
        <f t="shared" si="14"/>
      </c>
      <c r="I18" s="39" t="s">
        <v>183</v>
      </c>
      <c r="J18" s="125">
        <f t="shared" si="3"/>
        <v>32</v>
      </c>
      <c r="K18" s="39">
        <v>78.8</v>
      </c>
      <c r="L18" s="125">
        <f t="shared" si="4"/>
        <v>21</v>
      </c>
      <c r="M18" s="39">
        <v>81.2</v>
      </c>
      <c r="N18" s="125">
        <f t="shared" si="5"/>
        <v>44</v>
      </c>
      <c r="O18" s="39">
        <v>75.5</v>
      </c>
      <c r="P18" s="125">
        <f t="shared" si="5"/>
        <v>44</v>
      </c>
      <c r="Q18" s="39">
        <v>73.9</v>
      </c>
      <c r="R18" s="39"/>
      <c r="S18" s="124">
        <f t="shared" si="6"/>
      </c>
      <c r="T18" s="157" t="s">
        <v>201</v>
      </c>
      <c r="U18" s="125">
        <f t="shared" si="7"/>
        <v>26</v>
      </c>
      <c r="V18" s="39">
        <v>30.9</v>
      </c>
      <c r="W18" s="125">
        <f t="shared" si="7"/>
        <v>38</v>
      </c>
      <c r="X18" s="39">
        <v>82.9</v>
      </c>
      <c r="Y18" s="125">
        <f t="shared" si="8"/>
        <v>34</v>
      </c>
      <c r="Z18" s="39">
        <v>76.9</v>
      </c>
      <c r="AA18" s="125">
        <f t="shared" si="9"/>
        <v>34</v>
      </c>
      <c r="AB18" s="39">
        <v>37.6</v>
      </c>
      <c r="AC18" s="125">
        <f t="shared" si="10"/>
        <v>30</v>
      </c>
      <c r="AD18" s="39">
        <v>204.7</v>
      </c>
      <c r="AE18" s="125">
        <f t="shared" si="11"/>
        <v>30</v>
      </c>
      <c r="AF18" s="39">
        <v>195.1</v>
      </c>
      <c r="AG18" s="125">
        <f t="shared" si="12"/>
        <v>24</v>
      </c>
      <c r="AH18" s="39">
        <v>66</v>
      </c>
      <c r="AI18" s="125">
        <f t="shared" si="13"/>
        <v>23</v>
      </c>
      <c r="AJ18" s="39">
        <v>65.1</v>
      </c>
      <c r="AK18" s="98" t="s">
        <v>80</v>
      </c>
    </row>
    <row r="19" spans="1:37" ht="15" customHeight="1">
      <c r="A19" s="97" t="s">
        <v>18</v>
      </c>
      <c r="B19" s="121">
        <f t="shared" si="0"/>
        <v>38</v>
      </c>
      <c r="C19" s="39">
        <v>1056.8</v>
      </c>
      <c r="D19" s="125">
        <f t="shared" si="1"/>
        <v>23</v>
      </c>
      <c r="E19" s="39">
        <v>82</v>
      </c>
      <c r="F19" s="125">
        <f t="shared" si="2"/>
        <v>22</v>
      </c>
      <c r="G19" s="39">
        <v>92.2</v>
      </c>
      <c r="H19" s="40">
        <f t="shared" si="14"/>
      </c>
      <c r="I19" s="39" t="s">
        <v>183</v>
      </c>
      <c r="J19" s="125">
        <f t="shared" si="3"/>
        <v>24</v>
      </c>
      <c r="K19" s="39">
        <v>80.4</v>
      </c>
      <c r="L19" s="125">
        <f t="shared" si="4"/>
        <v>26</v>
      </c>
      <c r="M19" s="39">
        <v>80.4</v>
      </c>
      <c r="N19" s="125">
        <f t="shared" si="5"/>
        <v>16</v>
      </c>
      <c r="O19" s="39">
        <v>80.4</v>
      </c>
      <c r="P19" s="125">
        <f t="shared" si="5"/>
        <v>3</v>
      </c>
      <c r="Q19" s="39">
        <v>94.3</v>
      </c>
      <c r="R19" s="39"/>
      <c r="S19" s="124">
        <f t="shared" si="6"/>
        <v>6</v>
      </c>
      <c r="T19" s="157">
        <v>6.3</v>
      </c>
      <c r="U19" s="125">
        <f t="shared" si="7"/>
        <v>1</v>
      </c>
      <c r="V19" s="39">
        <v>63.2</v>
      </c>
      <c r="W19" s="125">
        <f t="shared" si="7"/>
        <v>12</v>
      </c>
      <c r="X19" s="39">
        <v>93.2</v>
      </c>
      <c r="Y19" s="125">
        <f t="shared" si="8"/>
        <v>39</v>
      </c>
      <c r="Z19" s="39">
        <v>75.8</v>
      </c>
      <c r="AA19" s="125">
        <f t="shared" si="9"/>
        <v>40</v>
      </c>
      <c r="AB19" s="39">
        <v>35.3</v>
      </c>
      <c r="AC19" s="125">
        <f t="shared" si="10"/>
        <v>28</v>
      </c>
      <c r="AD19" s="39">
        <v>208.6</v>
      </c>
      <c r="AE19" s="125">
        <f t="shared" si="11"/>
        <v>28</v>
      </c>
      <c r="AF19" s="39">
        <v>199.2</v>
      </c>
      <c r="AG19" s="125">
        <f t="shared" si="12"/>
        <v>29</v>
      </c>
      <c r="AH19" s="39">
        <v>61.9</v>
      </c>
      <c r="AI19" s="125">
        <f t="shared" si="13"/>
        <v>28</v>
      </c>
      <c r="AJ19" s="39">
        <v>61.1</v>
      </c>
      <c r="AK19" s="98" t="s">
        <v>81</v>
      </c>
    </row>
    <row r="20" spans="1:37" s="96" customFormat="1" ht="24" customHeight="1">
      <c r="A20" s="94" t="s">
        <v>19</v>
      </c>
      <c r="B20" s="120">
        <f t="shared" si="0"/>
        <v>46</v>
      </c>
      <c r="C20" s="37">
        <v>915.3</v>
      </c>
      <c r="D20" s="124">
        <f t="shared" si="1"/>
        <v>29</v>
      </c>
      <c r="E20" s="37">
        <v>81.3</v>
      </c>
      <c r="F20" s="124">
        <f t="shared" si="2"/>
        <v>27</v>
      </c>
      <c r="G20" s="37">
        <v>91.2</v>
      </c>
      <c r="H20" s="38">
        <f t="shared" si="14"/>
      </c>
      <c r="I20" s="37" t="s">
        <v>183</v>
      </c>
      <c r="J20" s="124">
        <f t="shared" si="3"/>
        <v>29</v>
      </c>
      <c r="K20" s="37">
        <v>79.1</v>
      </c>
      <c r="L20" s="124">
        <f t="shared" si="4"/>
        <v>31</v>
      </c>
      <c r="M20" s="37">
        <v>78.9</v>
      </c>
      <c r="N20" s="124">
        <f t="shared" si="5"/>
        <v>24</v>
      </c>
      <c r="O20" s="37">
        <v>79.8</v>
      </c>
      <c r="P20" s="124">
        <f t="shared" si="5"/>
        <v>22</v>
      </c>
      <c r="Q20" s="37">
        <v>87.5</v>
      </c>
      <c r="R20" s="37"/>
      <c r="S20" s="124">
        <f t="shared" si="6"/>
        <v>7</v>
      </c>
      <c r="T20" s="157">
        <v>4.9</v>
      </c>
      <c r="U20" s="124">
        <f t="shared" si="7"/>
        <v>14</v>
      </c>
      <c r="V20" s="37">
        <v>38.3</v>
      </c>
      <c r="W20" s="124">
        <f t="shared" si="7"/>
        <v>14</v>
      </c>
      <c r="X20" s="37">
        <v>92.9</v>
      </c>
      <c r="Y20" s="124">
        <f t="shared" si="8"/>
        <v>44</v>
      </c>
      <c r="Z20" s="37">
        <v>75</v>
      </c>
      <c r="AA20" s="124">
        <f t="shared" si="9"/>
        <v>45</v>
      </c>
      <c r="AB20" s="37">
        <v>32.8</v>
      </c>
      <c r="AC20" s="124">
        <f t="shared" si="10"/>
        <v>47</v>
      </c>
      <c r="AD20" s="37">
        <v>141.6</v>
      </c>
      <c r="AE20" s="124">
        <f t="shared" si="11"/>
        <v>47</v>
      </c>
      <c r="AF20" s="37">
        <v>135.5</v>
      </c>
      <c r="AG20" s="124">
        <f t="shared" si="12"/>
        <v>25</v>
      </c>
      <c r="AH20" s="37">
        <v>65.6</v>
      </c>
      <c r="AI20" s="124">
        <f t="shared" si="13"/>
        <v>25</v>
      </c>
      <c r="AJ20" s="37">
        <v>64.6</v>
      </c>
      <c r="AK20" s="95" t="s">
        <v>82</v>
      </c>
    </row>
    <row r="21" spans="1:37" ht="15" customHeight="1">
      <c r="A21" s="97" t="s">
        <v>20</v>
      </c>
      <c r="B21" s="121">
        <f t="shared" si="0"/>
        <v>43</v>
      </c>
      <c r="C21" s="39">
        <v>970.7</v>
      </c>
      <c r="D21" s="125">
        <f t="shared" si="1"/>
        <v>35</v>
      </c>
      <c r="E21" s="39">
        <v>80.4</v>
      </c>
      <c r="F21" s="125">
        <f t="shared" si="2"/>
        <v>26</v>
      </c>
      <c r="G21" s="39">
        <v>91.5</v>
      </c>
      <c r="H21" s="40">
        <f t="shared" si="14"/>
      </c>
      <c r="I21" s="39" t="s">
        <v>183</v>
      </c>
      <c r="J21" s="125">
        <f t="shared" si="3"/>
        <v>35</v>
      </c>
      <c r="K21" s="39">
        <v>78.2</v>
      </c>
      <c r="L21" s="125">
        <f t="shared" si="4"/>
        <v>36</v>
      </c>
      <c r="M21" s="39">
        <v>78.2</v>
      </c>
      <c r="N21" s="125">
        <f t="shared" si="5"/>
        <v>32</v>
      </c>
      <c r="O21" s="39">
        <v>78.2</v>
      </c>
      <c r="P21" s="125">
        <f t="shared" si="5"/>
        <v>30</v>
      </c>
      <c r="Q21" s="39">
        <v>84.6</v>
      </c>
      <c r="R21" s="39"/>
      <c r="S21" s="124">
        <f t="shared" si="6"/>
        <v>13</v>
      </c>
      <c r="T21" s="157">
        <v>1.2</v>
      </c>
      <c r="U21" s="125">
        <f t="shared" si="7"/>
        <v>24</v>
      </c>
      <c r="V21" s="39">
        <v>33.3</v>
      </c>
      <c r="W21" s="125">
        <f t="shared" si="7"/>
        <v>18</v>
      </c>
      <c r="X21" s="39">
        <v>91.6</v>
      </c>
      <c r="Y21" s="125">
        <f t="shared" si="8"/>
        <v>41</v>
      </c>
      <c r="Z21" s="39">
        <v>75.6</v>
      </c>
      <c r="AA21" s="125">
        <f t="shared" si="9"/>
        <v>39</v>
      </c>
      <c r="AB21" s="39">
        <v>35.9</v>
      </c>
      <c r="AC21" s="125">
        <f t="shared" si="10"/>
        <v>45</v>
      </c>
      <c r="AD21" s="39">
        <v>159.1</v>
      </c>
      <c r="AE21" s="125">
        <f t="shared" si="11"/>
        <v>45</v>
      </c>
      <c r="AF21" s="39">
        <v>153.5</v>
      </c>
      <c r="AG21" s="125">
        <f t="shared" si="12"/>
        <v>10</v>
      </c>
      <c r="AH21" s="39">
        <v>77.3</v>
      </c>
      <c r="AI21" s="125">
        <f t="shared" si="13"/>
        <v>10</v>
      </c>
      <c r="AJ21" s="39">
        <v>74.8</v>
      </c>
      <c r="AK21" s="98" t="s">
        <v>83</v>
      </c>
    </row>
    <row r="22" spans="1:37" ht="15" customHeight="1">
      <c r="A22" s="97" t="s">
        <v>21</v>
      </c>
      <c r="B22" s="121">
        <f t="shared" si="0"/>
        <v>27</v>
      </c>
      <c r="C22" s="39">
        <v>1185.9</v>
      </c>
      <c r="D22" s="125">
        <f t="shared" si="1"/>
        <v>37</v>
      </c>
      <c r="E22" s="39">
        <v>79.6</v>
      </c>
      <c r="F22" s="125">
        <f t="shared" si="2"/>
        <v>25</v>
      </c>
      <c r="G22" s="39">
        <v>92</v>
      </c>
      <c r="H22" s="40">
        <f t="shared" si="14"/>
      </c>
      <c r="I22" s="39" t="s">
        <v>183</v>
      </c>
      <c r="J22" s="125">
        <f t="shared" si="3"/>
        <v>35</v>
      </c>
      <c r="K22" s="39">
        <v>78.2</v>
      </c>
      <c r="L22" s="125">
        <f t="shared" si="4"/>
        <v>38</v>
      </c>
      <c r="M22" s="39">
        <v>78.1</v>
      </c>
      <c r="N22" s="125">
        <f t="shared" si="5"/>
        <v>31</v>
      </c>
      <c r="O22" s="39">
        <v>78.3</v>
      </c>
      <c r="P22" s="125">
        <f t="shared" si="5"/>
        <v>35</v>
      </c>
      <c r="Q22" s="39">
        <v>80.8</v>
      </c>
      <c r="R22" s="39"/>
      <c r="S22" s="124">
        <f t="shared" si="6"/>
        <v>9</v>
      </c>
      <c r="T22" s="157">
        <v>2.8</v>
      </c>
      <c r="U22" s="125">
        <f t="shared" si="7"/>
        <v>3</v>
      </c>
      <c r="V22" s="39">
        <v>57</v>
      </c>
      <c r="W22" s="125">
        <f t="shared" si="7"/>
        <v>16</v>
      </c>
      <c r="X22" s="39">
        <v>92.6</v>
      </c>
      <c r="Y22" s="125">
        <f t="shared" si="8"/>
        <v>31</v>
      </c>
      <c r="Z22" s="39">
        <v>77.2</v>
      </c>
      <c r="AA22" s="125">
        <f t="shared" si="9"/>
        <v>12</v>
      </c>
      <c r="AB22" s="39">
        <v>45.9</v>
      </c>
      <c r="AC22" s="125">
        <f t="shared" si="10"/>
        <v>3</v>
      </c>
      <c r="AD22" s="39">
        <v>282</v>
      </c>
      <c r="AE22" s="125">
        <f t="shared" si="11"/>
        <v>3</v>
      </c>
      <c r="AF22" s="39">
        <v>265.5</v>
      </c>
      <c r="AG22" s="125">
        <f t="shared" si="12"/>
        <v>1</v>
      </c>
      <c r="AH22" s="39">
        <v>120.5</v>
      </c>
      <c r="AI22" s="125">
        <f t="shared" si="13"/>
        <v>1</v>
      </c>
      <c r="AJ22" s="39">
        <v>117.1</v>
      </c>
      <c r="AK22" s="98" t="s">
        <v>84</v>
      </c>
    </row>
    <row r="23" spans="1:37" ht="15" customHeight="1">
      <c r="A23" s="97" t="s">
        <v>22</v>
      </c>
      <c r="B23" s="121">
        <f t="shared" si="0"/>
        <v>45</v>
      </c>
      <c r="C23" s="39">
        <v>923.6</v>
      </c>
      <c r="D23" s="125">
        <f t="shared" si="1"/>
        <v>36</v>
      </c>
      <c r="E23" s="39">
        <v>80</v>
      </c>
      <c r="F23" s="125">
        <f t="shared" si="2"/>
        <v>36</v>
      </c>
      <c r="G23" s="39">
        <v>89.1</v>
      </c>
      <c r="H23" s="40">
        <f t="shared" si="14"/>
      </c>
      <c r="I23" s="39" t="s">
        <v>183</v>
      </c>
      <c r="J23" s="125">
        <f t="shared" si="3"/>
        <v>34</v>
      </c>
      <c r="K23" s="39">
        <v>78.4</v>
      </c>
      <c r="L23" s="125">
        <f t="shared" si="4"/>
        <v>35</v>
      </c>
      <c r="M23" s="39">
        <v>78.5</v>
      </c>
      <c r="N23" s="125">
        <f t="shared" si="5"/>
        <v>33</v>
      </c>
      <c r="O23" s="39">
        <v>78.1</v>
      </c>
      <c r="P23" s="125">
        <f t="shared" si="5"/>
        <v>34</v>
      </c>
      <c r="Q23" s="39">
        <v>81.6</v>
      </c>
      <c r="R23" s="39"/>
      <c r="S23" s="124">
        <f t="shared" si="6"/>
        <v>2</v>
      </c>
      <c r="T23" s="157">
        <v>11.4</v>
      </c>
      <c r="U23" s="125">
        <f t="shared" si="7"/>
        <v>13</v>
      </c>
      <c r="V23" s="39">
        <v>40</v>
      </c>
      <c r="W23" s="125">
        <f t="shared" si="7"/>
        <v>17</v>
      </c>
      <c r="X23" s="39">
        <v>92.2</v>
      </c>
      <c r="Y23" s="125">
        <f t="shared" si="8"/>
        <v>33</v>
      </c>
      <c r="Z23" s="39">
        <v>77</v>
      </c>
      <c r="AA23" s="125">
        <f t="shared" si="9"/>
        <v>36</v>
      </c>
      <c r="AB23" s="39">
        <v>37.3</v>
      </c>
      <c r="AC23" s="125">
        <f t="shared" si="10"/>
        <v>43</v>
      </c>
      <c r="AD23" s="39">
        <v>178.3</v>
      </c>
      <c r="AE23" s="125">
        <f t="shared" si="11"/>
        <v>41</v>
      </c>
      <c r="AF23" s="39">
        <v>172.1</v>
      </c>
      <c r="AG23" s="125">
        <f t="shared" si="12"/>
        <v>11</v>
      </c>
      <c r="AH23" s="39">
        <v>76.5</v>
      </c>
      <c r="AI23" s="125">
        <f t="shared" si="13"/>
        <v>11</v>
      </c>
      <c r="AJ23" s="39">
        <v>74.7</v>
      </c>
      <c r="AK23" s="98" t="s">
        <v>85</v>
      </c>
    </row>
    <row r="24" spans="1:37" ht="15" customHeight="1">
      <c r="A24" s="97" t="s">
        <v>23</v>
      </c>
      <c r="B24" s="121">
        <f t="shared" si="0"/>
        <v>23</v>
      </c>
      <c r="C24" s="39">
        <v>1208.4</v>
      </c>
      <c r="D24" s="125">
        <f t="shared" si="1"/>
        <v>12</v>
      </c>
      <c r="E24" s="39">
        <v>84.4</v>
      </c>
      <c r="F24" s="125">
        <f t="shared" si="2"/>
        <v>5</v>
      </c>
      <c r="G24" s="39">
        <v>95.3</v>
      </c>
      <c r="H24" s="40">
        <f t="shared" si="14"/>
      </c>
      <c r="I24" s="39" t="s">
        <v>183</v>
      </c>
      <c r="J24" s="125">
        <f t="shared" si="3"/>
        <v>13</v>
      </c>
      <c r="K24" s="39">
        <v>82.1</v>
      </c>
      <c r="L24" s="125">
        <f t="shared" si="4"/>
        <v>18</v>
      </c>
      <c r="M24" s="39">
        <v>81.4</v>
      </c>
      <c r="N24" s="125">
        <f t="shared" si="5"/>
        <v>5</v>
      </c>
      <c r="O24" s="39">
        <v>84</v>
      </c>
      <c r="P24" s="125">
        <f t="shared" si="5"/>
        <v>32</v>
      </c>
      <c r="Q24" s="39">
        <v>84.5</v>
      </c>
      <c r="R24" s="39"/>
      <c r="S24" s="124">
        <f t="shared" si="6"/>
      </c>
      <c r="T24" s="157" t="s">
        <v>201</v>
      </c>
      <c r="U24" s="125">
        <f t="shared" si="7"/>
        <v>15</v>
      </c>
      <c r="V24" s="39">
        <v>37.4</v>
      </c>
      <c r="W24" s="125">
        <f t="shared" si="7"/>
        <v>6</v>
      </c>
      <c r="X24" s="39">
        <v>95.1</v>
      </c>
      <c r="Y24" s="125">
        <f t="shared" si="8"/>
        <v>2</v>
      </c>
      <c r="Z24" s="39">
        <v>84.7</v>
      </c>
      <c r="AA24" s="125">
        <f t="shared" si="9"/>
        <v>19</v>
      </c>
      <c r="AB24" s="39">
        <v>43.7</v>
      </c>
      <c r="AC24" s="125">
        <f t="shared" si="10"/>
        <v>39</v>
      </c>
      <c r="AD24" s="39">
        <v>185.2</v>
      </c>
      <c r="AE24" s="125">
        <f t="shared" si="11"/>
        <v>42</v>
      </c>
      <c r="AF24" s="39">
        <v>171</v>
      </c>
      <c r="AG24" s="125">
        <f t="shared" si="12"/>
        <v>5</v>
      </c>
      <c r="AH24" s="39">
        <v>85.3</v>
      </c>
      <c r="AI24" s="125">
        <f t="shared" si="13"/>
        <v>5</v>
      </c>
      <c r="AJ24" s="39">
        <v>81.5</v>
      </c>
      <c r="AK24" s="98" t="s">
        <v>86</v>
      </c>
    </row>
    <row r="25" spans="1:37" s="96" customFormat="1" ht="24" customHeight="1">
      <c r="A25" s="94" t="s">
        <v>24</v>
      </c>
      <c r="B25" s="120">
        <f t="shared" si="0"/>
        <v>10</v>
      </c>
      <c r="C25" s="37">
        <v>1399.8</v>
      </c>
      <c r="D25" s="124">
        <f t="shared" si="1"/>
        <v>11</v>
      </c>
      <c r="E25" s="37">
        <v>84.8</v>
      </c>
      <c r="F25" s="124">
        <f t="shared" si="2"/>
        <v>1</v>
      </c>
      <c r="G25" s="37">
        <v>97</v>
      </c>
      <c r="H25" s="38">
        <f t="shared" si="14"/>
      </c>
      <c r="I25" s="37" t="s">
        <v>183</v>
      </c>
      <c r="J25" s="124">
        <f t="shared" si="3"/>
        <v>11</v>
      </c>
      <c r="K25" s="37">
        <v>82.9</v>
      </c>
      <c r="L25" s="124">
        <f t="shared" si="4"/>
        <v>11</v>
      </c>
      <c r="M25" s="37">
        <v>84</v>
      </c>
      <c r="N25" s="124">
        <f t="shared" si="5"/>
        <v>13</v>
      </c>
      <c r="O25" s="37">
        <v>81.1</v>
      </c>
      <c r="P25" s="124">
        <f t="shared" si="5"/>
        <v>25</v>
      </c>
      <c r="Q25" s="37">
        <v>86.5</v>
      </c>
      <c r="R25" s="37"/>
      <c r="S25" s="124">
        <f t="shared" si="6"/>
        <v>17</v>
      </c>
      <c r="T25" s="157">
        <v>0.4</v>
      </c>
      <c r="U25" s="124">
        <f t="shared" si="7"/>
        <v>8</v>
      </c>
      <c r="V25" s="37">
        <v>45.8</v>
      </c>
      <c r="W25" s="124">
        <f t="shared" si="7"/>
        <v>1</v>
      </c>
      <c r="X25" s="37">
        <v>98</v>
      </c>
      <c r="Y25" s="124">
        <f t="shared" si="8"/>
        <v>17</v>
      </c>
      <c r="Z25" s="37">
        <v>79.9</v>
      </c>
      <c r="AA25" s="124">
        <f t="shared" si="9"/>
        <v>46</v>
      </c>
      <c r="AB25" s="37">
        <v>31.8</v>
      </c>
      <c r="AC25" s="124">
        <f t="shared" si="10"/>
        <v>18</v>
      </c>
      <c r="AD25" s="37">
        <v>238.3</v>
      </c>
      <c r="AE25" s="124">
        <f t="shared" si="11"/>
        <v>21</v>
      </c>
      <c r="AF25" s="37">
        <v>220.1</v>
      </c>
      <c r="AG25" s="124">
        <f t="shared" si="12"/>
        <v>39</v>
      </c>
      <c r="AH25" s="37">
        <v>57.4</v>
      </c>
      <c r="AI25" s="124">
        <f t="shared" si="13"/>
        <v>41</v>
      </c>
      <c r="AJ25" s="37">
        <v>54.5</v>
      </c>
      <c r="AK25" s="95" t="s">
        <v>87</v>
      </c>
    </row>
    <row r="26" spans="1:37" ht="15" customHeight="1">
      <c r="A26" s="97" t="s">
        <v>25</v>
      </c>
      <c r="B26" s="121">
        <f t="shared" si="0"/>
        <v>9</v>
      </c>
      <c r="C26" s="39">
        <v>1413.8</v>
      </c>
      <c r="D26" s="125">
        <f t="shared" si="1"/>
        <v>16</v>
      </c>
      <c r="E26" s="39">
        <v>83.5</v>
      </c>
      <c r="F26" s="125">
        <f t="shared" si="2"/>
        <v>5</v>
      </c>
      <c r="G26" s="39">
        <v>95.3</v>
      </c>
      <c r="H26" s="40">
        <f t="shared" si="14"/>
      </c>
      <c r="I26" s="39" t="s">
        <v>183</v>
      </c>
      <c r="J26" s="125">
        <f t="shared" si="3"/>
        <v>19</v>
      </c>
      <c r="K26" s="39">
        <v>81.3</v>
      </c>
      <c r="L26" s="125">
        <f t="shared" si="4"/>
        <v>16</v>
      </c>
      <c r="M26" s="39">
        <v>81.9</v>
      </c>
      <c r="N26" s="125">
        <f t="shared" si="5"/>
        <v>21</v>
      </c>
      <c r="O26" s="39">
        <v>80.1</v>
      </c>
      <c r="P26" s="125">
        <f t="shared" si="5"/>
        <v>18</v>
      </c>
      <c r="Q26" s="39">
        <v>88.6</v>
      </c>
      <c r="R26" s="39"/>
      <c r="S26" s="124">
        <f t="shared" si="6"/>
        <v>19</v>
      </c>
      <c r="T26" s="157">
        <v>0.3</v>
      </c>
      <c r="U26" s="125">
        <f t="shared" si="7"/>
        <v>27</v>
      </c>
      <c r="V26" s="39">
        <v>30.3</v>
      </c>
      <c r="W26" s="125">
        <f t="shared" si="7"/>
        <v>44</v>
      </c>
      <c r="X26" s="39">
        <v>69.5</v>
      </c>
      <c r="Y26" s="125">
        <f t="shared" si="8"/>
        <v>13</v>
      </c>
      <c r="Z26" s="39">
        <v>81.2</v>
      </c>
      <c r="AA26" s="125">
        <f t="shared" si="9"/>
        <v>44</v>
      </c>
      <c r="AB26" s="39">
        <v>33.2</v>
      </c>
      <c r="AC26" s="125">
        <f t="shared" si="10"/>
        <v>11</v>
      </c>
      <c r="AD26" s="39">
        <v>254.3</v>
      </c>
      <c r="AE26" s="125">
        <f t="shared" si="11"/>
        <v>12</v>
      </c>
      <c r="AF26" s="39">
        <v>239.6</v>
      </c>
      <c r="AG26" s="125">
        <f t="shared" si="12"/>
        <v>46</v>
      </c>
      <c r="AH26" s="39">
        <v>53.4</v>
      </c>
      <c r="AI26" s="125">
        <f t="shared" si="13"/>
        <v>45</v>
      </c>
      <c r="AJ26" s="39">
        <v>52.1</v>
      </c>
      <c r="AK26" s="98" t="s">
        <v>88</v>
      </c>
    </row>
    <row r="27" spans="1:37" ht="15" customHeight="1">
      <c r="A27" s="97" t="s">
        <v>26</v>
      </c>
      <c r="B27" s="121">
        <f t="shared" si="0"/>
        <v>3</v>
      </c>
      <c r="C27" s="39">
        <v>1605.2</v>
      </c>
      <c r="D27" s="125">
        <f t="shared" si="1"/>
        <v>13</v>
      </c>
      <c r="E27" s="39">
        <v>84.1</v>
      </c>
      <c r="F27" s="125">
        <f t="shared" si="2"/>
        <v>19</v>
      </c>
      <c r="G27" s="39">
        <v>92.5</v>
      </c>
      <c r="H27" s="40">
        <f t="shared" si="14"/>
      </c>
      <c r="I27" s="39" t="s">
        <v>183</v>
      </c>
      <c r="J27" s="125">
        <f t="shared" si="3"/>
        <v>12</v>
      </c>
      <c r="K27" s="39">
        <v>82.8</v>
      </c>
      <c r="L27" s="125">
        <f t="shared" si="4"/>
        <v>13</v>
      </c>
      <c r="M27" s="39">
        <v>83.9</v>
      </c>
      <c r="N27" s="125">
        <f t="shared" si="5"/>
        <v>12</v>
      </c>
      <c r="O27" s="39">
        <v>81.3</v>
      </c>
      <c r="P27" s="125">
        <f t="shared" si="5"/>
        <v>14</v>
      </c>
      <c r="Q27" s="39">
        <v>89.8</v>
      </c>
      <c r="R27" s="39"/>
      <c r="S27" s="124">
        <f t="shared" si="6"/>
        <v>1</v>
      </c>
      <c r="T27" s="157">
        <v>22.9</v>
      </c>
      <c r="U27" s="125">
        <f t="shared" si="7"/>
        <v>20</v>
      </c>
      <c r="V27" s="39">
        <v>36</v>
      </c>
      <c r="W27" s="125">
        <f t="shared" si="7"/>
        <v>45</v>
      </c>
      <c r="X27" s="39">
        <v>69.4</v>
      </c>
      <c r="Y27" s="125">
        <f t="shared" si="8"/>
        <v>10</v>
      </c>
      <c r="Z27" s="39">
        <v>81.6</v>
      </c>
      <c r="AA27" s="125">
        <f t="shared" si="9"/>
        <v>47</v>
      </c>
      <c r="AB27" s="39">
        <v>28.7</v>
      </c>
      <c r="AC27" s="125">
        <f t="shared" si="10"/>
        <v>25</v>
      </c>
      <c r="AD27" s="39">
        <v>215.9</v>
      </c>
      <c r="AE27" s="125">
        <f t="shared" si="11"/>
        <v>25</v>
      </c>
      <c r="AF27" s="39">
        <v>206.1</v>
      </c>
      <c r="AG27" s="125">
        <f t="shared" si="12"/>
        <v>47</v>
      </c>
      <c r="AH27" s="39">
        <v>47.3</v>
      </c>
      <c r="AI27" s="125">
        <f t="shared" si="13"/>
        <v>47</v>
      </c>
      <c r="AJ27" s="39">
        <v>46.8</v>
      </c>
      <c r="AK27" s="98" t="s">
        <v>78</v>
      </c>
    </row>
    <row r="28" spans="1:37" ht="15" customHeight="1">
      <c r="A28" s="97" t="s">
        <v>27</v>
      </c>
      <c r="B28" s="121">
        <f t="shared" si="0"/>
        <v>31</v>
      </c>
      <c r="C28" s="39">
        <v>1152.3</v>
      </c>
      <c r="D28" s="125">
        <f t="shared" si="1"/>
        <v>41</v>
      </c>
      <c r="E28" s="39">
        <v>79.1</v>
      </c>
      <c r="F28" s="125">
        <f t="shared" si="2"/>
        <v>43</v>
      </c>
      <c r="G28" s="39">
        <v>87.5</v>
      </c>
      <c r="H28" s="40">
        <f t="shared" si="14"/>
      </c>
      <c r="I28" s="39" t="s">
        <v>183</v>
      </c>
      <c r="J28" s="125">
        <f t="shared" si="3"/>
        <v>42</v>
      </c>
      <c r="K28" s="39">
        <v>77.2</v>
      </c>
      <c r="L28" s="125">
        <f t="shared" si="4"/>
        <v>38</v>
      </c>
      <c r="M28" s="39">
        <v>78.1</v>
      </c>
      <c r="N28" s="125">
        <f t="shared" si="5"/>
        <v>42</v>
      </c>
      <c r="O28" s="39">
        <v>76</v>
      </c>
      <c r="P28" s="125">
        <f t="shared" si="5"/>
        <v>8</v>
      </c>
      <c r="Q28" s="39">
        <v>92.9</v>
      </c>
      <c r="R28" s="39"/>
      <c r="S28" s="124">
        <f t="shared" si="6"/>
        <v>14</v>
      </c>
      <c r="T28" s="157">
        <v>0.9</v>
      </c>
      <c r="U28" s="125">
        <f t="shared" si="7"/>
        <v>47</v>
      </c>
      <c r="V28" s="39">
        <v>10.9</v>
      </c>
      <c r="W28" s="125">
        <f t="shared" si="7"/>
        <v>40</v>
      </c>
      <c r="X28" s="39">
        <v>78.7</v>
      </c>
      <c r="Y28" s="125">
        <f t="shared" si="8"/>
        <v>37</v>
      </c>
      <c r="Z28" s="39">
        <v>76.3</v>
      </c>
      <c r="AA28" s="125">
        <f t="shared" si="9"/>
        <v>14</v>
      </c>
      <c r="AB28" s="39">
        <v>45.3</v>
      </c>
      <c r="AC28" s="125">
        <f t="shared" si="10"/>
        <v>34</v>
      </c>
      <c r="AD28" s="39">
        <v>199.1</v>
      </c>
      <c r="AE28" s="125">
        <f t="shared" si="11"/>
        <v>31</v>
      </c>
      <c r="AF28" s="39">
        <v>192.6</v>
      </c>
      <c r="AG28" s="125">
        <f t="shared" si="12"/>
        <v>32</v>
      </c>
      <c r="AH28" s="39">
        <v>60.9</v>
      </c>
      <c r="AI28" s="125">
        <f t="shared" si="13"/>
        <v>30</v>
      </c>
      <c r="AJ28" s="39">
        <v>60.6</v>
      </c>
      <c r="AK28" s="98" t="s">
        <v>77</v>
      </c>
    </row>
    <row r="29" spans="1:37" ht="15" customHeight="1">
      <c r="A29" s="97" t="s">
        <v>28</v>
      </c>
      <c r="B29" s="121">
        <f t="shared" si="0"/>
        <v>20</v>
      </c>
      <c r="C29" s="39">
        <v>1238.4</v>
      </c>
      <c r="D29" s="125">
        <f t="shared" si="1"/>
        <v>29</v>
      </c>
      <c r="E29" s="39">
        <v>81.3</v>
      </c>
      <c r="F29" s="125">
        <f t="shared" si="2"/>
        <v>32</v>
      </c>
      <c r="G29" s="39">
        <v>89.8</v>
      </c>
      <c r="H29" s="40">
        <f t="shared" si="14"/>
      </c>
      <c r="I29" s="39" t="s">
        <v>183</v>
      </c>
      <c r="J29" s="125">
        <f t="shared" si="3"/>
        <v>25</v>
      </c>
      <c r="K29" s="39">
        <v>80.3</v>
      </c>
      <c r="L29" s="125">
        <f t="shared" si="4"/>
        <v>31</v>
      </c>
      <c r="M29" s="39">
        <v>78.9</v>
      </c>
      <c r="N29" s="125">
        <f t="shared" si="5"/>
        <v>11</v>
      </c>
      <c r="O29" s="39">
        <v>82.1</v>
      </c>
      <c r="P29" s="125">
        <f t="shared" si="5"/>
        <v>12</v>
      </c>
      <c r="Q29" s="39">
        <v>90.5</v>
      </c>
      <c r="R29" s="39"/>
      <c r="S29" s="124">
        <f t="shared" si="6"/>
        <v>23</v>
      </c>
      <c r="T29" s="157">
        <v>0.1</v>
      </c>
      <c r="U29" s="125">
        <f t="shared" si="7"/>
        <v>21</v>
      </c>
      <c r="V29" s="39">
        <v>35.2</v>
      </c>
      <c r="W29" s="125">
        <f t="shared" si="7"/>
        <v>35</v>
      </c>
      <c r="X29" s="39">
        <v>85.6</v>
      </c>
      <c r="Y29" s="125">
        <f t="shared" si="8"/>
        <v>17</v>
      </c>
      <c r="Z29" s="39">
        <v>79.9</v>
      </c>
      <c r="AA29" s="125">
        <f t="shared" si="9"/>
        <v>31</v>
      </c>
      <c r="AB29" s="39">
        <v>38.9</v>
      </c>
      <c r="AC29" s="125">
        <f t="shared" si="10"/>
        <v>35</v>
      </c>
      <c r="AD29" s="39">
        <v>198.9</v>
      </c>
      <c r="AE29" s="125">
        <f t="shared" si="11"/>
        <v>33</v>
      </c>
      <c r="AF29" s="39">
        <v>190</v>
      </c>
      <c r="AG29" s="125">
        <f t="shared" si="12"/>
        <v>13</v>
      </c>
      <c r="AH29" s="39">
        <v>73</v>
      </c>
      <c r="AI29" s="125">
        <f t="shared" si="13"/>
        <v>14</v>
      </c>
      <c r="AJ29" s="39">
        <v>69.4</v>
      </c>
      <c r="AK29" s="98" t="s">
        <v>89</v>
      </c>
    </row>
    <row r="30" spans="1:37" s="96" customFormat="1" ht="24" customHeight="1">
      <c r="A30" s="94" t="s">
        <v>29</v>
      </c>
      <c r="B30" s="120">
        <f t="shared" si="0"/>
        <v>34</v>
      </c>
      <c r="C30" s="37">
        <v>1104.6</v>
      </c>
      <c r="D30" s="124">
        <f t="shared" si="1"/>
        <v>33</v>
      </c>
      <c r="E30" s="37">
        <v>80.9</v>
      </c>
      <c r="F30" s="124">
        <f t="shared" si="2"/>
        <v>8</v>
      </c>
      <c r="G30" s="37">
        <v>94.4</v>
      </c>
      <c r="H30" s="38">
        <f t="shared" si="14"/>
      </c>
      <c r="I30" s="37" t="s">
        <v>183</v>
      </c>
      <c r="J30" s="124">
        <f t="shared" si="3"/>
        <v>38</v>
      </c>
      <c r="K30" s="37">
        <v>78</v>
      </c>
      <c r="L30" s="124">
        <f t="shared" si="4"/>
        <v>42</v>
      </c>
      <c r="M30" s="37">
        <v>77.4</v>
      </c>
      <c r="N30" s="124">
        <f t="shared" si="5"/>
        <v>28</v>
      </c>
      <c r="O30" s="37">
        <v>79.3</v>
      </c>
      <c r="P30" s="124">
        <f t="shared" si="5"/>
        <v>46</v>
      </c>
      <c r="Q30" s="37">
        <v>69.4</v>
      </c>
      <c r="R30" s="37"/>
      <c r="S30" s="124">
        <f t="shared" si="6"/>
      </c>
      <c r="T30" s="157" t="s">
        <v>201</v>
      </c>
      <c r="U30" s="124">
        <f t="shared" si="7"/>
        <v>15</v>
      </c>
      <c r="V30" s="37">
        <v>37.4</v>
      </c>
      <c r="W30" s="124">
        <f t="shared" si="7"/>
        <v>22</v>
      </c>
      <c r="X30" s="37">
        <v>90.6</v>
      </c>
      <c r="Y30" s="124">
        <f t="shared" si="8"/>
        <v>8</v>
      </c>
      <c r="Z30" s="37">
        <v>82.3</v>
      </c>
      <c r="AA30" s="124">
        <f t="shared" si="9"/>
        <v>15</v>
      </c>
      <c r="AB30" s="37">
        <v>44.9</v>
      </c>
      <c r="AC30" s="124">
        <f t="shared" si="10"/>
        <v>42</v>
      </c>
      <c r="AD30" s="37">
        <v>179.9</v>
      </c>
      <c r="AE30" s="124">
        <f t="shared" si="11"/>
        <v>40</v>
      </c>
      <c r="AF30" s="37">
        <v>173</v>
      </c>
      <c r="AG30" s="124">
        <f t="shared" si="12"/>
        <v>17</v>
      </c>
      <c r="AH30" s="37">
        <v>68.9</v>
      </c>
      <c r="AI30" s="124">
        <f t="shared" si="13"/>
        <v>17</v>
      </c>
      <c r="AJ30" s="37">
        <v>67</v>
      </c>
      <c r="AK30" s="95" t="s">
        <v>90</v>
      </c>
    </row>
    <row r="31" spans="1:37" ht="15" customHeight="1">
      <c r="A31" s="97" t="s">
        <v>30</v>
      </c>
      <c r="B31" s="121">
        <f t="shared" si="0"/>
        <v>47</v>
      </c>
      <c r="C31" s="39">
        <v>891.3</v>
      </c>
      <c r="D31" s="125">
        <f t="shared" si="1"/>
        <v>42</v>
      </c>
      <c r="E31" s="39">
        <v>78.9</v>
      </c>
      <c r="F31" s="125">
        <f t="shared" si="2"/>
        <v>45</v>
      </c>
      <c r="G31" s="39">
        <v>87.3</v>
      </c>
      <c r="H31" s="40">
        <f t="shared" si="14"/>
      </c>
      <c r="I31" s="39" t="s">
        <v>183</v>
      </c>
      <c r="J31" s="125">
        <f t="shared" si="3"/>
        <v>41</v>
      </c>
      <c r="K31" s="39">
        <v>77.3</v>
      </c>
      <c r="L31" s="125">
        <f t="shared" si="4"/>
        <v>40</v>
      </c>
      <c r="M31" s="39">
        <v>77.8</v>
      </c>
      <c r="N31" s="125">
        <f t="shared" si="5"/>
        <v>43</v>
      </c>
      <c r="O31" s="39">
        <v>75.6</v>
      </c>
      <c r="P31" s="125">
        <f t="shared" si="5"/>
        <v>17</v>
      </c>
      <c r="Q31" s="39">
        <v>88.7</v>
      </c>
      <c r="R31" s="39"/>
      <c r="S31" s="124">
        <f t="shared" si="6"/>
        <v>3</v>
      </c>
      <c r="T31" s="157">
        <v>11</v>
      </c>
      <c r="U31" s="125">
        <f t="shared" si="7"/>
        <v>19</v>
      </c>
      <c r="V31" s="39">
        <v>36.9</v>
      </c>
      <c r="W31" s="125">
        <f t="shared" si="7"/>
        <v>40</v>
      </c>
      <c r="X31" s="39">
        <v>78.7</v>
      </c>
      <c r="Y31" s="125">
        <f t="shared" si="8"/>
        <v>38</v>
      </c>
      <c r="Z31" s="39">
        <v>76.1</v>
      </c>
      <c r="AA31" s="125">
        <f t="shared" si="9"/>
        <v>21</v>
      </c>
      <c r="AB31" s="39">
        <v>42.4</v>
      </c>
      <c r="AC31" s="125">
        <f t="shared" si="10"/>
        <v>44</v>
      </c>
      <c r="AD31" s="39">
        <v>177.2</v>
      </c>
      <c r="AE31" s="125">
        <f t="shared" si="11"/>
        <v>44</v>
      </c>
      <c r="AF31" s="39">
        <v>169.9</v>
      </c>
      <c r="AG31" s="125">
        <f t="shared" si="12"/>
        <v>38</v>
      </c>
      <c r="AH31" s="39">
        <v>57.7</v>
      </c>
      <c r="AI31" s="125">
        <f t="shared" si="13"/>
        <v>38</v>
      </c>
      <c r="AJ31" s="39">
        <v>56.4</v>
      </c>
      <c r="AK31" s="98" t="s">
        <v>91</v>
      </c>
    </row>
    <row r="32" spans="1:37" ht="15" customHeight="1">
      <c r="A32" s="97" t="s">
        <v>31</v>
      </c>
      <c r="B32" s="121">
        <f t="shared" si="0"/>
        <v>42</v>
      </c>
      <c r="C32" s="39">
        <v>1013.6</v>
      </c>
      <c r="D32" s="125">
        <f t="shared" si="1"/>
        <v>19</v>
      </c>
      <c r="E32" s="39">
        <v>82.7</v>
      </c>
      <c r="F32" s="125">
        <f t="shared" si="2"/>
        <v>18</v>
      </c>
      <c r="G32" s="39">
        <v>92.6</v>
      </c>
      <c r="H32" s="40">
        <f t="shared" si="14"/>
      </c>
      <c r="I32" s="39" t="s">
        <v>183</v>
      </c>
      <c r="J32" s="125">
        <f t="shared" si="3"/>
        <v>22</v>
      </c>
      <c r="K32" s="39">
        <v>80.9</v>
      </c>
      <c r="L32" s="125">
        <f t="shared" si="4"/>
        <v>19</v>
      </c>
      <c r="M32" s="39">
        <v>81.3</v>
      </c>
      <c r="N32" s="125">
        <f t="shared" si="5"/>
        <v>23</v>
      </c>
      <c r="O32" s="39">
        <v>80</v>
      </c>
      <c r="P32" s="125">
        <f t="shared" si="5"/>
        <v>16</v>
      </c>
      <c r="Q32" s="39">
        <v>89.1</v>
      </c>
      <c r="R32" s="39"/>
      <c r="S32" s="124">
        <f t="shared" si="6"/>
      </c>
      <c r="T32" s="157" t="s">
        <v>201</v>
      </c>
      <c r="U32" s="125">
        <f t="shared" si="7"/>
        <v>10</v>
      </c>
      <c r="V32" s="39">
        <v>42.5</v>
      </c>
      <c r="W32" s="125">
        <f t="shared" si="7"/>
        <v>37</v>
      </c>
      <c r="X32" s="39">
        <v>83.2</v>
      </c>
      <c r="Y32" s="125">
        <f t="shared" si="8"/>
        <v>20</v>
      </c>
      <c r="Z32" s="39">
        <v>79.2</v>
      </c>
      <c r="AA32" s="125">
        <f t="shared" si="9"/>
        <v>31</v>
      </c>
      <c r="AB32" s="39">
        <v>38.9</v>
      </c>
      <c r="AC32" s="125">
        <f t="shared" si="10"/>
        <v>36</v>
      </c>
      <c r="AD32" s="39">
        <v>192.1</v>
      </c>
      <c r="AE32" s="125">
        <f t="shared" si="11"/>
        <v>36</v>
      </c>
      <c r="AF32" s="39">
        <v>180.7</v>
      </c>
      <c r="AG32" s="125">
        <f t="shared" si="12"/>
        <v>19</v>
      </c>
      <c r="AH32" s="39">
        <v>68.1</v>
      </c>
      <c r="AI32" s="125">
        <f t="shared" si="13"/>
        <v>20</v>
      </c>
      <c r="AJ32" s="39">
        <v>66.4</v>
      </c>
      <c r="AK32" s="98" t="s">
        <v>92</v>
      </c>
    </row>
    <row r="33" spans="1:37" ht="15" customHeight="1">
      <c r="A33" s="97" t="s">
        <v>32</v>
      </c>
      <c r="B33" s="121">
        <f t="shared" si="0"/>
        <v>39</v>
      </c>
      <c r="C33" s="39">
        <v>1051.4</v>
      </c>
      <c r="D33" s="125">
        <f t="shared" si="1"/>
        <v>25</v>
      </c>
      <c r="E33" s="39">
        <v>81.9</v>
      </c>
      <c r="F33" s="125">
        <f t="shared" si="2"/>
        <v>34</v>
      </c>
      <c r="G33" s="39">
        <v>89.5</v>
      </c>
      <c r="H33" s="40">
        <f t="shared" si="14"/>
      </c>
      <c r="I33" s="39" t="s">
        <v>183</v>
      </c>
      <c r="J33" s="125">
        <f t="shared" si="3"/>
        <v>25</v>
      </c>
      <c r="K33" s="39">
        <v>80.3</v>
      </c>
      <c r="L33" s="125">
        <f t="shared" si="4"/>
        <v>27</v>
      </c>
      <c r="M33" s="39">
        <v>80.1</v>
      </c>
      <c r="N33" s="125">
        <f t="shared" si="5"/>
        <v>15</v>
      </c>
      <c r="O33" s="39">
        <v>80.7</v>
      </c>
      <c r="P33" s="125">
        <f t="shared" si="5"/>
        <v>1</v>
      </c>
      <c r="Q33" s="39">
        <v>97.3</v>
      </c>
      <c r="R33" s="39"/>
      <c r="S33" s="124">
        <f t="shared" si="6"/>
        <v>11</v>
      </c>
      <c r="T33" s="157">
        <v>1.3</v>
      </c>
      <c r="U33" s="125">
        <f t="shared" si="7"/>
        <v>7</v>
      </c>
      <c r="V33" s="39">
        <v>46.7</v>
      </c>
      <c r="W33" s="125">
        <f t="shared" si="7"/>
        <v>42</v>
      </c>
      <c r="X33" s="39">
        <v>73.5</v>
      </c>
      <c r="Y33" s="125">
        <f t="shared" si="8"/>
        <v>30</v>
      </c>
      <c r="Z33" s="39">
        <v>77.9</v>
      </c>
      <c r="AA33" s="125">
        <f t="shared" si="9"/>
        <v>33</v>
      </c>
      <c r="AB33" s="39">
        <v>37.9</v>
      </c>
      <c r="AC33" s="125">
        <f t="shared" si="10"/>
        <v>38</v>
      </c>
      <c r="AD33" s="39">
        <v>186.2</v>
      </c>
      <c r="AE33" s="125">
        <f t="shared" si="11"/>
        <v>37</v>
      </c>
      <c r="AF33" s="39">
        <v>177.9</v>
      </c>
      <c r="AG33" s="125">
        <f t="shared" si="12"/>
        <v>36</v>
      </c>
      <c r="AH33" s="39">
        <v>58.9</v>
      </c>
      <c r="AI33" s="125">
        <f t="shared" si="13"/>
        <v>36</v>
      </c>
      <c r="AJ33" s="39">
        <v>57.9</v>
      </c>
      <c r="AK33" s="98" t="s">
        <v>93</v>
      </c>
    </row>
    <row r="34" spans="1:37" ht="15" customHeight="1">
      <c r="A34" s="97" t="s">
        <v>33</v>
      </c>
      <c r="B34" s="121">
        <f t="shared" si="0"/>
        <v>36</v>
      </c>
      <c r="C34" s="39">
        <v>1096.7</v>
      </c>
      <c r="D34" s="125">
        <f t="shared" si="1"/>
        <v>40</v>
      </c>
      <c r="E34" s="39">
        <v>79.2</v>
      </c>
      <c r="F34" s="125">
        <f t="shared" si="2"/>
        <v>29</v>
      </c>
      <c r="G34" s="39">
        <v>90.7</v>
      </c>
      <c r="H34" s="40">
        <f t="shared" si="14"/>
      </c>
      <c r="I34" s="39" t="s">
        <v>183</v>
      </c>
      <c r="J34" s="125">
        <f t="shared" si="3"/>
        <v>40</v>
      </c>
      <c r="K34" s="39">
        <v>77.6</v>
      </c>
      <c r="L34" s="125">
        <f t="shared" si="4"/>
        <v>29</v>
      </c>
      <c r="M34" s="39">
        <v>79.8</v>
      </c>
      <c r="N34" s="125">
        <f t="shared" si="5"/>
        <v>45</v>
      </c>
      <c r="O34" s="39">
        <v>74.8</v>
      </c>
      <c r="P34" s="125">
        <f t="shared" si="5"/>
        <v>38</v>
      </c>
      <c r="Q34" s="39">
        <v>78.7</v>
      </c>
      <c r="R34" s="39"/>
      <c r="S34" s="124">
        <f t="shared" si="6"/>
      </c>
      <c r="T34" s="157" t="s">
        <v>201</v>
      </c>
      <c r="U34" s="125">
        <f t="shared" si="7"/>
        <v>40</v>
      </c>
      <c r="V34" s="39">
        <v>19</v>
      </c>
      <c r="W34" s="125">
        <f t="shared" si="7"/>
        <v>24</v>
      </c>
      <c r="X34" s="39">
        <v>90.3</v>
      </c>
      <c r="Y34" s="125">
        <f t="shared" si="8"/>
        <v>39</v>
      </c>
      <c r="Z34" s="39">
        <v>75.8</v>
      </c>
      <c r="AA34" s="125">
        <f t="shared" si="9"/>
        <v>42</v>
      </c>
      <c r="AB34" s="39">
        <v>33.7</v>
      </c>
      <c r="AC34" s="125">
        <f t="shared" si="10"/>
        <v>32</v>
      </c>
      <c r="AD34" s="39">
        <v>202.3</v>
      </c>
      <c r="AE34" s="125">
        <f t="shared" si="11"/>
        <v>32</v>
      </c>
      <c r="AF34" s="39">
        <v>190.7</v>
      </c>
      <c r="AG34" s="125">
        <f t="shared" si="12"/>
        <v>41</v>
      </c>
      <c r="AH34" s="39">
        <v>55.8</v>
      </c>
      <c r="AI34" s="125">
        <f t="shared" si="13"/>
        <v>40</v>
      </c>
      <c r="AJ34" s="39">
        <v>54.7</v>
      </c>
      <c r="AK34" s="98" t="s">
        <v>94</v>
      </c>
    </row>
    <row r="35" spans="1:37" s="96" customFormat="1" ht="24" customHeight="1">
      <c r="A35" s="94" t="s">
        <v>34</v>
      </c>
      <c r="B35" s="120">
        <f t="shared" si="0"/>
        <v>15</v>
      </c>
      <c r="C35" s="37">
        <v>1307.2</v>
      </c>
      <c r="D35" s="124">
        <f t="shared" si="1"/>
        <v>23</v>
      </c>
      <c r="E35" s="37">
        <v>82</v>
      </c>
      <c r="F35" s="124">
        <f t="shared" si="2"/>
        <v>31</v>
      </c>
      <c r="G35" s="37">
        <v>89.9</v>
      </c>
      <c r="H35" s="38">
        <f t="shared" si="14"/>
      </c>
      <c r="I35" s="37" t="s">
        <v>183</v>
      </c>
      <c r="J35" s="124">
        <f t="shared" si="3"/>
        <v>20</v>
      </c>
      <c r="K35" s="37">
        <v>81.2</v>
      </c>
      <c r="L35" s="124">
        <f t="shared" si="4"/>
        <v>25</v>
      </c>
      <c r="M35" s="37">
        <v>80.5</v>
      </c>
      <c r="N35" s="124">
        <f t="shared" si="5"/>
        <v>9</v>
      </c>
      <c r="O35" s="37">
        <v>82.5</v>
      </c>
      <c r="P35" s="124">
        <f t="shared" si="5"/>
        <v>9</v>
      </c>
      <c r="Q35" s="37">
        <v>92.7</v>
      </c>
      <c r="R35" s="37"/>
      <c r="S35" s="124">
        <f t="shared" si="6"/>
        <v>23</v>
      </c>
      <c r="T35" s="157">
        <v>0.1</v>
      </c>
      <c r="U35" s="124">
        <f t="shared" si="7"/>
        <v>32</v>
      </c>
      <c r="V35" s="37">
        <v>25.5</v>
      </c>
      <c r="W35" s="124">
        <f t="shared" si="7"/>
        <v>2</v>
      </c>
      <c r="X35" s="37">
        <v>97.3</v>
      </c>
      <c r="Y35" s="124">
        <f t="shared" si="8"/>
        <v>28</v>
      </c>
      <c r="Z35" s="37">
        <v>78.1</v>
      </c>
      <c r="AA35" s="124">
        <f t="shared" si="9"/>
        <v>43</v>
      </c>
      <c r="AB35" s="37">
        <v>33.4</v>
      </c>
      <c r="AC35" s="124">
        <f t="shared" si="10"/>
        <v>1</v>
      </c>
      <c r="AD35" s="37">
        <v>292.1</v>
      </c>
      <c r="AE35" s="124">
        <f t="shared" si="11"/>
        <v>1</v>
      </c>
      <c r="AF35" s="37">
        <v>272.9</v>
      </c>
      <c r="AG35" s="124">
        <f t="shared" si="12"/>
        <v>22</v>
      </c>
      <c r="AH35" s="37">
        <v>66.7</v>
      </c>
      <c r="AI35" s="124">
        <f t="shared" si="13"/>
        <v>22</v>
      </c>
      <c r="AJ35" s="37">
        <v>65.4</v>
      </c>
      <c r="AK35" s="95" t="s">
        <v>95</v>
      </c>
    </row>
    <row r="36" spans="1:37" ht="15" customHeight="1">
      <c r="A36" s="97" t="s">
        <v>35</v>
      </c>
      <c r="B36" s="121">
        <f t="shared" si="0"/>
        <v>26</v>
      </c>
      <c r="C36" s="39">
        <v>1189.9</v>
      </c>
      <c r="D36" s="125">
        <f t="shared" si="1"/>
        <v>19</v>
      </c>
      <c r="E36" s="39">
        <v>82.7</v>
      </c>
      <c r="F36" s="125">
        <f t="shared" si="2"/>
        <v>28</v>
      </c>
      <c r="G36" s="39">
        <v>91</v>
      </c>
      <c r="H36" s="40">
        <f t="shared" si="14"/>
      </c>
      <c r="I36" s="39" t="s">
        <v>183</v>
      </c>
      <c r="J36" s="125">
        <f t="shared" si="3"/>
        <v>18</v>
      </c>
      <c r="K36" s="39">
        <v>81.4</v>
      </c>
      <c r="L36" s="125">
        <f t="shared" si="4"/>
        <v>17</v>
      </c>
      <c r="M36" s="39">
        <v>81.7</v>
      </c>
      <c r="N36" s="125">
        <f t="shared" si="5"/>
        <v>17</v>
      </c>
      <c r="O36" s="39">
        <v>80.3</v>
      </c>
      <c r="P36" s="125">
        <f t="shared" si="5"/>
        <v>15</v>
      </c>
      <c r="Q36" s="39">
        <v>89.7</v>
      </c>
      <c r="R36" s="39"/>
      <c r="S36" s="124">
        <f t="shared" si="6"/>
        <v>10</v>
      </c>
      <c r="T36" s="157">
        <v>2</v>
      </c>
      <c r="U36" s="125">
        <f t="shared" si="7"/>
        <v>4</v>
      </c>
      <c r="V36" s="39">
        <v>54.7</v>
      </c>
      <c r="W36" s="125">
        <f t="shared" si="7"/>
        <v>24</v>
      </c>
      <c r="X36" s="39">
        <v>90.3</v>
      </c>
      <c r="Y36" s="125">
        <f t="shared" si="8"/>
        <v>22</v>
      </c>
      <c r="Z36" s="39">
        <v>78.7</v>
      </c>
      <c r="AA36" s="125">
        <f t="shared" si="9"/>
        <v>29</v>
      </c>
      <c r="AB36" s="39">
        <v>39</v>
      </c>
      <c r="AC36" s="125">
        <f t="shared" si="10"/>
        <v>14</v>
      </c>
      <c r="AD36" s="39">
        <v>250.5</v>
      </c>
      <c r="AE36" s="125">
        <f t="shared" si="11"/>
        <v>14</v>
      </c>
      <c r="AF36" s="39">
        <v>237.6</v>
      </c>
      <c r="AG36" s="125">
        <f t="shared" si="12"/>
        <v>4</v>
      </c>
      <c r="AH36" s="39">
        <v>86.4</v>
      </c>
      <c r="AI36" s="125">
        <f t="shared" si="13"/>
        <v>4</v>
      </c>
      <c r="AJ36" s="39">
        <v>84.2</v>
      </c>
      <c r="AK36" s="98" t="s">
        <v>96</v>
      </c>
    </row>
    <row r="37" spans="1:37" ht="15" customHeight="1">
      <c r="A37" s="97" t="s">
        <v>36</v>
      </c>
      <c r="B37" s="121">
        <f t="shared" si="0"/>
        <v>37</v>
      </c>
      <c r="C37" s="39">
        <v>1094.6</v>
      </c>
      <c r="D37" s="125">
        <f t="shared" si="1"/>
        <v>31</v>
      </c>
      <c r="E37" s="39">
        <v>81.2</v>
      </c>
      <c r="F37" s="125">
        <f t="shared" si="2"/>
        <v>16</v>
      </c>
      <c r="G37" s="39">
        <v>92.8</v>
      </c>
      <c r="H37" s="40">
        <f t="shared" si="14"/>
      </c>
      <c r="I37" s="39" t="s">
        <v>183</v>
      </c>
      <c r="J37" s="125">
        <f t="shared" si="3"/>
        <v>29</v>
      </c>
      <c r="K37" s="39">
        <v>79.1</v>
      </c>
      <c r="L37" s="125">
        <f t="shared" si="4"/>
        <v>30</v>
      </c>
      <c r="M37" s="39">
        <v>79</v>
      </c>
      <c r="N37" s="125">
        <f t="shared" si="5"/>
        <v>24</v>
      </c>
      <c r="O37" s="39">
        <v>79.8</v>
      </c>
      <c r="P37" s="125">
        <f t="shared" si="5"/>
        <v>4</v>
      </c>
      <c r="Q37" s="39">
        <v>94.1</v>
      </c>
      <c r="R37" s="39"/>
      <c r="S37" s="124">
        <f t="shared" si="6"/>
        <v>16</v>
      </c>
      <c r="T37" s="157">
        <v>0.5</v>
      </c>
      <c r="U37" s="125">
        <f t="shared" si="7"/>
        <v>18</v>
      </c>
      <c r="V37" s="39">
        <v>37</v>
      </c>
      <c r="W37" s="125">
        <f t="shared" si="7"/>
        <v>13</v>
      </c>
      <c r="X37" s="39">
        <v>93</v>
      </c>
      <c r="Y37" s="125">
        <f t="shared" si="8"/>
        <v>23</v>
      </c>
      <c r="Z37" s="39">
        <v>78.6</v>
      </c>
      <c r="AA37" s="125">
        <f t="shared" si="9"/>
        <v>22</v>
      </c>
      <c r="AB37" s="39">
        <v>42.3</v>
      </c>
      <c r="AC37" s="125">
        <f t="shared" si="10"/>
        <v>26</v>
      </c>
      <c r="AD37" s="39">
        <v>213.8</v>
      </c>
      <c r="AE37" s="125">
        <f t="shared" si="11"/>
        <v>26</v>
      </c>
      <c r="AF37" s="39">
        <v>203.4</v>
      </c>
      <c r="AG37" s="125">
        <f t="shared" si="12"/>
        <v>23</v>
      </c>
      <c r="AH37" s="39">
        <v>66.3</v>
      </c>
      <c r="AI37" s="125">
        <f t="shared" si="13"/>
        <v>23</v>
      </c>
      <c r="AJ37" s="39">
        <v>65.1</v>
      </c>
      <c r="AK37" s="98" t="s">
        <v>97</v>
      </c>
    </row>
    <row r="38" spans="1:37" ht="15" customHeight="1">
      <c r="A38" s="97" t="s">
        <v>37</v>
      </c>
      <c r="B38" s="121">
        <f t="shared" si="0"/>
        <v>28</v>
      </c>
      <c r="C38" s="39">
        <v>1165</v>
      </c>
      <c r="D38" s="125">
        <f t="shared" si="1"/>
        <v>43</v>
      </c>
      <c r="E38" s="39">
        <v>78.7</v>
      </c>
      <c r="F38" s="125">
        <f t="shared" si="2"/>
        <v>47</v>
      </c>
      <c r="G38" s="39">
        <v>73.9</v>
      </c>
      <c r="H38" s="125">
        <f t="shared" si="14"/>
      </c>
      <c r="I38" s="39" t="s">
        <v>183</v>
      </c>
      <c r="J38" s="125">
        <f t="shared" si="3"/>
        <v>29</v>
      </c>
      <c r="K38" s="39">
        <v>79.1</v>
      </c>
      <c r="L38" s="125">
        <f t="shared" si="4"/>
        <v>41</v>
      </c>
      <c r="M38" s="39">
        <v>77.7</v>
      </c>
      <c r="N38" s="125">
        <f t="shared" si="5"/>
        <v>6</v>
      </c>
      <c r="O38" s="39">
        <v>83.4</v>
      </c>
      <c r="P38" s="125">
        <f t="shared" si="5"/>
        <v>28</v>
      </c>
      <c r="Q38" s="39">
        <v>85</v>
      </c>
      <c r="R38" s="39"/>
      <c r="S38" s="124">
        <f t="shared" si="6"/>
        <v>15</v>
      </c>
      <c r="T38" s="157">
        <v>0.7</v>
      </c>
      <c r="U38" s="125">
        <f t="shared" si="7"/>
        <v>2</v>
      </c>
      <c r="V38" s="39">
        <v>59.7</v>
      </c>
      <c r="W38" s="125">
        <f t="shared" si="7"/>
        <v>30</v>
      </c>
      <c r="X38" s="39">
        <v>87.8</v>
      </c>
      <c r="Y38" s="125">
        <f t="shared" si="8"/>
        <v>5</v>
      </c>
      <c r="Z38" s="39">
        <v>83.2</v>
      </c>
      <c r="AA38" s="125">
        <f t="shared" si="9"/>
        <v>41</v>
      </c>
      <c r="AB38" s="39">
        <v>34.9</v>
      </c>
      <c r="AC38" s="125">
        <f t="shared" si="10"/>
        <v>29</v>
      </c>
      <c r="AD38" s="39">
        <v>208.3</v>
      </c>
      <c r="AE38" s="125">
        <f t="shared" si="11"/>
        <v>27</v>
      </c>
      <c r="AF38" s="39">
        <v>201</v>
      </c>
      <c r="AG38" s="125">
        <f t="shared" si="12"/>
        <v>31</v>
      </c>
      <c r="AH38" s="39">
        <v>61.2</v>
      </c>
      <c r="AI38" s="125">
        <f t="shared" si="13"/>
        <v>31</v>
      </c>
      <c r="AJ38" s="39">
        <v>60.2</v>
      </c>
      <c r="AK38" s="98" t="s">
        <v>98</v>
      </c>
    </row>
    <row r="39" spans="1:37" ht="15" customHeight="1">
      <c r="A39" s="97" t="s">
        <v>38</v>
      </c>
      <c r="B39" s="121">
        <f t="shared" si="0"/>
        <v>19</v>
      </c>
      <c r="C39" s="39">
        <v>1247.2</v>
      </c>
      <c r="D39" s="125">
        <f t="shared" si="1"/>
        <v>27</v>
      </c>
      <c r="E39" s="39">
        <v>81.4</v>
      </c>
      <c r="F39" s="125">
        <f t="shared" si="2"/>
        <v>35</v>
      </c>
      <c r="G39" s="39">
        <v>89.3</v>
      </c>
      <c r="H39" s="125">
        <f t="shared" si="14"/>
        <v>1</v>
      </c>
      <c r="I39" s="39">
        <v>95.3</v>
      </c>
      <c r="J39" s="125">
        <f t="shared" si="3"/>
        <v>27</v>
      </c>
      <c r="K39" s="39">
        <v>80</v>
      </c>
      <c r="L39" s="125">
        <f t="shared" si="4"/>
        <v>21</v>
      </c>
      <c r="M39" s="39">
        <v>81.2</v>
      </c>
      <c r="N39" s="125">
        <f t="shared" si="5"/>
        <v>39</v>
      </c>
      <c r="O39" s="39">
        <v>76.9</v>
      </c>
      <c r="P39" s="125">
        <f t="shared" si="5"/>
        <v>18</v>
      </c>
      <c r="Q39" s="39">
        <v>88.6</v>
      </c>
      <c r="R39" s="39"/>
      <c r="S39" s="124">
        <f t="shared" si="6"/>
        <v>19</v>
      </c>
      <c r="T39" s="157">
        <v>0.3</v>
      </c>
      <c r="U39" s="125">
        <f t="shared" si="7"/>
        <v>46</v>
      </c>
      <c r="V39" s="39">
        <v>11.8</v>
      </c>
      <c r="W39" s="125">
        <f t="shared" si="7"/>
        <v>3</v>
      </c>
      <c r="X39" s="39">
        <v>96.4</v>
      </c>
      <c r="Y39" s="125">
        <f t="shared" si="8"/>
        <v>31</v>
      </c>
      <c r="Z39" s="39">
        <v>77.2</v>
      </c>
      <c r="AA39" s="125">
        <f t="shared" si="9"/>
        <v>17</v>
      </c>
      <c r="AB39" s="39">
        <v>43.9</v>
      </c>
      <c r="AC39" s="125">
        <f t="shared" si="10"/>
        <v>10</v>
      </c>
      <c r="AD39" s="39">
        <v>257.5</v>
      </c>
      <c r="AE39" s="125">
        <f t="shared" si="11"/>
        <v>10</v>
      </c>
      <c r="AF39" s="39">
        <v>246.3</v>
      </c>
      <c r="AG39" s="125">
        <f t="shared" si="12"/>
        <v>15</v>
      </c>
      <c r="AH39" s="39">
        <v>70.2</v>
      </c>
      <c r="AI39" s="125">
        <f t="shared" si="13"/>
        <v>15</v>
      </c>
      <c r="AJ39" s="39">
        <v>69.1</v>
      </c>
      <c r="AK39" s="98" t="s">
        <v>99</v>
      </c>
    </row>
    <row r="40" spans="1:37" s="96" customFormat="1" ht="24" customHeight="1">
      <c r="A40" s="94" t="s">
        <v>39</v>
      </c>
      <c r="B40" s="120">
        <f t="shared" si="0"/>
        <v>16</v>
      </c>
      <c r="C40" s="37">
        <v>1303.9</v>
      </c>
      <c r="D40" s="124">
        <f t="shared" si="1"/>
        <v>22</v>
      </c>
      <c r="E40" s="37">
        <v>82.2</v>
      </c>
      <c r="F40" s="124">
        <f t="shared" si="2"/>
        <v>23</v>
      </c>
      <c r="G40" s="37">
        <v>92.1</v>
      </c>
      <c r="H40" s="38">
        <f t="shared" si="14"/>
      </c>
      <c r="I40" s="37" t="s">
        <v>183</v>
      </c>
      <c r="J40" s="124">
        <f t="shared" si="3"/>
        <v>20</v>
      </c>
      <c r="K40" s="37">
        <v>81.2</v>
      </c>
      <c r="L40" s="124">
        <f t="shared" si="4"/>
        <v>33</v>
      </c>
      <c r="M40" s="37">
        <v>78.8</v>
      </c>
      <c r="N40" s="124">
        <f t="shared" si="5"/>
        <v>4</v>
      </c>
      <c r="O40" s="37">
        <v>84.1</v>
      </c>
      <c r="P40" s="124">
        <f t="shared" si="5"/>
        <v>20</v>
      </c>
      <c r="Q40" s="37">
        <v>88.4</v>
      </c>
      <c r="R40" s="37"/>
      <c r="S40" s="124">
        <f t="shared" si="6"/>
      </c>
      <c r="T40" s="157" t="s">
        <v>201</v>
      </c>
      <c r="U40" s="124">
        <f t="shared" si="7"/>
        <v>38</v>
      </c>
      <c r="V40" s="37">
        <v>20.2</v>
      </c>
      <c r="W40" s="124">
        <f t="shared" si="7"/>
        <v>32</v>
      </c>
      <c r="X40" s="37">
        <v>86.4</v>
      </c>
      <c r="Y40" s="124">
        <f t="shared" si="8"/>
        <v>6</v>
      </c>
      <c r="Z40" s="37">
        <v>82.6</v>
      </c>
      <c r="AA40" s="124">
        <f t="shared" si="9"/>
        <v>16</v>
      </c>
      <c r="AB40" s="37">
        <v>44.3</v>
      </c>
      <c r="AC40" s="124">
        <f t="shared" si="10"/>
        <v>4</v>
      </c>
      <c r="AD40" s="37">
        <v>281</v>
      </c>
      <c r="AE40" s="124">
        <f t="shared" si="11"/>
        <v>6</v>
      </c>
      <c r="AF40" s="37">
        <v>259.9</v>
      </c>
      <c r="AG40" s="124">
        <f t="shared" si="12"/>
        <v>34</v>
      </c>
      <c r="AH40" s="37">
        <v>59.8</v>
      </c>
      <c r="AI40" s="124">
        <f t="shared" si="13"/>
        <v>34</v>
      </c>
      <c r="AJ40" s="37">
        <v>58.8</v>
      </c>
      <c r="AK40" s="95" t="s">
        <v>100</v>
      </c>
    </row>
    <row r="41" spans="1:37" ht="15" customHeight="1">
      <c r="A41" s="97" t="s">
        <v>40</v>
      </c>
      <c r="B41" s="121">
        <f t="shared" si="0"/>
        <v>28</v>
      </c>
      <c r="C41" s="39">
        <v>1165</v>
      </c>
      <c r="D41" s="125">
        <f t="shared" si="1"/>
        <v>21</v>
      </c>
      <c r="E41" s="39">
        <v>82.4</v>
      </c>
      <c r="F41" s="125">
        <f t="shared" si="2"/>
        <v>10</v>
      </c>
      <c r="G41" s="39">
        <v>94.1</v>
      </c>
      <c r="H41" s="40">
        <f t="shared" si="14"/>
      </c>
      <c r="I41" s="39" t="s">
        <v>183</v>
      </c>
      <c r="J41" s="125">
        <f t="shared" si="3"/>
        <v>23</v>
      </c>
      <c r="K41" s="39">
        <v>80.5</v>
      </c>
      <c r="L41" s="125">
        <f t="shared" si="4"/>
        <v>23</v>
      </c>
      <c r="M41" s="39">
        <v>80.9</v>
      </c>
      <c r="N41" s="125">
        <f t="shared" si="5"/>
        <v>21</v>
      </c>
      <c r="O41" s="39">
        <v>80.1</v>
      </c>
      <c r="P41" s="125">
        <f t="shared" si="5"/>
        <v>30</v>
      </c>
      <c r="Q41" s="39">
        <v>84.6</v>
      </c>
      <c r="R41" s="39"/>
      <c r="S41" s="124">
        <f t="shared" si="6"/>
        <v>17</v>
      </c>
      <c r="T41" s="157">
        <v>0.4</v>
      </c>
      <c r="U41" s="125">
        <f t="shared" si="7"/>
        <v>44</v>
      </c>
      <c r="V41" s="39">
        <v>14.4</v>
      </c>
      <c r="W41" s="125">
        <f t="shared" si="7"/>
        <v>31</v>
      </c>
      <c r="X41" s="39">
        <v>87.6</v>
      </c>
      <c r="Y41" s="125">
        <f t="shared" si="8"/>
        <v>14</v>
      </c>
      <c r="Z41" s="39">
        <v>80.7</v>
      </c>
      <c r="AA41" s="125">
        <f t="shared" si="9"/>
        <v>37</v>
      </c>
      <c r="AB41" s="39">
        <v>36.3</v>
      </c>
      <c r="AC41" s="125">
        <f t="shared" si="10"/>
        <v>9</v>
      </c>
      <c r="AD41" s="39">
        <v>263.1</v>
      </c>
      <c r="AE41" s="125">
        <f t="shared" si="11"/>
        <v>9</v>
      </c>
      <c r="AF41" s="39">
        <v>247.8</v>
      </c>
      <c r="AG41" s="125">
        <f t="shared" si="12"/>
        <v>45</v>
      </c>
      <c r="AH41" s="39">
        <v>54</v>
      </c>
      <c r="AI41" s="125">
        <f t="shared" si="13"/>
        <v>46</v>
      </c>
      <c r="AJ41" s="39">
        <v>51.8</v>
      </c>
      <c r="AK41" s="98" t="s">
        <v>101</v>
      </c>
    </row>
    <row r="42" spans="1:37" ht="15" customHeight="1">
      <c r="A42" s="97" t="s">
        <v>41</v>
      </c>
      <c r="B42" s="121">
        <f t="shared" si="0"/>
        <v>8</v>
      </c>
      <c r="C42" s="39">
        <v>1415.5</v>
      </c>
      <c r="D42" s="125">
        <f t="shared" si="1"/>
        <v>44</v>
      </c>
      <c r="E42" s="39">
        <v>78.5</v>
      </c>
      <c r="F42" s="125">
        <f t="shared" si="2"/>
        <v>42</v>
      </c>
      <c r="G42" s="39">
        <v>87.9</v>
      </c>
      <c r="H42" s="40">
        <f t="shared" si="14"/>
      </c>
      <c r="I42" s="39" t="s">
        <v>183</v>
      </c>
      <c r="J42" s="125">
        <f t="shared" si="3"/>
        <v>43</v>
      </c>
      <c r="K42" s="39">
        <v>76.5</v>
      </c>
      <c r="L42" s="125">
        <f t="shared" si="4"/>
        <v>43</v>
      </c>
      <c r="M42" s="39">
        <v>76.5</v>
      </c>
      <c r="N42" s="125">
        <f t="shared" si="5"/>
        <v>41</v>
      </c>
      <c r="O42" s="39">
        <v>76.7</v>
      </c>
      <c r="P42" s="125">
        <f t="shared" si="5"/>
        <v>37</v>
      </c>
      <c r="Q42" s="39">
        <v>79.1</v>
      </c>
      <c r="R42" s="39"/>
      <c r="S42" s="124">
        <f t="shared" si="6"/>
        <v>27</v>
      </c>
      <c r="T42" s="157">
        <v>0</v>
      </c>
      <c r="U42" s="125">
        <f t="shared" si="7"/>
        <v>12</v>
      </c>
      <c r="V42" s="39">
        <v>40.4</v>
      </c>
      <c r="W42" s="125">
        <f t="shared" si="7"/>
        <v>23</v>
      </c>
      <c r="X42" s="39">
        <v>90.5</v>
      </c>
      <c r="Y42" s="125">
        <f t="shared" si="8"/>
        <v>27</v>
      </c>
      <c r="Z42" s="39">
        <v>78.2</v>
      </c>
      <c r="AA42" s="125">
        <f t="shared" si="9"/>
        <v>29</v>
      </c>
      <c r="AB42" s="39">
        <v>39</v>
      </c>
      <c r="AC42" s="125">
        <f t="shared" si="10"/>
        <v>8</v>
      </c>
      <c r="AD42" s="39">
        <v>264.1</v>
      </c>
      <c r="AE42" s="125">
        <f t="shared" si="11"/>
        <v>8</v>
      </c>
      <c r="AF42" s="39">
        <v>251.3</v>
      </c>
      <c r="AG42" s="125">
        <f t="shared" si="12"/>
        <v>6</v>
      </c>
      <c r="AH42" s="39">
        <v>82.1</v>
      </c>
      <c r="AI42" s="125">
        <f t="shared" si="13"/>
        <v>6</v>
      </c>
      <c r="AJ42" s="39">
        <v>79.8</v>
      </c>
      <c r="AK42" s="98" t="s">
        <v>102</v>
      </c>
    </row>
    <row r="43" spans="1:37" ht="15" customHeight="1">
      <c r="A43" s="97" t="s">
        <v>42</v>
      </c>
      <c r="B43" s="121">
        <f t="shared" si="0"/>
        <v>17</v>
      </c>
      <c r="C43" s="39">
        <v>1263.1</v>
      </c>
      <c r="D43" s="125">
        <f t="shared" si="1"/>
        <v>9</v>
      </c>
      <c r="E43" s="39">
        <v>85.7</v>
      </c>
      <c r="F43" s="125">
        <f t="shared" si="2"/>
        <v>15</v>
      </c>
      <c r="G43" s="39">
        <v>93.2</v>
      </c>
      <c r="H43" s="40">
        <f t="shared" si="14"/>
      </c>
      <c r="I43" s="39" t="s">
        <v>183</v>
      </c>
      <c r="J43" s="125">
        <f t="shared" si="3"/>
        <v>8</v>
      </c>
      <c r="K43" s="39">
        <v>84.1</v>
      </c>
      <c r="L43" s="125">
        <f t="shared" si="4"/>
        <v>11</v>
      </c>
      <c r="M43" s="39">
        <v>84</v>
      </c>
      <c r="N43" s="125">
        <f t="shared" si="5"/>
        <v>3</v>
      </c>
      <c r="O43" s="39">
        <v>84.5</v>
      </c>
      <c r="P43" s="125">
        <f t="shared" si="5"/>
        <v>13</v>
      </c>
      <c r="Q43" s="39">
        <v>89.9</v>
      </c>
      <c r="R43" s="39"/>
      <c r="S43" s="124">
        <f>IF(OR(T43="",T43="-"),"",RANK(T43,T$10:T$56))</f>
        <v>23</v>
      </c>
      <c r="T43" s="157">
        <v>0.1</v>
      </c>
      <c r="U43" s="125">
        <f t="shared" si="7"/>
        <v>11</v>
      </c>
      <c r="V43" s="39">
        <v>41.7</v>
      </c>
      <c r="W43" s="125">
        <f t="shared" si="7"/>
        <v>6</v>
      </c>
      <c r="X43" s="39">
        <v>95.1</v>
      </c>
      <c r="Y43" s="125">
        <f t="shared" si="8"/>
        <v>4</v>
      </c>
      <c r="Z43" s="39">
        <v>83.5</v>
      </c>
      <c r="AA43" s="125">
        <f t="shared" si="9"/>
        <v>2</v>
      </c>
      <c r="AB43" s="39">
        <v>55.3</v>
      </c>
      <c r="AC43" s="125">
        <f t="shared" si="10"/>
        <v>19</v>
      </c>
      <c r="AD43" s="39">
        <v>234.4</v>
      </c>
      <c r="AE43" s="125">
        <f t="shared" si="11"/>
        <v>19</v>
      </c>
      <c r="AF43" s="39">
        <v>222.5</v>
      </c>
      <c r="AG43" s="125">
        <f t="shared" si="12"/>
        <v>7</v>
      </c>
      <c r="AH43" s="39">
        <v>80.8</v>
      </c>
      <c r="AI43" s="125">
        <f t="shared" si="13"/>
        <v>7</v>
      </c>
      <c r="AJ43" s="39">
        <v>78.6</v>
      </c>
      <c r="AK43" s="98" t="s">
        <v>103</v>
      </c>
    </row>
    <row r="44" spans="1:37" ht="15" customHeight="1">
      <c r="A44" s="97" t="s">
        <v>43</v>
      </c>
      <c r="B44" s="121">
        <f t="shared" si="0"/>
        <v>21</v>
      </c>
      <c r="C44" s="39">
        <v>1228.8</v>
      </c>
      <c r="D44" s="125">
        <f t="shared" si="1"/>
        <v>1</v>
      </c>
      <c r="E44" s="39">
        <v>89.2</v>
      </c>
      <c r="F44" s="125">
        <f t="shared" si="2"/>
        <v>4</v>
      </c>
      <c r="G44" s="39">
        <v>95.4</v>
      </c>
      <c r="H44" s="40">
        <f t="shared" si="14"/>
      </c>
      <c r="I44" s="39" t="s">
        <v>183</v>
      </c>
      <c r="J44" s="125">
        <f t="shared" si="3"/>
        <v>1</v>
      </c>
      <c r="K44" s="39">
        <v>87.6</v>
      </c>
      <c r="L44" s="125">
        <f t="shared" si="4"/>
        <v>2</v>
      </c>
      <c r="M44" s="39">
        <v>87.9</v>
      </c>
      <c r="N44" s="125">
        <f t="shared" si="5"/>
        <v>1</v>
      </c>
      <c r="O44" s="39">
        <v>86.4</v>
      </c>
      <c r="P44" s="125">
        <f t="shared" si="5"/>
        <v>6</v>
      </c>
      <c r="Q44" s="39">
        <v>93.5</v>
      </c>
      <c r="R44" s="39"/>
      <c r="S44" s="124">
        <f>IF(OR(T44="",T44="-"),"",RANK(T44,T$10:T$56))</f>
      </c>
      <c r="T44" s="157" t="s">
        <v>201</v>
      </c>
      <c r="U44" s="125">
        <f t="shared" si="7"/>
        <v>29</v>
      </c>
      <c r="V44" s="39">
        <v>29.2</v>
      </c>
      <c r="W44" s="125">
        <f t="shared" si="7"/>
        <v>19</v>
      </c>
      <c r="X44" s="39">
        <v>91.3</v>
      </c>
      <c r="Y44" s="125">
        <f t="shared" si="8"/>
        <v>1</v>
      </c>
      <c r="Z44" s="39">
        <v>87.5</v>
      </c>
      <c r="AA44" s="125">
        <f t="shared" si="9"/>
        <v>3</v>
      </c>
      <c r="AB44" s="39">
        <v>53</v>
      </c>
      <c r="AC44" s="125">
        <f t="shared" si="10"/>
        <v>15</v>
      </c>
      <c r="AD44" s="39">
        <v>241.9</v>
      </c>
      <c r="AE44" s="125">
        <f t="shared" si="11"/>
        <v>17</v>
      </c>
      <c r="AF44" s="39">
        <v>227.6</v>
      </c>
      <c r="AG44" s="125">
        <f t="shared" si="12"/>
        <v>28</v>
      </c>
      <c r="AH44" s="39">
        <v>62.7</v>
      </c>
      <c r="AI44" s="125">
        <f t="shared" si="13"/>
        <v>27</v>
      </c>
      <c r="AJ44" s="39">
        <v>61.4</v>
      </c>
      <c r="AK44" s="98" t="s">
        <v>77</v>
      </c>
    </row>
    <row r="45" spans="1:37" s="96" customFormat="1" ht="24" customHeight="1">
      <c r="A45" s="94" t="s">
        <v>44</v>
      </c>
      <c r="B45" s="120">
        <f t="shared" si="0"/>
        <v>5</v>
      </c>
      <c r="C45" s="37">
        <v>1529</v>
      </c>
      <c r="D45" s="124">
        <f t="shared" si="1"/>
        <v>15</v>
      </c>
      <c r="E45" s="37">
        <v>83.8</v>
      </c>
      <c r="F45" s="124">
        <f t="shared" si="2"/>
        <v>33</v>
      </c>
      <c r="G45" s="37">
        <v>89.7</v>
      </c>
      <c r="H45" s="38">
        <f t="shared" si="14"/>
      </c>
      <c r="I45" s="37" t="s">
        <v>183</v>
      </c>
      <c r="J45" s="124">
        <f t="shared" si="3"/>
        <v>16</v>
      </c>
      <c r="K45" s="37">
        <v>81.9</v>
      </c>
      <c r="L45" s="124">
        <f t="shared" si="4"/>
        <v>15</v>
      </c>
      <c r="M45" s="37">
        <v>83.1</v>
      </c>
      <c r="N45" s="124">
        <f t="shared" si="5"/>
        <v>38</v>
      </c>
      <c r="O45" s="37">
        <v>77.1</v>
      </c>
      <c r="P45" s="124">
        <f t="shared" si="5"/>
        <v>40</v>
      </c>
      <c r="Q45" s="37">
        <v>76.7</v>
      </c>
      <c r="R45" s="37"/>
      <c r="S45" s="124">
        <f aca="true" t="shared" si="15" ref="S45:S56">IF(OR(T45="",T45="-"),"",RANK(T45,T$10:T$56))</f>
      </c>
      <c r="T45" s="157" t="s">
        <v>201</v>
      </c>
      <c r="U45" s="124">
        <f t="shared" si="7"/>
        <v>28</v>
      </c>
      <c r="V45" s="37">
        <v>29.5</v>
      </c>
      <c r="W45" s="124"/>
      <c r="X45" s="37" t="s">
        <v>183</v>
      </c>
      <c r="Y45" s="124">
        <f t="shared" si="8"/>
        <v>15</v>
      </c>
      <c r="Z45" s="37">
        <v>80.4</v>
      </c>
      <c r="AA45" s="124">
        <f t="shared" si="9"/>
        <v>6</v>
      </c>
      <c r="AB45" s="37">
        <v>48.9</v>
      </c>
      <c r="AC45" s="124">
        <f t="shared" si="10"/>
        <v>2</v>
      </c>
      <c r="AD45" s="37">
        <v>291.9</v>
      </c>
      <c r="AE45" s="124">
        <f t="shared" si="11"/>
        <v>2</v>
      </c>
      <c r="AF45" s="37">
        <v>270.1</v>
      </c>
      <c r="AG45" s="124">
        <f t="shared" si="12"/>
        <v>2</v>
      </c>
      <c r="AH45" s="37">
        <v>101.7</v>
      </c>
      <c r="AI45" s="124">
        <f t="shared" si="13"/>
        <v>2</v>
      </c>
      <c r="AJ45" s="37">
        <v>98.9</v>
      </c>
      <c r="AK45" s="95" t="s">
        <v>104</v>
      </c>
    </row>
    <row r="46" spans="1:37" ht="15" customHeight="1">
      <c r="A46" s="97" t="s">
        <v>45</v>
      </c>
      <c r="B46" s="121">
        <f t="shared" si="0"/>
        <v>2</v>
      </c>
      <c r="C46" s="39">
        <v>1679.8</v>
      </c>
      <c r="D46" s="125">
        <f t="shared" si="1"/>
        <v>34</v>
      </c>
      <c r="E46" s="39">
        <v>80.7</v>
      </c>
      <c r="F46" s="125">
        <f t="shared" si="2"/>
        <v>19</v>
      </c>
      <c r="G46" s="39">
        <v>92.5</v>
      </c>
      <c r="H46" s="40">
        <f t="shared" si="14"/>
      </c>
      <c r="I46" s="39" t="s">
        <v>183</v>
      </c>
      <c r="J46" s="125">
        <f t="shared" si="3"/>
        <v>37</v>
      </c>
      <c r="K46" s="39">
        <v>78.1</v>
      </c>
      <c r="L46" s="125">
        <f t="shared" si="4"/>
        <v>34</v>
      </c>
      <c r="M46" s="39">
        <v>78.6</v>
      </c>
      <c r="N46" s="125">
        <f t="shared" si="5"/>
        <v>37</v>
      </c>
      <c r="O46" s="39">
        <v>77.3</v>
      </c>
      <c r="P46" s="125">
        <f t="shared" si="5"/>
        <v>47</v>
      </c>
      <c r="Q46" s="39">
        <v>68.9</v>
      </c>
      <c r="R46" s="39"/>
      <c r="S46" s="124">
        <f t="shared" si="15"/>
      </c>
      <c r="T46" s="157" t="s">
        <v>201</v>
      </c>
      <c r="U46" s="125">
        <f t="shared" si="7"/>
        <v>42</v>
      </c>
      <c r="V46" s="39">
        <v>18</v>
      </c>
      <c r="W46" s="125">
        <f t="shared" si="7"/>
        <v>10</v>
      </c>
      <c r="X46" s="39">
        <v>93.4</v>
      </c>
      <c r="Y46" s="125">
        <f t="shared" si="8"/>
        <v>21</v>
      </c>
      <c r="Z46" s="39">
        <v>79.1</v>
      </c>
      <c r="AA46" s="125">
        <f t="shared" si="9"/>
        <v>8</v>
      </c>
      <c r="AB46" s="39">
        <v>47.4</v>
      </c>
      <c r="AC46" s="125">
        <f t="shared" si="10"/>
        <v>13</v>
      </c>
      <c r="AD46" s="39">
        <v>250.8</v>
      </c>
      <c r="AE46" s="125">
        <f t="shared" si="11"/>
        <v>13</v>
      </c>
      <c r="AF46" s="39">
        <v>238.7</v>
      </c>
      <c r="AG46" s="125">
        <f t="shared" si="12"/>
        <v>26</v>
      </c>
      <c r="AH46" s="39">
        <v>64.6</v>
      </c>
      <c r="AI46" s="125">
        <f t="shared" si="13"/>
        <v>26</v>
      </c>
      <c r="AJ46" s="39">
        <v>63.4</v>
      </c>
      <c r="AK46" s="98" t="s">
        <v>105</v>
      </c>
    </row>
    <row r="47" spans="1:37" ht="15" customHeight="1">
      <c r="A47" s="97" t="s">
        <v>176</v>
      </c>
      <c r="B47" s="121">
        <f t="shared" si="0"/>
        <v>7</v>
      </c>
      <c r="C47" s="39">
        <v>1503.3</v>
      </c>
      <c r="D47" s="125">
        <f t="shared" si="1"/>
        <v>17</v>
      </c>
      <c r="E47" s="39">
        <v>83.2</v>
      </c>
      <c r="F47" s="125">
        <f t="shared" si="2"/>
        <v>38</v>
      </c>
      <c r="G47" s="39">
        <v>88.8</v>
      </c>
      <c r="H47" s="40">
        <f t="shared" si="14"/>
      </c>
      <c r="I47" s="39" t="s">
        <v>183</v>
      </c>
      <c r="J47" s="125">
        <f t="shared" si="3"/>
        <v>14</v>
      </c>
      <c r="K47" s="39">
        <v>82</v>
      </c>
      <c r="L47" s="125">
        <f t="shared" si="4"/>
        <v>9</v>
      </c>
      <c r="M47" s="39">
        <v>84.1</v>
      </c>
      <c r="N47" s="125">
        <f t="shared" si="5"/>
        <v>34</v>
      </c>
      <c r="O47" s="39">
        <v>78</v>
      </c>
      <c r="P47" s="125">
        <f t="shared" si="5"/>
        <v>39</v>
      </c>
      <c r="Q47" s="39">
        <v>77.2</v>
      </c>
      <c r="R47" s="39"/>
      <c r="S47" s="124">
        <f t="shared" si="15"/>
        <v>11</v>
      </c>
      <c r="T47" s="157">
        <v>1.3</v>
      </c>
      <c r="U47" s="125">
        <f t="shared" si="7"/>
        <v>35</v>
      </c>
      <c r="V47" s="39">
        <v>21.6</v>
      </c>
      <c r="W47" s="125">
        <f t="shared" si="7"/>
        <v>34</v>
      </c>
      <c r="X47" s="39">
        <v>86.1</v>
      </c>
      <c r="Y47" s="125">
        <f t="shared" si="8"/>
        <v>19</v>
      </c>
      <c r="Z47" s="39">
        <v>79.5</v>
      </c>
      <c r="AA47" s="125">
        <f t="shared" si="9"/>
        <v>38</v>
      </c>
      <c r="AB47" s="39">
        <v>36.2</v>
      </c>
      <c r="AC47" s="125">
        <f t="shared" si="10"/>
        <v>20</v>
      </c>
      <c r="AD47" s="39">
        <v>232.8</v>
      </c>
      <c r="AE47" s="125">
        <f t="shared" si="11"/>
        <v>18</v>
      </c>
      <c r="AF47" s="39">
        <v>224.3</v>
      </c>
      <c r="AG47" s="125">
        <f t="shared" si="12"/>
        <v>30</v>
      </c>
      <c r="AH47" s="39">
        <v>61.6</v>
      </c>
      <c r="AI47" s="125">
        <f t="shared" si="13"/>
        <v>31</v>
      </c>
      <c r="AJ47" s="39">
        <v>60.2</v>
      </c>
      <c r="AK47" s="98" t="s">
        <v>92</v>
      </c>
    </row>
    <row r="48" spans="1:37" ht="15" customHeight="1">
      <c r="A48" s="97" t="s">
        <v>46</v>
      </c>
      <c r="B48" s="121">
        <f t="shared" si="0"/>
        <v>1</v>
      </c>
      <c r="C48" s="39">
        <v>1834.3</v>
      </c>
      <c r="D48" s="125">
        <f t="shared" si="1"/>
        <v>10</v>
      </c>
      <c r="E48" s="39">
        <v>85.6</v>
      </c>
      <c r="F48" s="125">
        <f t="shared" si="2"/>
        <v>39</v>
      </c>
      <c r="G48" s="39">
        <v>88.5</v>
      </c>
      <c r="H48" s="40">
        <f t="shared" si="14"/>
      </c>
      <c r="I48" s="39" t="s">
        <v>183</v>
      </c>
      <c r="J48" s="125">
        <f t="shared" si="3"/>
        <v>4</v>
      </c>
      <c r="K48" s="39">
        <v>85.2</v>
      </c>
      <c r="L48" s="125">
        <f t="shared" si="4"/>
        <v>3</v>
      </c>
      <c r="M48" s="39">
        <v>87.8</v>
      </c>
      <c r="N48" s="125">
        <f t="shared" si="5"/>
        <v>24</v>
      </c>
      <c r="O48" s="39">
        <v>79.8</v>
      </c>
      <c r="P48" s="125">
        <f t="shared" si="5"/>
        <v>25</v>
      </c>
      <c r="Q48" s="39">
        <v>86.5</v>
      </c>
      <c r="R48" s="39"/>
      <c r="S48" s="124">
        <f t="shared" si="15"/>
      </c>
      <c r="T48" s="157" t="s">
        <v>201</v>
      </c>
      <c r="U48" s="125">
        <f t="shared" si="7"/>
        <v>41</v>
      </c>
      <c r="V48" s="39">
        <v>18.6</v>
      </c>
      <c r="W48" s="125">
        <f t="shared" si="7"/>
        <v>14</v>
      </c>
      <c r="X48" s="39">
        <v>92.9</v>
      </c>
      <c r="Y48" s="125">
        <f t="shared" si="8"/>
        <v>29</v>
      </c>
      <c r="Z48" s="39">
        <v>78</v>
      </c>
      <c r="AA48" s="125">
        <f t="shared" si="9"/>
        <v>5</v>
      </c>
      <c r="AB48" s="39">
        <v>49.9</v>
      </c>
      <c r="AC48" s="125">
        <f t="shared" si="10"/>
        <v>6</v>
      </c>
      <c r="AD48" s="39">
        <v>275.8</v>
      </c>
      <c r="AE48" s="125">
        <f t="shared" si="11"/>
        <v>4</v>
      </c>
      <c r="AF48" s="39">
        <v>263.2</v>
      </c>
      <c r="AG48" s="125">
        <f t="shared" si="12"/>
        <v>33</v>
      </c>
      <c r="AH48" s="39">
        <v>59.9</v>
      </c>
      <c r="AI48" s="125">
        <f t="shared" si="13"/>
        <v>33</v>
      </c>
      <c r="AJ48" s="39">
        <v>58.9</v>
      </c>
      <c r="AK48" s="98" t="s">
        <v>106</v>
      </c>
    </row>
    <row r="49" spans="1:37" ht="15" customHeight="1">
      <c r="A49" s="97" t="s">
        <v>47</v>
      </c>
      <c r="B49" s="121">
        <f t="shared" si="0"/>
        <v>24</v>
      </c>
      <c r="C49" s="39">
        <v>1194.7</v>
      </c>
      <c r="D49" s="125">
        <f t="shared" si="1"/>
        <v>7</v>
      </c>
      <c r="E49" s="39">
        <v>86.1</v>
      </c>
      <c r="F49" s="125">
        <f t="shared" si="2"/>
        <v>9</v>
      </c>
      <c r="G49" s="39">
        <v>94.3</v>
      </c>
      <c r="H49" s="40">
        <f t="shared" si="14"/>
      </c>
      <c r="I49" s="39" t="s">
        <v>183</v>
      </c>
      <c r="J49" s="125">
        <f t="shared" si="3"/>
        <v>6</v>
      </c>
      <c r="K49" s="39">
        <v>84.5</v>
      </c>
      <c r="L49" s="125">
        <f t="shared" si="4"/>
        <v>7</v>
      </c>
      <c r="M49" s="39">
        <v>85.4</v>
      </c>
      <c r="N49" s="125">
        <f t="shared" si="5"/>
        <v>10</v>
      </c>
      <c r="O49" s="39">
        <v>82.2</v>
      </c>
      <c r="P49" s="125">
        <f t="shared" si="5"/>
        <v>11</v>
      </c>
      <c r="Q49" s="39">
        <v>90.7</v>
      </c>
      <c r="R49" s="39"/>
      <c r="S49" s="124">
        <f t="shared" si="15"/>
        <v>22</v>
      </c>
      <c r="T49" s="157">
        <v>0.2</v>
      </c>
      <c r="U49" s="125">
        <f t="shared" si="7"/>
        <v>9</v>
      </c>
      <c r="V49" s="39">
        <v>45.7</v>
      </c>
      <c r="W49" s="125">
        <f t="shared" si="7"/>
        <v>26</v>
      </c>
      <c r="X49" s="39">
        <v>90.1</v>
      </c>
      <c r="Y49" s="125">
        <f t="shared" si="8"/>
        <v>34</v>
      </c>
      <c r="Z49" s="39">
        <v>76.9</v>
      </c>
      <c r="AA49" s="125">
        <f t="shared" si="9"/>
        <v>4</v>
      </c>
      <c r="AB49" s="39">
        <v>52.1</v>
      </c>
      <c r="AC49" s="125">
        <f t="shared" si="10"/>
        <v>5</v>
      </c>
      <c r="AD49" s="39">
        <v>278.3</v>
      </c>
      <c r="AE49" s="125">
        <f t="shared" si="11"/>
        <v>5</v>
      </c>
      <c r="AF49" s="39">
        <v>262.8</v>
      </c>
      <c r="AG49" s="125">
        <f t="shared" si="12"/>
        <v>3</v>
      </c>
      <c r="AH49" s="39">
        <v>99.1</v>
      </c>
      <c r="AI49" s="125">
        <f t="shared" si="13"/>
        <v>3</v>
      </c>
      <c r="AJ49" s="39">
        <v>94.6</v>
      </c>
      <c r="AK49" s="98" t="s">
        <v>78</v>
      </c>
    </row>
    <row r="50" spans="1:37" s="96" customFormat="1" ht="24" customHeight="1">
      <c r="A50" s="94" t="s">
        <v>48</v>
      </c>
      <c r="B50" s="120">
        <f t="shared" si="0"/>
        <v>14</v>
      </c>
      <c r="C50" s="37">
        <v>1331.3</v>
      </c>
      <c r="D50" s="124">
        <f t="shared" si="1"/>
        <v>2</v>
      </c>
      <c r="E50" s="37">
        <v>88.3</v>
      </c>
      <c r="F50" s="124">
        <f t="shared" si="2"/>
        <v>19</v>
      </c>
      <c r="G50" s="37">
        <v>92.5</v>
      </c>
      <c r="H50" s="38">
        <f t="shared" si="14"/>
      </c>
      <c r="I50" s="37" t="s">
        <v>183</v>
      </c>
      <c r="J50" s="124">
        <f t="shared" si="3"/>
        <v>2</v>
      </c>
      <c r="K50" s="37">
        <v>87.4</v>
      </c>
      <c r="L50" s="124">
        <f t="shared" si="4"/>
        <v>1</v>
      </c>
      <c r="M50" s="37">
        <v>89.9</v>
      </c>
      <c r="N50" s="124">
        <f t="shared" si="5"/>
        <v>8</v>
      </c>
      <c r="O50" s="37">
        <v>83</v>
      </c>
      <c r="P50" s="124">
        <f t="shared" si="5"/>
        <v>5</v>
      </c>
      <c r="Q50" s="37">
        <v>93.6</v>
      </c>
      <c r="R50" s="37"/>
      <c r="S50" s="124">
        <f t="shared" si="15"/>
        <v>23</v>
      </c>
      <c r="T50" s="157">
        <v>0.1</v>
      </c>
      <c r="U50" s="124">
        <f t="shared" si="7"/>
        <v>22</v>
      </c>
      <c r="V50" s="37">
        <v>34.8</v>
      </c>
      <c r="W50" s="124">
        <f t="shared" si="7"/>
        <v>9</v>
      </c>
      <c r="X50" s="37">
        <v>93.6</v>
      </c>
      <c r="Y50" s="124">
        <f t="shared" si="8"/>
        <v>25</v>
      </c>
      <c r="Z50" s="37">
        <v>78.3</v>
      </c>
      <c r="AA50" s="124">
        <f t="shared" si="9"/>
        <v>1</v>
      </c>
      <c r="AB50" s="37">
        <v>61.5</v>
      </c>
      <c r="AC50" s="124">
        <f t="shared" si="10"/>
        <v>16</v>
      </c>
      <c r="AD50" s="37">
        <v>240.9</v>
      </c>
      <c r="AE50" s="124">
        <f t="shared" si="11"/>
        <v>16</v>
      </c>
      <c r="AF50" s="37">
        <v>229.1</v>
      </c>
      <c r="AG50" s="124">
        <f t="shared" si="12"/>
        <v>21</v>
      </c>
      <c r="AH50" s="37">
        <v>67.7</v>
      </c>
      <c r="AI50" s="124">
        <f t="shared" si="13"/>
        <v>19</v>
      </c>
      <c r="AJ50" s="37">
        <v>66.5</v>
      </c>
      <c r="AK50" s="95" t="s">
        <v>107</v>
      </c>
    </row>
    <row r="51" spans="1:37" ht="15" customHeight="1">
      <c r="A51" s="97" t="s">
        <v>49</v>
      </c>
      <c r="B51" s="121">
        <f t="shared" si="0"/>
        <v>13</v>
      </c>
      <c r="C51" s="39">
        <v>1343</v>
      </c>
      <c r="D51" s="125">
        <f t="shared" si="1"/>
        <v>4</v>
      </c>
      <c r="E51" s="39">
        <v>86.6</v>
      </c>
      <c r="F51" s="125">
        <f t="shared" si="2"/>
        <v>23</v>
      </c>
      <c r="G51" s="39">
        <v>92.1</v>
      </c>
      <c r="H51" s="40">
        <f t="shared" si="14"/>
      </c>
      <c r="I51" s="39" t="s">
        <v>183</v>
      </c>
      <c r="J51" s="125">
        <f t="shared" si="3"/>
        <v>5</v>
      </c>
      <c r="K51" s="39">
        <v>84.6</v>
      </c>
      <c r="L51" s="125">
        <f t="shared" si="4"/>
        <v>4</v>
      </c>
      <c r="M51" s="39">
        <v>86.7</v>
      </c>
      <c r="N51" s="125">
        <f t="shared" si="5"/>
        <v>27</v>
      </c>
      <c r="O51" s="39">
        <v>79.7</v>
      </c>
      <c r="P51" s="125">
        <f t="shared" si="5"/>
        <v>21</v>
      </c>
      <c r="Q51" s="39">
        <v>87.6</v>
      </c>
      <c r="R51" s="39"/>
      <c r="S51" s="124">
        <f t="shared" si="15"/>
        <v>5</v>
      </c>
      <c r="T51" s="157">
        <v>8.8</v>
      </c>
      <c r="U51" s="125">
        <f t="shared" si="7"/>
        <v>36</v>
      </c>
      <c r="V51" s="39">
        <v>21.3</v>
      </c>
      <c r="W51" s="125">
        <f t="shared" si="7"/>
        <v>10</v>
      </c>
      <c r="X51" s="39">
        <v>93.4</v>
      </c>
      <c r="Y51" s="125">
        <f t="shared" si="8"/>
        <v>16</v>
      </c>
      <c r="Z51" s="39">
        <v>80.3</v>
      </c>
      <c r="AA51" s="125">
        <f t="shared" si="9"/>
        <v>7</v>
      </c>
      <c r="AB51" s="39">
        <v>47.5</v>
      </c>
      <c r="AC51" s="125">
        <f t="shared" si="10"/>
        <v>7</v>
      </c>
      <c r="AD51" s="39">
        <v>271.3</v>
      </c>
      <c r="AE51" s="125">
        <f t="shared" si="11"/>
        <v>7</v>
      </c>
      <c r="AF51" s="39">
        <v>256.8</v>
      </c>
      <c r="AG51" s="125">
        <f t="shared" si="12"/>
        <v>8</v>
      </c>
      <c r="AH51" s="39">
        <v>79.7</v>
      </c>
      <c r="AI51" s="125">
        <f t="shared" si="13"/>
        <v>8</v>
      </c>
      <c r="AJ51" s="39">
        <v>77.1</v>
      </c>
      <c r="AK51" s="98" t="s">
        <v>89</v>
      </c>
    </row>
    <row r="52" spans="1:37" ht="15" customHeight="1">
      <c r="A52" s="97" t="s">
        <v>50</v>
      </c>
      <c r="B52" s="121">
        <f t="shared" si="0"/>
        <v>18</v>
      </c>
      <c r="C52" s="39">
        <v>1253.1</v>
      </c>
      <c r="D52" s="125">
        <f t="shared" si="1"/>
        <v>5</v>
      </c>
      <c r="E52" s="39">
        <v>86.4</v>
      </c>
      <c r="F52" s="125">
        <f t="shared" si="2"/>
        <v>14</v>
      </c>
      <c r="G52" s="39">
        <v>93.5</v>
      </c>
      <c r="H52" s="40">
        <f t="shared" si="14"/>
      </c>
      <c r="I52" s="39" t="s">
        <v>183</v>
      </c>
      <c r="J52" s="125">
        <f t="shared" si="3"/>
        <v>6</v>
      </c>
      <c r="K52" s="39">
        <v>84.5</v>
      </c>
      <c r="L52" s="125">
        <f t="shared" si="4"/>
        <v>5</v>
      </c>
      <c r="M52" s="39">
        <v>86.1</v>
      </c>
      <c r="N52" s="125">
        <f t="shared" si="5"/>
        <v>30</v>
      </c>
      <c r="O52" s="39">
        <v>78.8</v>
      </c>
      <c r="P52" s="125">
        <f t="shared" si="5"/>
        <v>10</v>
      </c>
      <c r="Q52" s="39">
        <v>92.4</v>
      </c>
      <c r="R52" s="39"/>
      <c r="S52" s="124">
        <f t="shared" si="15"/>
      </c>
      <c r="T52" s="157" t="s">
        <v>201</v>
      </c>
      <c r="U52" s="125">
        <f t="shared" si="7"/>
        <v>37</v>
      </c>
      <c r="V52" s="39">
        <v>20.9</v>
      </c>
      <c r="W52" s="125">
        <f t="shared" si="7"/>
        <v>8</v>
      </c>
      <c r="X52" s="39">
        <v>94.2</v>
      </c>
      <c r="Y52" s="125">
        <f t="shared" si="8"/>
        <v>25</v>
      </c>
      <c r="Z52" s="39">
        <v>78.3</v>
      </c>
      <c r="AA52" s="125">
        <f t="shared" si="9"/>
        <v>25</v>
      </c>
      <c r="AB52" s="39">
        <v>40.4</v>
      </c>
      <c r="AC52" s="125">
        <f t="shared" si="10"/>
        <v>12</v>
      </c>
      <c r="AD52" s="39">
        <v>252.6</v>
      </c>
      <c r="AE52" s="125">
        <f t="shared" si="11"/>
        <v>11</v>
      </c>
      <c r="AF52" s="39">
        <v>240</v>
      </c>
      <c r="AG52" s="125">
        <f t="shared" si="12"/>
        <v>19</v>
      </c>
      <c r="AH52" s="39">
        <v>68.1</v>
      </c>
      <c r="AI52" s="125">
        <f t="shared" si="13"/>
        <v>18</v>
      </c>
      <c r="AJ52" s="39">
        <v>66.7</v>
      </c>
      <c r="AK52" s="98" t="s">
        <v>108</v>
      </c>
    </row>
    <row r="53" spans="1:37" ht="15" customHeight="1">
      <c r="A53" s="91" t="s">
        <v>51</v>
      </c>
      <c r="B53" s="122">
        <f t="shared" si="0"/>
        <v>12</v>
      </c>
      <c r="C53" s="41">
        <v>1365.8</v>
      </c>
      <c r="D53" s="126">
        <f t="shared" si="1"/>
        <v>6</v>
      </c>
      <c r="E53" s="41">
        <v>86.3</v>
      </c>
      <c r="F53" s="126">
        <f t="shared" si="2"/>
        <v>2</v>
      </c>
      <c r="G53" s="41">
        <v>96.4</v>
      </c>
      <c r="H53" s="42">
        <f t="shared" si="14"/>
      </c>
      <c r="I53" s="41" t="s">
        <v>183</v>
      </c>
      <c r="J53" s="126">
        <f t="shared" si="3"/>
        <v>10</v>
      </c>
      <c r="K53" s="41">
        <v>83.1</v>
      </c>
      <c r="L53" s="126">
        <f t="shared" si="4"/>
        <v>9</v>
      </c>
      <c r="M53" s="41">
        <v>84.1</v>
      </c>
      <c r="N53" s="126">
        <f t="shared" si="5"/>
        <v>17</v>
      </c>
      <c r="O53" s="41">
        <v>80.3</v>
      </c>
      <c r="P53" s="126">
        <f t="shared" si="5"/>
        <v>33</v>
      </c>
      <c r="Q53" s="41">
        <v>84.1</v>
      </c>
      <c r="R53" s="41"/>
      <c r="S53" s="124">
        <f t="shared" si="15"/>
        <v>27</v>
      </c>
      <c r="T53" s="157">
        <v>0</v>
      </c>
      <c r="U53" s="130">
        <f t="shared" si="7"/>
        <v>5</v>
      </c>
      <c r="V53" s="41">
        <v>48</v>
      </c>
      <c r="W53" s="130">
        <f t="shared" si="7"/>
        <v>39</v>
      </c>
      <c r="X53" s="41">
        <v>82.6</v>
      </c>
      <c r="Y53" s="130">
        <f t="shared" si="8"/>
        <v>7</v>
      </c>
      <c r="Z53" s="41">
        <v>82.4</v>
      </c>
      <c r="AA53" s="130">
        <f t="shared" si="9"/>
        <v>17</v>
      </c>
      <c r="AB53" s="41">
        <v>43.9</v>
      </c>
      <c r="AC53" s="130">
        <f t="shared" si="10"/>
        <v>17</v>
      </c>
      <c r="AD53" s="41">
        <v>240.8</v>
      </c>
      <c r="AE53" s="130">
        <f t="shared" si="11"/>
        <v>15</v>
      </c>
      <c r="AF53" s="41">
        <v>229.6</v>
      </c>
      <c r="AG53" s="130">
        <f t="shared" si="12"/>
        <v>27</v>
      </c>
      <c r="AH53" s="41">
        <v>62.9</v>
      </c>
      <c r="AI53" s="130">
        <f t="shared" si="13"/>
        <v>29</v>
      </c>
      <c r="AJ53" s="41">
        <v>61</v>
      </c>
      <c r="AK53" s="99" t="s">
        <v>96</v>
      </c>
    </row>
    <row r="54" spans="1:37" ht="15" customHeight="1">
      <c r="A54" s="97" t="s">
        <v>52</v>
      </c>
      <c r="B54" s="121">
        <f t="shared" si="0"/>
        <v>25</v>
      </c>
      <c r="C54" s="39">
        <v>1191.6</v>
      </c>
      <c r="D54" s="125">
        <f t="shared" si="1"/>
        <v>17</v>
      </c>
      <c r="E54" s="39">
        <v>83.2</v>
      </c>
      <c r="F54" s="125">
        <f t="shared" si="2"/>
        <v>43</v>
      </c>
      <c r="G54" s="39">
        <v>87.5</v>
      </c>
      <c r="H54" s="40">
        <f t="shared" si="14"/>
      </c>
      <c r="I54" s="39" t="s">
        <v>183</v>
      </c>
      <c r="J54" s="125">
        <f t="shared" si="3"/>
        <v>14</v>
      </c>
      <c r="K54" s="39">
        <v>82</v>
      </c>
      <c r="L54" s="125">
        <f t="shared" si="4"/>
        <v>19</v>
      </c>
      <c r="M54" s="39">
        <v>81.3</v>
      </c>
      <c r="N54" s="125">
        <f t="shared" si="5"/>
        <v>7</v>
      </c>
      <c r="O54" s="39">
        <v>83.1</v>
      </c>
      <c r="P54" s="125">
        <f t="shared" si="5"/>
        <v>6</v>
      </c>
      <c r="Q54" s="39">
        <v>93.5</v>
      </c>
      <c r="R54" s="39"/>
      <c r="S54" s="124">
        <f t="shared" si="15"/>
      </c>
      <c r="T54" s="157" t="s">
        <v>201</v>
      </c>
      <c r="U54" s="125">
        <f t="shared" si="7"/>
        <v>23</v>
      </c>
      <c r="V54" s="39">
        <v>34.7</v>
      </c>
      <c r="W54" s="125">
        <f t="shared" si="7"/>
        <v>20</v>
      </c>
      <c r="X54" s="39">
        <v>91.1</v>
      </c>
      <c r="Y54" s="125">
        <f t="shared" si="8"/>
        <v>24</v>
      </c>
      <c r="Z54" s="39">
        <v>78.5</v>
      </c>
      <c r="AA54" s="125">
        <f t="shared" si="9"/>
        <v>9</v>
      </c>
      <c r="AB54" s="39">
        <v>47.2</v>
      </c>
      <c r="AC54" s="125">
        <f t="shared" si="10"/>
        <v>22</v>
      </c>
      <c r="AD54" s="39">
        <v>222.7</v>
      </c>
      <c r="AE54" s="125">
        <f t="shared" si="11"/>
        <v>22</v>
      </c>
      <c r="AF54" s="39">
        <v>209.7</v>
      </c>
      <c r="AG54" s="125">
        <f t="shared" si="12"/>
        <v>37</v>
      </c>
      <c r="AH54" s="39">
        <v>58.4</v>
      </c>
      <c r="AI54" s="125">
        <f t="shared" si="13"/>
        <v>37</v>
      </c>
      <c r="AJ54" s="39">
        <v>57.6</v>
      </c>
      <c r="AK54" s="98" t="s">
        <v>75</v>
      </c>
    </row>
    <row r="55" spans="1:37" s="96" customFormat="1" ht="24" customHeight="1">
      <c r="A55" s="114" t="s">
        <v>53</v>
      </c>
      <c r="B55" s="120">
        <f t="shared" si="0"/>
        <v>11</v>
      </c>
      <c r="C55" s="37">
        <v>1372.6</v>
      </c>
      <c r="D55" s="124">
        <f t="shared" si="1"/>
        <v>8</v>
      </c>
      <c r="E55" s="37">
        <v>85.9</v>
      </c>
      <c r="F55" s="124">
        <f t="shared" si="2"/>
        <v>13</v>
      </c>
      <c r="G55" s="37">
        <v>93.6</v>
      </c>
      <c r="H55" s="38">
        <f t="shared" si="14"/>
      </c>
      <c r="I55" s="37" t="s">
        <v>183</v>
      </c>
      <c r="J55" s="124">
        <f t="shared" si="3"/>
        <v>9</v>
      </c>
      <c r="K55" s="37">
        <v>83.8</v>
      </c>
      <c r="L55" s="124">
        <f t="shared" si="4"/>
        <v>8</v>
      </c>
      <c r="M55" s="37">
        <v>84.8</v>
      </c>
      <c r="N55" s="124">
        <f t="shared" si="5"/>
        <v>14</v>
      </c>
      <c r="O55" s="37">
        <v>81</v>
      </c>
      <c r="P55" s="124">
        <f t="shared" si="5"/>
        <v>2</v>
      </c>
      <c r="Q55" s="37">
        <v>94.7</v>
      </c>
      <c r="R55" s="37"/>
      <c r="S55" s="124">
        <f t="shared" si="15"/>
        <v>4</v>
      </c>
      <c r="T55" s="157">
        <v>9</v>
      </c>
      <c r="U55" s="124">
        <f t="shared" si="7"/>
        <v>31</v>
      </c>
      <c r="V55" s="37">
        <v>27.4</v>
      </c>
      <c r="W55" s="124">
        <f t="shared" si="7"/>
        <v>36</v>
      </c>
      <c r="X55" s="37">
        <v>83.8</v>
      </c>
      <c r="Y55" s="124">
        <f t="shared" si="8"/>
        <v>34</v>
      </c>
      <c r="Z55" s="37">
        <v>76.9</v>
      </c>
      <c r="AA55" s="124">
        <f t="shared" si="9"/>
        <v>10</v>
      </c>
      <c r="AB55" s="37">
        <v>46.8</v>
      </c>
      <c r="AC55" s="124">
        <f t="shared" si="10"/>
        <v>21</v>
      </c>
      <c r="AD55" s="37">
        <v>230.8</v>
      </c>
      <c r="AE55" s="124">
        <f t="shared" si="11"/>
        <v>20</v>
      </c>
      <c r="AF55" s="37">
        <v>220.8</v>
      </c>
      <c r="AG55" s="124">
        <f t="shared" si="12"/>
        <v>16</v>
      </c>
      <c r="AH55" s="37">
        <v>69.9</v>
      </c>
      <c r="AI55" s="124">
        <f t="shared" si="13"/>
        <v>16</v>
      </c>
      <c r="AJ55" s="37">
        <v>67.4</v>
      </c>
      <c r="AK55" s="95" t="s">
        <v>109</v>
      </c>
    </row>
    <row r="56" spans="1:37" ht="15" customHeight="1">
      <c r="A56" s="100" t="s">
        <v>54</v>
      </c>
      <c r="B56" s="123">
        <f t="shared" si="0"/>
        <v>41</v>
      </c>
      <c r="C56" s="101">
        <v>1017.2</v>
      </c>
      <c r="D56" s="127">
        <f t="shared" si="1"/>
        <v>3</v>
      </c>
      <c r="E56" s="101">
        <v>87.2</v>
      </c>
      <c r="F56" s="127">
        <f t="shared" si="2"/>
        <v>3</v>
      </c>
      <c r="G56" s="101">
        <v>96.2</v>
      </c>
      <c r="H56" s="43">
        <f t="shared" si="14"/>
      </c>
      <c r="I56" s="101" t="s">
        <v>183</v>
      </c>
      <c r="J56" s="127">
        <f t="shared" si="3"/>
        <v>3</v>
      </c>
      <c r="K56" s="101">
        <v>85.3</v>
      </c>
      <c r="L56" s="127">
        <f t="shared" si="4"/>
        <v>6</v>
      </c>
      <c r="M56" s="101">
        <v>85.5</v>
      </c>
      <c r="N56" s="127">
        <f t="shared" si="5"/>
        <v>2</v>
      </c>
      <c r="O56" s="101">
        <v>84.9</v>
      </c>
      <c r="P56" s="127">
        <f t="shared" si="5"/>
        <v>24</v>
      </c>
      <c r="Q56" s="101">
        <v>87.1</v>
      </c>
      <c r="R56" s="39"/>
      <c r="S56" s="168">
        <f t="shared" si="15"/>
      </c>
      <c r="T56" s="169" t="s">
        <v>201</v>
      </c>
      <c r="U56" s="127">
        <f t="shared" si="7"/>
        <v>17</v>
      </c>
      <c r="V56" s="101">
        <v>37.1</v>
      </c>
      <c r="W56" s="127">
        <f t="shared" si="7"/>
        <v>4</v>
      </c>
      <c r="X56" s="101">
        <v>96.1</v>
      </c>
      <c r="Y56" s="127">
        <f t="shared" si="8"/>
        <v>3</v>
      </c>
      <c r="Z56" s="101">
        <v>83.9</v>
      </c>
      <c r="AA56" s="127">
        <f t="shared" si="9"/>
        <v>26</v>
      </c>
      <c r="AB56" s="101">
        <v>40.1</v>
      </c>
      <c r="AC56" s="127">
        <f t="shared" si="10"/>
        <v>24</v>
      </c>
      <c r="AD56" s="101">
        <v>216.7</v>
      </c>
      <c r="AE56" s="127">
        <f t="shared" si="11"/>
        <v>23</v>
      </c>
      <c r="AF56" s="101">
        <v>208.3</v>
      </c>
      <c r="AG56" s="127">
        <f t="shared" si="12"/>
        <v>42</v>
      </c>
      <c r="AH56" s="101">
        <v>55.2</v>
      </c>
      <c r="AI56" s="127">
        <f t="shared" si="13"/>
        <v>42</v>
      </c>
      <c r="AJ56" s="101">
        <v>53.9</v>
      </c>
      <c r="AK56" s="102" t="s">
        <v>110</v>
      </c>
    </row>
  </sheetData>
  <sheetProtection/>
  <mergeCells count="27">
    <mergeCell ref="H5:I7"/>
    <mergeCell ref="S5:Z5"/>
    <mergeCell ref="AC4:AD7"/>
    <mergeCell ref="AA4:AB7"/>
    <mergeCell ref="F5:G7"/>
    <mergeCell ref="S6:Z6"/>
    <mergeCell ref="S4:Z4"/>
    <mergeCell ref="Y7:Z7"/>
    <mergeCell ref="S7:T7"/>
    <mergeCell ref="U7:V7"/>
    <mergeCell ref="D5:E7"/>
    <mergeCell ref="D4:Q4"/>
    <mergeCell ref="J6:K7"/>
    <mergeCell ref="L6:M7"/>
    <mergeCell ref="J5:Q5"/>
    <mergeCell ref="A4:A8"/>
    <mergeCell ref="B4:C7"/>
    <mergeCell ref="N7:O7"/>
    <mergeCell ref="N6:Q6"/>
    <mergeCell ref="P7:Q7"/>
    <mergeCell ref="W7:X7"/>
    <mergeCell ref="AK4:AK8"/>
    <mergeCell ref="AE4:AF4"/>
    <mergeCell ref="AI4:AJ4"/>
    <mergeCell ref="AG4:AH7"/>
    <mergeCell ref="AE5:AF7"/>
    <mergeCell ref="AI5:AJ7"/>
  </mergeCells>
  <printOptions horizontalCentered="1" verticalCentered="1"/>
  <pageMargins left="0.5905511811023623" right="0.3937007874015748" top="0" bottom="0" header="0" footer="0"/>
  <pageSetup blackAndWhite="1" fitToWidth="2" horizontalDpi="300" verticalDpi="300" orientation="portrait" paperSize="9" scale="81" r:id="rId1"/>
  <colBreaks count="1" manualBreakCount="1">
    <brk id="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SheetLayoutView="100" zoomScalePageLayoutView="0" workbookViewId="0" topLeftCell="G1">
      <selection activeCell="L24" sqref="L24"/>
    </sheetView>
  </sheetViews>
  <sheetFormatPr defaultColWidth="9.00390625" defaultRowHeight="13.5"/>
  <cols>
    <col min="1" max="1" width="8.625" style="4" customWidth="1"/>
    <col min="2" max="2" width="5.125" style="6" customWidth="1"/>
    <col min="3" max="3" width="9.625" style="4" customWidth="1"/>
    <col min="4" max="4" width="5.125" style="6" customWidth="1"/>
    <col min="5" max="5" width="9.625" style="4" customWidth="1"/>
    <col min="6" max="6" width="5.125" style="6" customWidth="1"/>
    <col min="7" max="7" width="9.625" style="4" customWidth="1"/>
    <col min="8" max="8" width="5.125" style="7" customWidth="1"/>
    <col min="9" max="9" width="9.625" style="3" customWidth="1"/>
    <col min="10" max="10" width="5.125" style="6" customWidth="1"/>
    <col min="11" max="11" width="9.625" style="4" customWidth="1"/>
    <col min="12" max="12" width="5.125" style="6" customWidth="1"/>
    <col min="13" max="13" width="9.625" style="6" customWidth="1"/>
    <col min="14" max="14" width="3.625" style="9" customWidth="1"/>
    <col min="15" max="15" width="5.125" style="6" customWidth="1"/>
    <col min="16" max="16" width="9.625" style="4" customWidth="1"/>
    <col min="17" max="17" width="5.125" style="7" customWidth="1"/>
    <col min="18" max="18" width="9.625" style="3" customWidth="1"/>
    <col min="19" max="19" width="5.125" style="6" customWidth="1"/>
    <col min="20" max="20" width="9.625" style="4" customWidth="1"/>
    <col min="21" max="21" width="5.125" style="6" customWidth="1"/>
    <col min="22" max="22" width="9.625" style="4" customWidth="1"/>
    <col min="23" max="23" width="5.125" style="7" customWidth="1"/>
    <col min="24" max="24" width="9.625" style="3" customWidth="1"/>
    <col min="25" max="25" width="5.125" style="7" customWidth="1"/>
    <col min="26" max="26" width="9.625" style="3" customWidth="1"/>
    <col min="27" max="27" width="5.125" style="4" customWidth="1"/>
    <col min="28" max="16384" width="9.00390625" style="1" customWidth="1"/>
  </cols>
  <sheetData>
    <row r="1" spans="1:27" ht="18.75">
      <c r="A1" s="30" t="s">
        <v>55</v>
      </c>
      <c r="B1" s="24"/>
      <c r="C1" s="24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4"/>
      <c r="Y1" s="24"/>
      <c r="Z1" s="1"/>
      <c r="AA1" s="2"/>
    </row>
    <row r="2" spans="1:27" ht="18.75">
      <c r="A2" s="30" t="s">
        <v>151</v>
      </c>
      <c r="B2" s="128"/>
      <c r="D2" s="28" t="s">
        <v>169</v>
      </c>
      <c r="E2" s="29"/>
      <c r="F2" s="29"/>
      <c r="G2" s="29"/>
      <c r="H2" s="29"/>
      <c r="I2" s="29"/>
      <c r="J2" s="29"/>
      <c r="K2" s="29"/>
      <c r="L2" s="29"/>
      <c r="M2" s="1"/>
      <c r="N2" s="29"/>
      <c r="O2" s="28" t="s">
        <v>196</v>
      </c>
      <c r="P2" s="29"/>
      <c r="Q2" s="29"/>
      <c r="R2" s="29"/>
      <c r="S2" s="29"/>
      <c r="T2" s="29"/>
      <c r="U2" s="29"/>
      <c r="V2" s="29"/>
      <c r="W2" s="29"/>
      <c r="Y2" s="10"/>
      <c r="Z2" s="1"/>
      <c r="AA2" s="2"/>
    </row>
    <row r="3" spans="1:27" ht="14.25" thickBot="1">
      <c r="A3" s="5"/>
      <c r="B3" s="31"/>
      <c r="C3" s="5"/>
      <c r="D3" s="31"/>
      <c r="E3" s="5"/>
      <c r="F3" s="31"/>
      <c r="G3" s="5"/>
      <c r="H3" s="8"/>
      <c r="I3" s="8"/>
      <c r="J3" s="31"/>
      <c r="K3" s="5"/>
      <c r="L3" s="21"/>
      <c r="M3" s="31"/>
      <c r="O3" s="31"/>
      <c r="P3" s="5"/>
      <c r="Q3" s="8"/>
      <c r="R3" s="8"/>
      <c r="S3" s="8"/>
      <c r="T3" s="8"/>
      <c r="U3" s="8"/>
      <c r="V3" s="8"/>
      <c r="W3" s="8"/>
      <c r="X3" s="8"/>
      <c r="Y3" s="23"/>
      <c r="Z3" s="1"/>
      <c r="AA3" s="23" t="s">
        <v>218</v>
      </c>
    </row>
    <row r="4" spans="1:27" ht="10.5" customHeight="1">
      <c r="A4" s="257" t="s">
        <v>1</v>
      </c>
      <c r="B4" s="210" t="s">
        <v>202</v>
      </c>
      <c r="C4" s="211"/>
      <c r="D4" s="225"/>
      <c r="E4" s="225"/>
      <c r="F4" s="253" t="s">
        <v>203</v>
      </c>
      <c r="G4" s="254"/>
      <c r="H4" s="253" t="s">
        <v>204</v>
      </c>
      <c r="I4" s="254"/>
      <c r="J4" s="253" t="s">
        <v>205</v>
      </c>
      <c r="K4" s="254"/>
      <c r="L4" s="253" t="s">
        <v>206</v>
      </c>
      <c r="M4" s="254"/>
      <c r="N4" s="20"/>
      <c r="O4" s="254" t="s">
        <v>207</v>
      </c>
      <c r="P4" s="260"/>
      <c r="Q4" s="253" t="s">
        <v>208</v>
      </c>
      <c r="R4" s="254"/>
      <c r="S4" s="262" t="s">
        <v>209</v>
      </c>
      <c r="T4" s="254"/>
      <c r="U4" s="253" t="s">
        <v>210</v>
      </c>
      <c r="V4" s="254"/>
      <c r="W4" s="253" t="s">
        <v>211</v>
      </c>
      <c r="X4" s="254"/>
      <c r="Y4" s="253" t="s">
        <v>212</v>
      </c>
      <c r="Z4" s="260"/>
      <c r="AA4" s="263" t="s">
        <v>1</v>
      </c>
    </row>
    <row r="5" spans="1:27" ht="33" customHeight="1">
      <c r="A5" s="258"/>
      <c r="B5" s="212"/>
      <c r="C5" s="217"/>
      <c r="D5" s="212" t="s">
        <v>152</v>
      </c>
      <c r="E5" s="229"/>
      <c r="F5" s="255"/>
      <c r="G5" s="256"/>
      <c r="H5" s="255"/>
      <c r="I5" s="256"/>
      <c r="J5" s="255"/>
      <c r="K5" s="256"/>
      <c r="L5" s="255"/>
      <c r="M5" s="256"/>
      <c r="N5" s="20"/>
      <c r="O5" s="256"/>
      <c r="P5" s="261"/>
      <c r="Q5" s="255"/>
      <c r="R5" s="256"/>
      <c r="S5" s="255"/>
      <c r="T5" s="256"/>
      <c r="U5" s="255"/>
      <c r="V5" s="256"/>
      <c r="W5" s="255"/>
      <c r="X5" s="256"/>
      <c r="Y5" s="255"/>
      <c r="Z5" s="261"/>
      <c r="AA5" s="264"/>
    </row>
    <row r="6" spans="1:27" ht="27.75" customHeight="1">
      <c r="A6" s="259"/>
      <c r="B6" s="88" t="s">
        <v>2</v>
      </c>
      <c r="C6" s="89" t="s">
        <v>116</v>
      </c>
      <c r="D6" s="88" t="s">
        <v>2</v>
      </c>
      <c r="E6" s="89" t="s">
        <v>116</v>
      </c>
      <c r="F6" s="12" t="s">
        <v>2</v>
      </c>
      <c r="G6" s="13" t="s">
        <v>116</v>
      </c>
      <c r="H6" s="12" t="s">
        <v>2</v>
      </c>
      <c r="I6" s="13" t="s">
        <v>116</v>
      </c>
      <c r="J6" s="12" t="s">
        <v>2</v>
      </c>
      <c r="K6" s="13" t="s">
        <v>116</v>
      </c>
      <c r="L6" s="12" t="s">
        <v>2</v>
      </c>
      <c r="M6" s="27" t="s">
        <v>116</v>
      </c>
      <c r="N6" s="20"/>
      <c r="O6" s="22" t="s">
        <v>2</v>
      </c>
      <c r="P6" s="13" t="s">
        <v>116</v>
      </c>
      <c r="Q6" s="12" t="s">
        <v>2</v>
      </c>
      <c r="R6" s="13" t="s">
        <v>116</v>
      </c>
      <c r="S6" s="12" t="s">
        <v>2</v>
      </c>
      <c r="T6" s="13" t="s">
        <v>116</v>
      </c>
      <c r="U6" s="12" t="s">
        <v>2</v>
      </c>
      <c r="V6" s="11" t="s">
        <v>116</v>
      </c>
      <c r="W6" s="12" t="s">
        <v>2</v>
      </c>
      <c r="X6" s="13" t="s">
        <v>116</v>
      </c>
      <c r="Y6" s="12" t="s">
        <v>2</v>
      </c>
      <c r="Z6" s="13" t="s">
        <v>116</v>
      </c>
      <c r="AA6" s="265"/>
    </row>
    <row r="7" spans="1:27" ht="12" customHeight="1">
      <c r="A7" s="14" t="s">
        <v>8</v>
      </c>
      <c r="B7" s="92"/>
      <c r="C7" s="35">
        <v>197.6</v>
      </c>
      <c r="D7" s="36"/>
      <c r="E7" s="35">
        <v>136.3</v>
      </c>
      <c r="F7" s="36"/>
      <c r="G7" s="35">
        <v>31.5</v>
      </c>
      <c r="H7" s="36"/>
      <c r="I7" s="35">
        <v>20.2</v>
      </c>
      <c r="J7" s="36"/>
      <c r="K7" s="35">
        <v>635.5</v>
      </c>
      <c r="L7" s="36"/>
      <c r="M7" s="35">
        <v>299.1</v>
      </c>
      <c r="N7" s="107"/>
      <c r="O7" s="36"/>
      <c r="P7" s="35">
        <v>68</v>
      </c>
      <c r="Q7" s="36"/>
      <c r="R7" s="35">
        <v>27.5</v>
      </c>
      <c r="S7" s="36"/>
      <c r="T7" s="35">
        <v>79.1</v>
      </c>
      <c r="U7" s="36"/>
      <c r="V7" s="35">
        <v>63.7</v>
      </c>
      <c r="W7" s="36"/>
      <c r="X7" s="35">
        <v>62.6</v>
      </c>
      <c r="Y7" s="36"/>
      <c r="Z7" s="35">
        <v>30.3</v>
      </c>
      <c r="AA7" s="16" t="s">
        <v>71</v>
      </c>
    </row>
    <row r="8" spans="1:27" s="34" customFormat="1" ht="24" customHeight="1">
      <c r="A8" s="32" t="s">
        <v>9</v>
      </c>
      <c r="B8" s="120">
        <f aca="true" t="shared" si="0" ref="B8:B54">IF(C8="","",RANK(C8,C$8:C$54))</f>
        <v>22</v>
      </c>
      <c r="C8" s="37">
        <v>179</v>
      </c>
      <c r="D8" s="124">
        <f aca="true" t="shared" si="1" ref="D8:D54">IF(E8="","",RANK(E8,E$8:E$54))</f>
        <v>15</v>
      </c>
      <c r="E8" s="37">
        <v>134.8</v>
      </c>
      <c r="F8" s="124">
        <f aca="true" t="shared" si="2" ref="F8:F54">IF(G8="","",RANK(G8,G$8:G$54))</f>
        <v>11</v>
      </c>
      <c r="G8" s="37">
        <v>45.5</v>
      </c>
      <c r="H8" s="124">
        <f aca="true" t="shared" si="3" ref="H8:H54">IF(I8="","",RANK(I8,I$8:I$54))</f>
        <v>8</v>
      </c>
      <c r="I8" s="37">
        <v>25.4</v>
      </c>
      <c r="J8" s="124">
        <f aca="true" t="shared" si="4" ref="J8:J54">IF(K8="","",RANK(K8,K$8:K$54))</f>
        <v>19</v>
      </c>
      <c r="K8" s="37">
        <v>775.8</v>
      </c>
      <c r="L8" s="124">
        <f aca="true" t="shared" si="5" ref="L8:L54">IF(M8="","",RANK(M8,M$8:M$54))</f>
        <v>18</v>
      </c>
      <c r="M8" s="37">
        <v>421.2</v>
      </c>
      <c r="N8" s="108"/>
      <c r="O8" s="124">
        <f aca="true" t="shared" si="6" ref="O8:O54">IF(P8="","",RANK(P8,P$8:P$54))</f>
        <v>20</v>
      </c>
      <c r="P8" s="37">
        <v>78.7</v>
      </c>
      <c r="Q8" s="124">
        <f aca="true" t="shared" si="7" ref="Q8:Q54">IF(R8="","",RANK(R8,R$8:R$54))</f>
        <v>13</v>
      </c>
      <c r="R8" s="37">
        <v>37.5</v>
      </c>
      <c r="S8" s="124">
        <f aca="true" t="shared" si="8" ref="S8:S54">IF(T8="","",RANK(T8,T$8:T$54))</f>
        <v>41</v>
      </c>
      <c r="T8" s="37">
        <v>45.3</v>
      </c>
      <c r="U8" s="124">
        <f aca="true" t="shared" si="9" ref="U8:U54">IF(V8="","",RANK(V8,V$8:V$54))</f>
        <v>35</v>
      </c>
      <c r="V8" s="37">
        <v>38.9</v>
      </c>
      <c r="W8" s="124">
        <f aca="true" t="shared" si="10" ref="W8:W54">IF(X8="","",RANK(X8,X$8:X$54))</f>
        <v>34</v>
      </c>
      <c r="X8" s="37">
        <v>37.9</v>
      </c>
      <c r="Y8" s="124">
        <f aca="true" t="shared" si="11" ref="Y8:Y54">IF(Z8="","",RANK(Z8,Z$8:Z$54))</f>
        <v>27</v>
      </c>
      <c r="Z8" s="37">
        <v>23.2</v>
      </c>
      <c r="AA8" s="33" t="s">
        <v>72</v>
      </c>
    </row>
    <row r="9" spans="1:27" ht="12" customHeight="1">
      <c r="A9" s="15" t="s">
        <v>10</v>
      </c>
      <c r="B9" s="121">
        <f t="shared" si="0"/>
        <v>47</v>
      </c>
      <c r="C9" s="39">
        <v>126.2</v>
      </c>
      <c r="D9" s="125">
        <f t="shared" si="1"/>
        <v>47</v>
      </c>
      <c r="E9" s="39">
        <v>102.4</v>
      </c>
      <c r="F9" s="125">
        <f t="shared" si="2"/>
        <v>19</v>
      </c>
      <c r="G9" s="39">
        <v>41.4</v>
      </c>
      <c r="H9" s="125">
        <f t="shared" si="3"/>
        <v>22</v>
      </c>
      <c r="I9" s="39">
        <v>21.2</v>
      </c>
      <c r="J9" s="125">
        <f t="shared" si="4"/>
        <v>26</v>
      </c>
      <c r="K9" s="39">
        <v>714.7</v>
      </c>
      <c r="L9" s="125">
        <f t="shared" si="5"/>
        <v>13</v>
      </c>
      <c r="M9" s="39">
        <v>450.6</v>
      </c>
      <c r="N9" s="109"/>
      <c r="O9" s="125">
        <f t="shared" si="6"/>
        <v>46</v>
      </c>
      <c r="P9" s="39">
        <v>45.4</v>
      </c>
      <c r="Q9" s="125">
        <f t="shared" si="7"/>
        <v>10</v>
      </c>
      <c r="R9" s="39">
        <v>40.5</v>
      </c>
      <c r="S9" s="125">
        <f t="shared" si="8"/>
        <v>36</v>
      </c>
      <c r="T9" s="39">
        <v>47</v>
      </c>
      <c r="U9" s="125">
        <f t="shared" si="9"/>
        <v>45</v>
      </c>
      <c r="V9" s="39">
        <v>30</v>
      </c>
      <c r="W9" s="125">
        <f t="shared" si="10"/>
        <v>45</v>
      </c>
      <c r="X9" s="39">
        <v>28.7</v>
      </c>
      <c r="Y9" s="125">
        <f t="shared" si="11"/>
        <v>15</v>
      </c>
      <c r="Z9" s="39">
        <v>29.9</v>
      </c>
      <c r="AA9" s="17" t="s">
        <v>73</v>
      </c>
    </row>
    <row r="10" spans="1:27" ht="12" customHeight="1">
      <c r="A10" s="15" t="s">
        <v>11</v>
      </c>
      <c r="B10" s="121">
        <f t="shared" si="0"/>
        <v>42</v>
      </c>
      <c r="C10" s="39">
        <v>147.3</v>
      </c>
      <c r="D10" s="125">
        <f t="shared" si="1"/>
        <v>36</v>
      </c>
      <c r="E10" s="39">
        <v>118.9</v>
      </c>
      <c r="F10" s="125">
        <f t="shared" si="2"/>
        <v>10</v>
      </c>
      <c r="G10" s="39">
        <v>46</v>
      </c>
      <c r="H10" s="125">
        <f t="shared" si="3"/>
        <v>14</v>
      </c>
      <c r="I10" s="39">
        <v>23.6</v>
      </c>
      <c r="J10" s="125">
        <f t="shared" si="4"/>
        <v>14</v>
      </c>
      <c r="K10" s="39">
        <v>816.1</v>
      </c>
      <c r="L10" s="125">
        <f t="shared" si="5"/>
        <v>34</v>
      </c>
      <c r="M10" s="39">
        <v>272</v>
      </c>
      <c r="N10" s="109"/>
      <c r="O10" s="125">
        <f t="shared" si="6"/>
        <v>11</v>
      </c>
      <c r="P10" s="39">
        <v>90.7</v>
      </c>
      <c r="Q10" s="125">
        <f t="shared" si="7"/>
        <v>9</v>
      </c>
      <c r="R10" s="39">
        <v>41.7</v>
      </c>
      <c r="S10" s="125">
        <f t="shared" si="8"/>
        <v>43</v>
      </c>
      <c r="T10" s="39">
        <v>43.2</v>
      </c>
      <c r="U10" s="125">
        <f t="shared" si="9"/>
        <v>41</v>
      </c>
      <c r="V10" s="39">
        <v>33.7</v>
      </c>
      <c r="W10" s="125">
        <f t="shared" si="10"/>
        <v>42</v>
      </c>
      <c r="X10" s="39">
        <v>32.5</v>
      </c>
      <c r="Y10" s="125">
        <f t="shared" si="11"/>
        <v>32</v>
      </c>
      <c r="Z10" s="39">
        <v>19.3</v>
      </c>
      <c r="AA10" s="17" t="s">
        <v>74</v>
      </c>
    </row>
    <row r="11" spans="1:27" ht="12" customHeight="1">
      <c r="A11" s="15" t="s">
        <v>12</v>
      </c>
      <c r="B11" s="121">
        <f t="shared" si="0"/>
        <v>16</v>
      </c>
      <c r="C11" s="39">
        <v>190.3</v>
      </c>
      <c r="D11" s="125">
        <f t="shared" si="1"/>
        <v>14</v>
      </c>
      <c r="E11" s="39">
        <v>135.1</v>
      </c>
      <c r="F11" s="125">
        <f t="shared" si="2"/>
        <v>32</v>
      </c>
      <c r="G11" s="39">
        <v>35.3</v>
      </c>
      <c r="H11" s="125">
        <f t="shared" si="3"/>
        <v>12</v>
      </c>
      <c r="I11" s="39">
        <v>24</v>
      </c>
      <c r="J11" s="125">
        <f t="shared" si="4"/>
        <v>38</v>
      </c>
      <c r="K11" s="39">
        <v>583.4</v>
      </c>
      <c r="L11" s="125">
        <f t="shared" si="5"/>
        <v>30</v>
      </c>
      <c r="M11" s="39">
        <v>308.5</v>
      </c>
      <c r="N11" s="109"/>
      <c r="O11" s="125">
        <f t="shared" si="6"/>
        <v>43</v>
      </c>
      <c r="P11" s="39">
        <v>48.6</v>
      </c>
      <c r="Q11" s="125">
        <f t="shared" si="7"/>
        <v>23</v>
      </c>
      <c r="R11" s="39">
        <v>32.4</v>
      </c>
      <c r="S11" s="125">
        <f t="shared" si="8"/>
        <v>23</v>
      </c>
      <c r="T11" s="39">
        <v>58.4</v>
      </c>
      <c r="U11" s="125">
        <f t="shared" si="9"/>
        <v>27</v>
      </c>
      <c r="V11" s="39">
        <v>45.3</v>
      </c>
      <c r="W11" s="125">
        <f t="shared" si="10"/>
        <v>26</v>
      </c>
      <c r="X11" s="39">
        <v>44.4</v>
      </c>
      <c r="Y11" s="125">
        <f t="shared" si="11"/>
        <v>19</v>
      </c>
      <c r="Z11" s="39">
        <v>27.7</v>
      </c>
      <c r="AA11" s="17" t="s">
        <v>75</v>
      </c>
    </row>
    <row r="12" spans="1:27" ht="12" customHeight="1">
      <c r="A12" s="15" t="s">
        <v>13</v>
      </c>
      <c r="B12" s="121">
        <f t="shared" si="0"/>
        <v>35</v>
      </c>
      <c r="C12" s="39">
        <v>156.6</v>
      </c>
      <c r="D12" s="125">
        <f t="shared" si="1"/>
        <v>27</v>
      </c>
      <c r="E12" s="39">
        <v>126.5</v>
      </c>
      <c r="F12" s="125">
        <f t="shared" si="2"/>
        <v>12</v>
      </c>
      <c r="G12" s="39">
        <v>44.9</v>
      </c>
      <c r="H12" s="125">
        <f t="shared" si="3"/>
        <v>4</v>
      </c>
      <c r="I12" s="39">
        <v>26.9</v>
      </c>
      <c r="J12" s="125">
        <f t="shared" si="4"/>
        <v>20</v>
      </c>
      <c r="K12" s="39">
        <v>751.4</v>
      </c>
      <c r="L12" s="125">
        <f t="shared" si="5"/>
        <v>25</v>
      </c>
      <c r="M12" s="39">
        <v>336.1</v>
      </c>
      <c r="N12" s="109"/>
      <c r="O12" s="125">
        <f t="shared" si="6"/>
        <v>24</v>
      </c>
      <c r="P12" s="39">
        <v>72.4</v>
      </c>
      <c r="Q12" s="125">
        <f t="shared" si="7"/>
        <v>6</v>
      </c>
      <c r="R12" s="39">
        <v>43.3</v>
      </c>
      <c r="S12" s="125">
        <f t="shared" si="8"/>
        <v>34</v>
      </c>
      <c r="T12" s="39">
        <v>48</v>
      </c>
      <c r="U12" s="125">
        <f t="shared" si="9"/>
        <v>42</v>
      </c>
      <c r="V12" s="39">
        <v>33.6</v>
      </c>
      <c r="W12" s="125">
        <f t="shared" si="10"/>
        <v>41</v>
      </c>
      <c r="X12" s="39">
        <v>33.1</v>
      </c>
      <c r="Y12" s="125">
        <f t="shared" si="11"/>
        <v>31</v>
      </c>
      <c r="Z12" s="39">
        <v>20.4</v>
      </c>
      <c r="AA12" s="17" t="s">
        <v>76</v>
      </c>
    </row>
    <row r="13" spans="1:27" s="34" customFormat="1" ht="24" customHeight="1">
      <c r="A13" s="32" t="s">
        <v>14</v>
      </c>
      <c r="B13" s="120">
        <f t="shared" si="0"/>
        <v>45</v>
      </c>
      <c r="C13" s="37">
        <v>141.2</v>
      </c>
      <c r="D13" s="124">
        <f t="shared" si="1"/>
        <v>45</v>
      </c>
      <c r="E13" s="37">
        <v>107.2</v>
      </c>
      <c r="F13" s="124">
        <f t="shared" si="2"/>
        <v>15</v>
      </c>
      <c r="G13" s="37">
        <v>44.2</v>
      </c>
      <c r="H13" s="124">
        <f t="shared" si="3"/>
        <v>15</v>
      </c>
      <c r="I13" s="37">
        <v>23.3</v>
      </c>
      <c r="J13" s="124">
        <f t="shared" si="4"/>
        <v>21</v>
      </c>
      <c r="K13" s="37">
        <v>731.5</v>
      </c>
      <c r="L13" s="124">
        <f t="shared" si="5"/>
        <v>32</v>
      </c>
      <c r="M13" s="37">
        <v>293.5</v>
      </c>
      <c r="N13" s="108"/>
      <c r="O13" s="124">
        <f t="shared" si="6"/>
        <v>29</v>
      </c>
      <c r="P13" s="37">
        <v>69.4</v>
      </c>
      <c r="Q13" s="124">
        <f t="shared" si="7"/>
        <v>5</v>
      </c>
      <c r="R13" s="37">
        <v>43.6</v>
      </c>
      <c r="S13" s="124">
        <f t="shared" si="8"/>
        <v>40</v>
      </c>
      <c r="T13" s="37">
        <v>45.5</v>
      </c>
      <c r="U13" s="124">
        <f t="shared" si="9"/>
        <v>44</v>
      </c>
      <c r="V13" s="37">
        <v>31.7</v>
      </c>
      <c r="W13" s="124">
        <f t="shared" si="10"/>
        <v>44</v>
      </c>
      <c r="X13" s="37">
        <v>31</v>
      </c>
      <c r="Y13" s="124">
        <f t="shared" si="11"/>
        <v>12</v>
      </c>
      <c r="Z13" s="37">
        <v>30.7</v>
      </c>
      <c r="AA13" s="33" t="s">
        <v>77</v>
      </c>
    </row>
    <row r="14" spans="1:27" ht="12" customHeight="1">
      <c r="A14" s="15" t="s">
        <v>15</v>
      </c>
      <c r="B14" s="121">
        <f t="shared" si="0"/>
        <v>39</v>
      </c>
      <c r="C14" s="39">
        <v>152.1</v>
      </c>
      <c r="D14" s="125">
        <f t="shared" si="1"/>
        <v>32</v>
      </c>
      <c r="E14" s="39">
        <v>122.7</v>
      </c>
      <c r="F14" s="125">
        <f t="shared" si="2"/>
        <v>27</v>
      </c>
      <c r="G14" s="39">
        <v>38.8</v>
      </c>
      <c r="H14" s="125">
        <f t="shared" si="3"/>
        <v>26</v>
      </c>
      <c r="I14" s="39">
        <v>19.5</v>
      </c>
      <c r="J14" s="125">
        <f t="shared" si="4"/>
        <v>33</v>
      </c>
      <c r="K14" s="39">
        <v>613.5</v>
      </c>
      <c r="L14" s="125">
        <f t="shared" si="5"/>
        <v>16</v>
      </c>
      <c r="M14" s="39">
        <v>427.5</v>
      </c>
      <c r="N14" s="109"/>
      <c r="O14" s="125">
        <f t="shared" si="6"/>
        <v>40</v>
      </c>
      <c r="P14" s="39">
        <v>52.2</v>
      </c>
      <c r="Q14" s="125">
        <f t="shared" si="7"/>
        <v>8</v>
      </c>
      <c r="R14" s="39">
        <v>42</v>
      </c>
      <c r="S14" s="125">
        <f t="shared" si="8"/>
        <v>24</v>
      </c>
      <c r="T14" s="39">
        <v>57.9</v>
      </c>
      <c r="U14" s="125">
        <f t="shared" si="9"/>
        <v>33</v>
      </c>
      <c r="V14" s="39">
        <v>39.7</v>
      </c>
      <c r="W14" s="125">
        <f t="shared" si="10"/>
        <v>31</v>
      </c>
      <c r="X14" s="39">
        <v>39.3</v>
      </c>
      <c r="Y14" s="125">
        <f t="shared" si="11"/>
        <v>18</v>
      </c>
      <c r="Z14" s="39">
        <v>28.1</v>
      </c>
      <c r="AA14" s="17" t="s">
        <v>78</v>
      </c>
    </row>
    <row r="15" spans="1:27" ht="12" customHeight="1">
      <c r="A15" s="15" t="s">
        <v>16</v>
      </c>
      <c r="B15" s="121">
        <f t="shared" si="0"/>
        <v>12</v>
      </c>
      <c r="C15" s="39">
        <v>199.8</v>
      </c>
      <c r="D15" s="125">
        <f t="shared" si="1"/>
        <v>23</v>
      </c>
      <c r="E15" s="39">
        <v>129</v>
      </c>
      <c r="F15" s="125">
        <f t="shared" si="2"/>
        <v>39</v>
      </c>
      <c r="G15" s="39">
        <v>29.7</v>
      </c>
      <c r="H15" s="125">
        <f t="shared" si="3"/>
        <v>46</v>
      </c>
      <c r="I15" s="39">
        <v>13.9</v>
      </c>
      <c r="J15" s="125">
        <f t="shared" si="4"/>
        <v>44</v>
      </c>
      <c r="K15" s="39">
        <v>482.1</v>
      </c>
      <c r="L15" s="125">
        <f t="shared" si="5"/>
        <v>33</v>
      </c>
      <c r="M15" s="39">
        <v>290.4</v>
      </c>
      <c r="N15" s="109"/>
      <c r="O15" s="125">
        <f t="shared" si="6"/>
        <v>42</v>
      </c>
      <c r="P15" s="39">
        <v>49.7</v>
      </c>
      <c r="Q15" s="125">
        <f t="shared" si="7"/>
        <v>42</v>
      </c>
      <c r="R15" s="39">
        <v>19.9</v>
      </c>
      <c r="S15" s="125">
        <f t="shared" si="8"/>
        <v>37</v>
      </c>
      <c r="T15" s="39">
        <v>45.8</v>
      </c>
      <c r="U15" s="125">
        <f t="shared" si="9"/>
        <v>43</v>
      </c>
      <c r="V15" s="39">
        <v>33.2</v>
      </c>
      <c r="W15" s="125">
        <f t="shared" si="10"/>
        <v>43</v>
      </c>
      <c r="X15" s="39">
        <v>31.9</v>
      </c>
      <c r="Y15" s="125">
        <f t="shared" si="11"/>
        <v>26</v>
      </c>
      <c r="Z15" s="39">
        <v>23.9</v>
      </c>
      <c r="AA15" s="17" t="s">
        <v>79</v>
      </c>
    </row>
    <row r="16" spans="1:27" ht="12" customHeight="1">
      <c r="A16" s="15" t="s">
        <v>17</v>
      </c>
      <c r="B16" s="121">
        <f t="shared" si="0"/>
        <v>32</v>
      </c>
      <c r="C16" s="39">
        <v>161.8</v>
      </c>
      <c r="D16" s="125">
        <f t="shared" si="1"/>
        <v>41</v>
      </c>
      <c r="E16" s="39">
        <v>115.3</v>
      </c>
      <c r="F16" s="125">
        <f t="shared" si="2"/>
        <v>34</v>
      </c>
      <c r="G16" s="39">
        <v>32.8</v>
      </c>
      <c r="H16" s="125">
        <f t="shared" si="3"/>
        <v>44</v>
      </c>
      <c r="I16" s="39">
        <v>16.1</v>
      </c>
      <c r="J16" s="125">
        <f t="shared" si="4"/>
        <v>42</v>
      </c>
      <c r="K16" s="39">
        <v>555.6</v>
      </c>
      <c r="L16" s="125">
        <f t="shared" si="5"/>
        <v>24</v>
      </c>
      <c r="M16" s="39">
        <v>351.3</v>
      </c>
      <c r="N16" s="109"/>
      <c r="O16" s="125">
        <f t="shared" si="6"/>
        <v>32</v>
      </c>
      <c r="P16" s="39">
        <v>63</v>
      </c>
      <c r="Q16" s="125">
        <f t="shared" si="7"/>
        <v>33</v>
      </c>
      <c r="R16" s="39">
        <v>27.8</v>
      </c>
      <c r="S16" s="125">
        <f t="shared" si="8"/>
        <v>10</v>
      </c>
      <c r="T16" s="39">
        <v>76.9</v>
      </c>
      <c r="U16" s="125">
        <f t="shared" si="9"/>
        <v>26</v>
      </c>
      <c r="V16" s="39">
        <v>45.7</v>
      </c>
      <c r="W16" s="125">
        <f t="shared" si="10"/>
        <v>25</v>
      </c>
      <c r="X16" s="39">
        <v>44.9</v>
      </c>
      <c r="Y16" s="125">
        <f t="shared" si="11"/>
        <v>8</v>
      </c>
      <c r="Z16" s="39">
        <v>32.6</v>
      </c>
      <c r="AA16" s="17" t="s">
        <v>80</v>
      </c>
    </row>
    <row r="17" spans="1:27" ht="12" customHeight="1">
      <c r="A17" s="15" t="s">
        <v>18</v>
      </c>
      <c r="B17" s="121">
        <f t="shared" si="0"/>
        <v>38</v>
      </c>
      <c r="C17" s="39">
        <v>152.3</v>
      </c>
      <c r="D17" s="125">
        <f t="shared" si="1"/>
        <v>43</v>
      </c>
      <c r="E17" s="39">
        <v>113.7</v>
      </c>
      <c r="F17" s="125">
        <f t="shared" si="2"/>
        <v>27</v>
      </c>
      <c r="G17" s="39">
        <v>38.8</v>
      </c>
      <c r="H17" s="125">
        <f t="shared" si="3"/>
        <v>41</v>
      </c>
      <c r="I17" s="39">
        <v>17.2</v>
      </c>
      <c r="J17" s="125">
        <f t="shared" si="4"/>
        <v>35</v>
      </c>
      <c r="K17" s="39">
        <v>599.4</v>
      </c>
      <c r="L17" s="125">
        <f t="shared" si="5"/>
        <v>21</v>
      </c>
      <c r="M17" s="39">
        <v>395.4</v>
      </c>
      <c r="N17" s="109"/>
      <c r="O17" s="125">
        <f t="shared" si="6"/>
        <v>25</v>
      </c>
      <c r="P17" s="39">
        <v>71.9</v>
      </c>
      <c r="Q17" s="125">
        <f t="shared" si="7"/>
        <v>29</v>
      </c>
      <c r="R17" s="39">
        <v>29.1</v>
      </c>
      <c r="S17" s="125">
        <f t="shared" si="8"/>
        <v>22</v>
      </c>
      <c r="T17" s="39">
        <v>59.6</v>
      </c>
      <c r="U17" s="125">
        <f t="shared" si="9"/>
        <v>38</v>
      </c>
      <c r="V17" s="39">
        <v>37.1</v>
      </c>
      <c r="W17" s="125">
        <f t="shared" si="10"/>
        <v>36</v>
      </c>
      <c r="X17" s="39">
        <v>36.4</v>
      </c>
      <c r="Y17" s="125">
        <f t="shared" si="11"/>
        <v>6</v>
      </c>
      <c r="Z17" s="39">
        <v>36</v>
      </c>
      <c r="AA17" s="17" t="s">
        <v>81</v>
      </c>
    </row>
    <row r="18" spans="1:27" s="34" customFormat="1" ht="24" customHeight="1">
      <c r="A18" s="32" t="s">
        <v>19</v>
      </c>
      <c r="B18" s="120">
        <f t="shared" si="0"/>
        <v>29</v>
      </c>
      <c r="C18" s="37">
        <v>166.1</v>
      </c>
      <c r="D18" s="124">
        <f t="shared" si="1"/>
        <v>39</v>
      </c>
      <c r="E18" s="37">
        <v>117.3</v>
      </c>
      <c r="F18" s="124">
        <f t="shared" si="2"/>
        <v>45</v>
      </c>
      <c r="G18" s="37">
        <v>21.3</v>
      </c>
      <c r="H18" s="124">
        <f t="shared" si="3"/>
        <v>45</v>
      </c>
      <c r="I18" s="37">
        <v>14.3</v>
      </c>
      <c r="J18" s="124">
        <f t="shared" si="4"/>
        <v>47</v>
      </c>
      <c r="K18" s="37">
        <v>407.6</v>
      </c>
      <c r="L18" s="124">
        <f t="shared" si="5"/>
        <v>42</v>
      </c>
      <c r="M18" s="37">
        <v>219.4</v>
      </c>
      <c r="N18" s="108"/>
      <c r="O18" s="124">
        <f t="shared" si="6"/>
        <v>41</v>
      </c>
      <c r="P18" s="37">
        <v>51.8</v>
      </c>
      <c r="Q18" s="124">
        <f t="shared" si="7"/>
        <v>47</v>
      </c>
      <c r="R18" s="37">
        <v>16.8</v>
      </c>
      <c r="S18" s="124">
        <f t="shared" si="8"/>
        <v>26</v>
      </c>
      <c r="T18" s="37">
        <v>56.6</v>
      </c>
      <c r="U18" s="124">
        <f t="shared" si="9"/>
        <v>23</v>
      </c>
      <c r="V18" s="37">
        <v>46.8</v>
      </c>
      <c r="W18" s="124">
        <f t="shared" si="10"/>
        <v>23</v>
      </c>
      <c r="X18" s="37">
        <v>45.4</v>
      </c>
      <c r="Y18" s="124">
        <f t="shared" si="11"/>
        <v>15</v>
      </c>
      <c r="Z18" s="37">
        <v>29.9</v>
      </c>
      <c r="AA18" s="33" t="s">
        <v>82</v>
      </c>
    </row>
    <row r="19" spans="1:27" ht="12" customHeight="1">
      <c r="A19" s="15" t="s">
        <v>20</v>
      </c>
      <c r="B19" s="121">
        <f t="shared" si="0"/>
        <v>19</v>
      </c>
      <c r="C19" s="39">
        <v>184.2</v>
      </c>
      <c r="D19" s="125">
        <f t="shared" si="1"/>
        <v>21</v>
      </c>
      <c r="E19" s="39">
        <v>129.5</v>
      </c>
      <c r="F19" s="125">
        <f t="shared" si="2"/>
        <v>41</v>
      </c>
      <c r="G19" s="39">
        <v>26.4</v>
      </c>
      <c r="H19" s="125">
        <f t="shared" si="3"/>
        <v>42</v>
      </c>
      <c r="I19" s="39">
        <v>16.6</v>
      </c>
      <c r="J19" s="125">
        <f t="shared" si="4"/>
        <v>46</v>
      </c>
      <c r="K19" s="39">
        <v>438.9</v>
      </c>
      <c r="L19" s="125">
        <f t="shared" si="5"/>
        <v>44</v>
      </c>
      <c r="M19" s="39">
        <v>195.8</v>
      </c>
      <c r="N19" s="109"/>
      <c r="O19" s="125">
        <f t="shared" si="6"/>
        <v>45</v>
      </c>
      <c r="P19" s="39">
        <v>48.2</v>
      </c>
      <c r="Q19" s="125">
        <f t="shared" si="7"/>
        <v>46</v>
      </c>
      <c r="R19" s="39">
        <v>16.9</v>
      </c>
      <c r="S19" s="125">
        <f t="shared" si="8"/>
        <v>30</v>
      </c>
      <c r="T19" s="39">
        <v>52.6</v>
      </c>
      <c r="U19" s="125">
        <f t="shared" si="9"/>
        <v>19</v>
      </c>
      <c r="V19" s="39">
        <v>49.2</v>
      </c>
      <c r="W19" s="125">
        <f t="shared" si="10"/>
        <v>19</v>
      </c>
      <c r="X19" s="39">
        <v>48.1</v>
      </c>
      <c r="Y19" s="125">
        <f t="shared" si="11"/>
        <v>21</v>
      </c>
      <c r="Z19" s="39">
        <v>26.7</v>
      </c>
      <c r="AA19" s="17" t="s">
        <v>83</v>
      </c>
    </row>
    <row r="20" spans="1:27" ht="12" customHeight="1">
      <c r="A20" s="15" t="s">
        <v>21</v>
      </c>
      <c r="B20" s="121">
        <f t="shared" si="0"/>
        <v>1</v>
      </c>
      <c r="C20" s="39">
        <v>310.6</v>
      </c>
      <c r="D20" s="125">
        <f t="shared" si="1"/>
        <v>1</v>
      </c>
      <c r="E20" s="39">
        <v>172</v>
      </c>
      <c r="F20" s="125">
        <f t="shared" si="2"/>
        <v>44</v>
      </c>
      <c r="G20" s="39">
        <v>21.6</v>
      </c>
      <c r="H20" s="125">
        <f t="shared" si="3"/>
        <v>21</v>
      </c>
      <c r="I20" s="39">
        <v>21.3</v>
      </c>
      <c r="J20" s="125">
        <f t="shared" si="4"/>
        <v>40</v>
      </c>
      <c r="K20" s="39">
        <v>577.6</v>
      </c>
      <c r="L20" s="125">
        <f t="shared" si="5"/>
        <v>46</v>
      </c>
      <c r="M20" s="39">
        <v>137</v>
      </c>
      <c r="N20" s="109"/>
      <c r="O20" s="125">
        <f t="shared" si="6"/>
        <v>30</v>
      </c>
      <c r="P20" s="39">
        <v>68.1</v>
      </c>
      <c r="Q20" s="125">
        <f t="shared" si="7"/>
        <v>38</v>
      </c>
      <c r="R20" s="39">
        <v>23.4</v>
      </c>
      <c r="S20" s="125">
        <f t="shared" si="8"/>
        <v>1</v>
      </c>
      <c r="T20" s="39">
        <v>208.8</v>
      </c>
      <c r="U20" s="125">
        <f t="shared" si="9"/>
        <v>1</v>
      </c>
      <c r="V20" s="39">
        <v>154</v>
      </c>
      <c r="W20" s="125">
        <f t="shared" si="10"/>
        <v>1</v>
      </c>
      <c r="X20" s="39">
        <v>153.3</v>
      </c>
      <c r="Y20" s="125">
        <f t="shared" si="11"/>
        <v>2</v>
      </c>
      <c r="Z20" s="39">
        <v>59.9</v>
      </c>
      <c r="AA20" s="17" t="s">
        <v>84</v>
      </c>
    </row>
    <row r="21" spans="1:27" ht="12" customHeight="1">
      <c r="A21" s="15" t="s">
        <v>22</v>
      </c>
      <c r="B21" s="121">
        <f t="shared" si="0"/>
        <v>18</v>
      </c>
      <c r="C21" s="39">
        <v>186.9</v>
      </c>
      <c r="D21" s="125">
        <f t="shared" si="1"/>
        <v>11</v>
      </c>
      <c r="E21" s="39">
        <v>141.2</v>
      </c>
      <c r="F21" s="125">
        <f t="shared" si="2"/>
        <v>46</v>
      </c>
      <c r="G21" s="39">
        <v>18.5</v>
      </c>
      <c r="H21" s="125">
        <f t="shared" si="3"/>
        <v>38</v>
      </c>
      <c r="I21" s="39">
        <v>17.8</v>
      </c>
      <c r="J21" s="125">
        <f t="shared" si="4"/>
        <v>45</v>
      </c>
      <c r="K21" s="39">
        <v>475.5</v>
      </c>
      <c r="L21" s="125">
        <f t="shared" si="5"/>
        <v>47</v>
      </c>
      <c r="M21" s="39">
        <v>128.2</v>
      </c>
      <c r="N21" s="109"/>
      <c r="O21" s="125">
        <f t="shared" si="6"/>
        <v>33</v>
      </c>
      <c r="P21" s="39">
        <v>62.9</v>
      </c>
      <c r="Q21" s="125">
        <f t="shared" si="7"/>
        <v>43</v>
      </c>
      <c r="R21" s="39">
        <v>18.4</v>
      </c>
      <c r="S21" s="125">
        <f t="shared" si="8"/>
        <v>6</v>
      </c>
      <c r="T21" s="39">
        <v>95.5</v>
      </c>
      <c r="U21" s="125">
        <f t="shared" si="9"/>
        <v>6</v>
      </c>
      <c r="V21" s="39">
        <v>66.2</v>
      </c>
      <c r="W21" s="125">
        <f t="shared" si="10"/>
        <v>7</v>
      </c>
      <c r="X21" s="39">
        <v>64.8</v>
      </c>
      <c r="Y21" s="125">
        <f t="shared" si="11"/>
        <v>30</v>
      </c>
      <c r="Z21" s="39">
        <v>20.7</v>
      </c>
      <c r="AA21" s="17" t="s">
        <v>85</v>
      </c>
    </row>
    <row r="22" spans="1:27" ht="12" customHeight="1">
      <c r="A22" s="15" t="s">
        <v>23</v>
      </c>
      <c r="B22" s="121">
        <f t="shared" si="0"/>
        <v>36</v>
      </c>
      <c r="C22" s="39">
        <v>155.1</v>
      </c>
      <c r="D22" s="125">
        <f t="shared" si="1"/>
        <v>32</v>
      </c>
      <c r="E22" s="39">
        <v>122.7</v>
      </c>
      <c r="F22" s="125">
        <f t="shared" si="2"/>
        <v>23</v>
      </c>
      <c r="G22" s="39">
        <v>40.4</v>
      </c>
      <c r="H22" s="125">
        <f t="shared" si="3"/>
        <v>1</v>
      </c>
      <c r="I22" s="39">
        <v>27.8</v>
      </c>
      <c r="J22" s="125">
        <f t="shared" si="4"/>
        <v>30</v>
      </c>
      <c r="K22" s="39">
        <v>651</v>
      </c>
      <c r="L22" s="125">
        <f t="shared" si="5"/>
        <v>31</v>
      </c>
      <c r="M22" s="39">
        <v>303.9</v>
      </c>
      <c r="N22" s="109"/>
      <c r="O22" s="125">
        <f t="shared" si="6"/>
        <v>16</v>
      </c>
      <c r="P22" s="39">
        <v>86.1</v>
      </c>
      <c r="Q22" s="125">
        <f t="shared" si="7"/>
        <v>12</v>
      </c>
      <c r="R22" s="39">
        <v>40</v>
      </c>
      <c r="S22" s="125">
        <f t="shared" si="8"/>
        <v>29</v>
      </c>
      <c r="T22" s="39">
        <v>53.1</v>
      </c>
      <c r="U22" s="125">
        <f t="shared" si="9"/>
        <v>32</v>
      </c>
      <c r="V22" s="39">
        <v>39.9</v>
      </c>
      <c r="W22" s="125">
        <f t="shared" si="10"/>
        <v>32</v>
      </c>
      <c r="X22" s="39">
        <v>39</v>
      </c>
      <c r="Y22" s="125">
        <f t="shared" si="11"/>
        <v>38</v>
      </c>
      <c r="Z22" s="39">
        <v>16.9</v>
      </c>
      <c r="AA22" s="17" t="s">
        <v>86</v>
      </c>
    </row>
    <row r="23" spans="1:27" s="34" customFormat="1" ht="24" customHeight="1">
      <c r="A23" s="32" t="s">
        <v>24</v>
      </c>
      <c r="B23" s="120">
        <f t="shared" si="0"/>
        <v>3</v>
      </c>
      <c r="C23" s="37">
        <v>273.1</v>
      </c>
      <c r="D23" s="124">
        <f t="shared" si="1"/>
        <v>26</v>
      </c>
      <c r="E23" s="37">
        <v>126.9</v>
      </c>
      <c r="F23" s="124">
        <f t="shared" si="2"/>
        <v>14</v>
      </c>
      <c r="G23" s="37">
        <v>44.4</v>
      </c>
      <c r="H23" s="124">
        <f t="shared" si="3"/>
        <v>6</v>
      </c>
      <c r="I23" s="37">
        <v>26.8</v>
      </c>
      <c r="J23" s="124">
        <f t="shared" si="4"/>
        <v>17</v>
      </c>
      <c r="K23" s="37">
        <v>808</v>
      </c>
      <c r="L23" s="124">
        <f t="shared" si="5"/>
        <v>23</v>
      </c>
      <c r="M23" s="37">
        <v>352</v>
      </c>
      <c r="N23" s="108"/>
      <c r="O23" s="124">
        <f t="shared" si="6"/>
        <v>23</v>
      </c>
      <c r="P23" s="37">
        <v>75.1</v>
      </c>
      <c r="Q23" s="124">
        <f t="shared" si="7"/>
        <v>7</v>
      </c>
      <c r="R23" s="37">
        <v>42.7</v>
      </c>
      <c r="S23" s="124">
        <f t="shared" si="8"/>
        <v>46</v>
      </c>
      <c r="T23" s="37">
        <v>38.2</v>
      </c>
      <c r="U23" s="124">
        <f t="shared" si="9"/>
        <v>39</v>
      </c>
      <c r="V23" s="37">
        <v>35.9</v>
      </c>
      <c r="W23" s="124">
        <f t="shared" si="10"/>
        <v>37</v>
      </c>
      <c r="X23" s="37">
        <v>35.7</v>
      </c>
      <c r="Y23" s="124">
        <f t="shared" si="11"/>
        <v>1</v>
      </c>
      <c r="Z23" s="37">
        <v>61.3</v>
      </c>
      <c r="AA23" s="33" t="s">
        <v>87</v>
      </c>
    </row>
    <row r="24" spans="1:27" ht="12" customHeight="1">
      <c r="A24" s="15" t="s">
        <v>25</v>
      </c>
      <c r="B24" s="121">
        <f t="shared" si="0"/>
        <v>6</v>
      </c>
      <c r="C24" s="39">
        <v>211.9</v>
      </c>
      <c r="D24" s="125">
        <f t="shared" si="1"/>
        <v>16</v>
      </c>
      <c r="E24" s="39">
        <v>134.6</v>
      </c>
      <c r="F24" s="125">
        <f t="shared" si="2"/>
        <v>27</v>
      </c>
      <c r="G24" s="39">
        <v>38.8</v>
      </c>
      <c r="H24" s="125">
        <f t="shared" si="3"/>
        <v>11</v>
      </c>
      <c r="I24" s="39">
        <v>24.1</v>
      </c>
      <c r="J24" s="125">
        <f t="shared" si="4"/>
        <v>4</v>
      </c>
      <c r="K24" s="39">
        <v>868.5</v>
      </c>
      <c r="L24" s="125">
        <f t="shared" si="5"/>
        <v>26</v>
      </c>
      <c r="M24" s="39">
        <v>334.6</v>
      </c>
      <c r="N24" s="109"/>
      <c r="O24" s="125">
        <f t="shared" si="6"/>
        <v>37</v>
      </c>
      <c r="P24" s="39">
        <v>59.8</v>
      </c>
      <c r="Q24" s="125">
        <f t="shared" si="7"/>
        <v>27</v>
      </c>
      <c r="R24" s="39">
        <v>30.9</v>
      </c>
      <c r="S24" s="125">
        <f t="shared" si="8"/>
        <v>37</v>
      </c>
      <c r="T24" s="39">
        <v>45.8</v>
      </c>
      <c r="U24" s="125">
        <f t="shared" si="9"/>
        <v>40</v>
      </c>
      <c r="V24" s="39">
        <v>34</v>
      </c>
      <c r="W24" s="125">
        <f t="shared" si="10"/>
        <v>40</v>
      </c>
      <c r="X24" s="39">
        <v>34.8</v>
      </c>
      <c r="Y24" s="125">
        <f t="shared" si="11"/>
        <v>7</v>
      </c>
      <c r="Z24" s="39">
        <v>34.8</v>
      </c>
      <c r="AA24" s="17" t="s">
        <v>88</v>
      </c>
    </row>
    <row r="25" spans="1:27" ht="12" customHeight="1">
      <c r="A25" s="15" t="s">
        <v>26</v>
      </c>
      <c r="B25" s="121">
        <f t="shared" si="0"/>
        <v>37</v>
      </c>
      <c r="C25" s="39">
        <v>152.7</v>
      </c>
      <c r="D25" s="125">
        <f t="shared" si="1"/>
        <v>46</v>
      </c>
      <c r="E25" s="39">
        <v>104</v>
      </c>
      <c r="F25" s="125">
        <f t="shared" si="2"/>
        <v>4</v>
      </c>
      <c r="G25" s="39">
        <v>53.7</v>
      </c>
      <c r="H25" s="125">
        <f t="shared" si="3"/>
        <v>16</v>
      </c>
      <c r="I25" s="39">
        <v>23</v>
      </c>
      <c r="J25" s="125">
        <f t="shared" si="4"/>
        <v>25</v>
      </c>
      <c r="K25" s="39">
        <v>723.2</v>
      </c>
      <c r="L25" s="125">
        <f t="shared" si="5"/>
        <v>19</v>
      </c>
      <c r="M25" s="39">
        <v>416.1</v>
      </c>
      <c r="N25" s="109"/>
      <c r="O25" s="125">
        <f t="shared" si="6"/>
        <v>35</v>
      </c>
      <c r="P25" s="39">
        <v>60.4</v>
      </c>
      <c r="Q25" s="125">
        <f t="shared" si="7"/>
        <v>19</v>
      </c>
      <c r="R25" s="39">
        <v>33.2</v>
      </c>
      <c r="S25" s="125">
        <f t="shared" si="8"/>
        <v>45</v>
      </c>
      <c r="T25" s="39">
        <v>39.6</v>
      </c>
      <c r="U25" s="125">
        <f t="shared" si="9"/>
        <v>46</v>
      </c>
      <c r="V25" s="39">
        <v>28.9</v>
      </c>
      <c r="W25" s="125">
        <f t="shared" si="10"/>
        <v>47</v>
      </c>
      <c r="X25" s="39">
        <v>28.2</v>
      </c>
      <c r="Y25" s="125">
        <f t="shared" si="11"/>
        <v>9</v>
      </c>
      <c r="Z25" s="39">
        <v>31.7</v>
      </c>
      <c r="AA25" s="17" t="s">
        <v>78</v>
      </c>
    </row>
    <row r="26" spans="1:27" ht="12" customHeight="1">
      <c r="A26" s="15" t="s">
        <v>27</v>
      </c>
      <c r="B26" s="121">
        <f t="shared" si="0"/>
        <v>33</v>
      </c>
      <c r="C26" s="39">
        <v>159.5</v>
      </c>
      <c r="D26" s="125">
        <f t="shared" si="1"/>
        <v>25</v>
      </c>
      <c r="E26" s="39">
        <v>127</v>
      </c>
      <c r="F26" s="125">
        <f t="shared" si="2"/>
        <v>2</v>
      </c>
      <c r="G26" s="39">
        <v>56.8</v>
      </c>
      <c r="H26" s="125">
        <f t="shared" si="3"/>
        <v>33</v>
      </c>
      <c r="I26" s="39">
        <v>18</v>
      </c>
      <c r="J26" s="125">
        <f t="shared" si="4"/>
        <v>31</v>
      </c>
      <c r="K26" s="39">
        <v>648.1</v>
      </c>
      <c r="L26" s="125">
        <f t="shared" si="5"/>
        <v>35</v>
      </c>
      <c r="M26" s="39">
        <v>265.3</v>
      </c>
      <c r="N26" s="109"/>
      <c r="O26" s="125">
        <f t="shared" si="6"/>
        <v>21</v>
      </c>
      <c r="P26" s="39">
        <v>77.2</v>
      </c>
      <c r="Q26" s="125">
        <f t="shared" si="7"/>
        <v>30</v>
      </c>
      <c r="R26" s="39">
        <v>29</v>
      </c>
      <c r="S26" s="125">
        <f t="shared" si="8"/>
        <v>7</v>
      </c>
      <c r="T26" s="39">
        <v>86.4</v>
      </c>
      <c r="U26" s="125">
        <f t="shared" si="9"/>
        <v>7</v>
      </c>
      <c r="V26" s="39">
        <v>63.6</v>
      </c>
      <c r="W26" s="125">
        <f t="shared" si="10"/>
        <v>8</v>
      </c>
      <c r="X26" s="39">
        <v>62.5</v>
      </c>
      <c r="Y26" s="125">
        <f t="shared" si="11"/>
        <v>28</v>
      </c>
      <c r="Z26" s="39">
        <v>23.1</v>
      </c>
      <c r="AA26" s="17" t="s">
        <v>77</v>
      </c>
    </row>
    <row r="27" spans="1:27" ht="12" customHeight="1">
      <c r="A27" s="15" t="s">
        <v>28</v>
      </c>
      <c r="B27" s="121">
        <f t="shared" si="0"/>
        <v>25</v>
      </c>
      <c r="C27" s="39">
        <v>174.2</v>
      </c>
      <c r="D27" s="125">
        <f t="shared" si="1"/>
        <v>13</v>
      </c>
      <c r="E27" s="39">
        <v>135.3</v>
      </c>
      <c r="F27" s="125">
        <f t="shared" si="2"/>
        <v>3</v>
      </c>
      <c r="G27" s="39">
        <v>55.5</v>
      </c>
      <c r="H27" s="125">
        <f t="shared" si="3"/>
        <v>7</v>
      </c>
      <c r="I27" s="39">
        <v>26.3</v>
      </c>
      <c r="J27" s="125">
        <f t="shared" si="4"/>
        <v>23</v>
      </c>
      <c r="K27" s="39">
        <v>726.2</v>
      </c>
      <c r="L27" s="125">
        <f t="shared" si="5"/>
        <v>36</v>
      </c>
      <c r="M27" s="39">
        <v>254.4</v>
      </c>
      <c r="N27" s="109"/>
      <c r="O27" s="125">
        <f t="shared" si="6"/>
        <v>15</v>
      </c>
      <c r="P27" s="39">
        <v>87.4</v>
      </c>
      <c r="Q27" s="125">
        <f t="shared" si="7"/>
        <v>26</v>
      </c>
      <c r="R27" s="39">
        <v>31.2</v>
      </c>
      <c r="S27" s="125">
        <f t="shared" si="8"/>
        <v>14</v>
      </c>
      <c r="T27" s="39">
        <v>66.5</v>
      </c>
      <c r="U27" s="125">
        <f t="shared" si="9"/>
        <v>25</v>
      </c>
      <c r="V27" s="39">
        <v>46.2</v>
      </c>
      <c r="W27" s="125">
        <f t="shared" si="10"/>
        <v>26</v>
      </c>
      <c r="X27" s="39">
        <v>44.4</v>
      </c>
      <c r="Y27" s="125">
        <f t="shared" si="11"/>
        <v>17</v>
      </c>
      <c r="Z27" s="39">
        <v>29</v>
      </c>
      <c r="AA27" s="17" t="s">
        <v>89</v>
      </c>
    </row>
    <row r="28" spans="1:27" s="34" customFormat="1" ht="24" customHeight="1">
      <c r="A28" s="32" t="s">
        <v>29</v>
      </c>
      <c r="B28" s="120">
        <f t="shared" si="0"/>
        <v>26</v>
      </c>
      <c r="C28" s="37">
        <v>170.1</v>
      </c>
      <c r="D28" s="124">
        <f t="shared" si="1"/>
        <v>29</v>
      </c>
      <c r="E28" s="37">
        <v>124.6</v>
      </c>
      <c r="F28" s="124">
        <f t="shared" si="2"/>
        <v>31</v>
      </c>
      <c r="G28" s="37">
        <v>37.4</v>
      </c>
      <c r="H28" s="124">
        <f t="shared" si="3"/>
        <v>19</v>
      </c>
      <c r="I28" s="37">
        <v>22.4</v>
      </c>
      <c r="J28" s="124">
        <f t="shared" si="4"/>
        <v>41</v>
      </c>
      <c r="K28" s="37">
        <v>568</v>
      </c>
      <c r="L28" s="124">
        <f t="shared" si="5"/>
        <v>27</v>
      </c>
      <c r="M28" s="37">
        <v>322.9</v>
      </c>
      <c r="N28" s="108"/>
      <c r="O28" s="124">
        <f t="shared" si="6"/>
        <v>14</v>
      </c>
      <c r="P28" s="37">
        <v>88.9</v>
      </c>
      <c r="Q28" s="124">
        <f t="shared" si="7"/>
        <v>23</v>
      </c>
      <c r="R28" s="37">
        <v>32.4</v>
      </c>
      <c r="S28" s="124">
        <f t="shared" si="8"/>
        <v>9</v>
      </c>
      <c r="T28" s="37">
        <v>79.4</v>
      </c>
      <c r="U28" s="124">
        <f t="shared" si="9"/>
        <v>14</v>
      </c>
      <c r="V28" s="37">
        <v>55.7</v>
      </c>
      <c r="W28" s="124">
        <f t="shared" si="10"/>
        <v>12</v>
      </c>
      <c r="X28" s="37">
        <v>55.1</v>
      </c>
      <c r="Y28" s="124">
        <f t="shared" si="11"/>
        <v>11</v>
      </c>
      <c r="Z28" s="37">
        <v>31.4</v>
      </c>
      <c r="AA28" s="33" t="s">
        <v>90</v>
      </c>
    </row>
    <row r="29" spans="1:27" ht="12" customHeight="1">
      <c r="A29" s="15" t="s">
        <v>30</v>
      </c>
      <c r="B29" s="121">
        <f t="shared" si="0"/>
        <v>14</v>
      </c>
      <c r="C29" s="39">
        <v>195.3</v>
      </c>
      <c r="D29" s="125">
        <f t="shared" si="1"/>
        <v>24</v>
      </c>
      <c r="E29" s="39">
        <v>127.9</v>
      </c>
      <c r="F29" s="125">
        <f t="shared" si="2"/>
        <v>34</v>
      </c>
      <c r="G29" s="39">
        <v>32.8</v>
      </c>
      <c r="H29" s="125">
        <f t="shared" si="3"/>
        <v>31</v>
      </c>
      <c r="I29" s="39">
        <v>18.6</v>
      </c>
      <c r="J29" s="125">
        <f t="shared" si="4"/>
        <v>37</v>
      </c>
      <c r="K29" s="39">
        <v>591</v>
      </c>
      <c r="L29" s="125">
        <f t="shared" si="5"/>
        <v>43</v>
      </c>
      <c r="M29" s="39">
        <v>204.9</v>
      </c>
      <c r="N29" s="109"/>
      <c r="O29" s="125">
        <f t="shared" si="6"/>
        <v>36</v>
      </c>
      <c r="P29" s="39">
        <v>60</v>
      </c>
      <c r="Q29" s="125">
        <f t="shared" si="7"/>
        <v>35</v>
      </c>
      <c r="R29" s="39">
        <v>26.9</v>
      </c>
      <c r="S29" s="125">
        <f t="shared" si="8"/>
        <v>3</v>
      </c>
      <c r="T29" s="39">
        <v>105.5</v>
      </c>
      <c r="U29" s="125">
        <f t="shared" si="9"/>
        <v>8</v>
      </c>
      <c r="V29" s="39">
        <v>61.5</v>
      </c>
      <c r="W29" s="125">
        <f t="shared" si="10"/>
        <v>9</v>
      </c>
      <c r="X29" s="39">
        <v>60</v>
      </c>
      <c r="Y29" s="125">
        <f t="shared" si="11"/>
        <v>35</v>
      </c>
      <c r="Z29" s="39">
        <v>18.3</v>
      </c>
      <c r="AA29" s="17" t="s">
        <v>91</v>
      </c>
    </row>
    <row r="30" spans="1:27" ht="12" customHeight="1">
      <c r="A30" s="15" t="s">
        <v>31</v>
      </c>
      <c r="B30" s="121">
        <f t="shared" si="0"/>
        <v>30</v>
      </c>
      <c r="C30" s="39">
        <v>165</v>
      </c>
      <c r="D30" s="125">
        <f t="shared" si="1"/>
        <v>35</v>
      </c>
      <c r="E30" s="39">
        <v>121.2</v>
      </c>
      <c r="F30" s="125">
        <f t="shared" si="2"/>
        <v>42</v>
      </c>
      <c r="G30" s="39">
        <v>23.9</v>
      </c>
      <c r="H30" s="125">
        <f t="shared" si="3"/>
        <v>25</v>
      </c>
      <c r="I30" s="39">
        <v>19.7</v>
      </c>
      <c r="J30" s="125">
        <f t="shared" si="4"/>
        <v>43</v>
      </c>
      <c r="K30" s="39">
        <v>535.1</v>
      </c>
      <c r="L30" s="125">
        <f t="shared" si="5"/>
        <v>40</v>
      </c>
      <c r="M30" s="39">
        <v>225.2</v>
      </c>
      <c r="N30" s="109"/>
      <c r="O30" s="125">
        <f t="shared" si="6"/>
        <v>47</v>
      </c>
      <c r="P30" s="39">
        <v>38</v>
      </c>
      <c r="Q30" s="125">
        <f t="shared" si="7"/>
        <v>39</v>
      </c>
      <c r="R30" s="39">
        <v>22.1</v>
      </c>
      <c r="S30" s="125">
        <f t="shared" si="8"/>
        <v>31</v>
      </c>
      <c r="T30" s="39">
        <v>51.3</v>
      </c>
      <c r="U30" s="125">
        <f t="shared" si="9"/>
        <v>28</v>
      </c>
      <c r="V30" s="39">
        <v>43.7</v>
      </c>
      <c r="W30" s="125">
        <f t="shared" si="10"/>
        <v>29</v>
      </c>
      <c r="X30" s="39">
        <v>42.4</v>
      </c>
      <c r="Y30" s="125">
        <f t="shared" si="11"/>
        <v>25</v>
      </c>
      <c r="Z30" s="39">
        <v>24.5</v>
      </c>
      <c r="AA30" s="17" t="s">
        <v>92</v>
      </c>
    </row>
    <row r="31" spans="1:27" ht="12" customHeight="1">
      <c r="A31" s="15" t="s">
        <v>32</v>
      </c>
      <c r="B31" s="121">
        <f t="shared" si="0"/>
        <v>41</v>
      </c>
      <c r="C31" s="39">
        <v>148.1</v>
      </c>
      <c r="D31" s="125">
        <f t="shared" si="1"/>
        <v>40</v>
      </c>
      <c r="E31" s="39">
        <v>116.3</v>
      </c>
      <c r="F31" s="125">
        <f t="shared" si="2"/>
        <v>38</v>
      </c>
      <c r="G31" s="39">
        <v>29.8</v>
      </c>
      <c r="H31" s="125">
        <f t="shared" si="3"/>
        <v>47</v>
      </c>
      <c r="I31" s="39">
        <v>13.6</v>
      </c>
      <c r="J31" s="125">
        <f t="shared" si="4"/>
        <v>39</v>
      </c>
      <c r="K31" s="39">
        <v>581.5</v>
      </c>
      <c r="L31" s="125">
        <f t="shared" si="5"/>
        <v>29</v>
      </c>
      <c r="M31" s="39">
        <v>313.1</v>
      </c>
      <c r="N31" s="109"/>
      <c r="O31" s="125">
        <f t="shared" si="6"/>
        <v>27</v>
      </c>
      <c r="P31" s="39">
        <v>70.3</v>
      </c>
      <c r="Q31" s="125">
        <f t="shared" si="7"/>
        <v>36</v>
      </c>
      <c r="R31" s="39">
        <v>26.2</v>
      </c>
      <c r="S31" s="125">
        <f t="shared" si="8"/>
        <v>44</v>
      </c>
      <c r="T31" s="39">
        <v>41.5</v>
      </c>
      <c r="U31" s="125">
        <f t="shared" si="9"/>
        <v>37</v>
      </c>
      <c r="V31" s="39">
        <v>37.2</v>
      </c>
      <c r="W31" s="125">
        <f t="shared" si="10"/>
        <v>37</v>
      </c>
      <c r="X31" s="39">
        <v>35.7</v>
      </c>
      <c r="Y31" s="125">
        <f t="shared" si="11"/>
        <v>42</v>
      </c>
      <c r="Z31" s="39">
        <v>14.9</v>
      </c>
      <c r="AA31" s="17" t="s">
        <v>93</v>
      </c>
    </row>
    <row r="32" spans="1:27" ht="12" customHeight="1">
      <c r="A32" s="15" t="s">
        <v>33</v>
      </c>
      <c r="B32" s="121">
        <f t="shared" si="0"/>
        <v>24</v>
      </c>
      <c r="C32" s="39">
        <v>174.6</v>
      </c>
      <c r="D32" s="125">
        <f t="shared" si="1"/>
        <v>31</v>
      </c>
      <c r="E32" s="39">
        <v>123.3</v>
      </c>
      <c r="F32" s="125">
        <f t="shared" si="2"/>
        <v>21</v>
      </c>
      <c r="G32" s="39">
        <v>40.8</v>
      </c>
      <c r="H32" s="125">
        <f t="shared" si="3"/>
        <v>30</v>
      </c>
      <c r="I32" s="39">
        <v>18.7</v>
      </c>
      <c r="J32" s="125">
        <f t="shared" si="4"/>
        <v>27</v>
      </c>
      <c r="K32" s="39">
        <v>708.6</v>
      </c>
      <c r="L32" s="125">
        <f t="shared" si="5"/>
        <v>45</v>
      </c>
      <c r="M32" s="39">
        <v>158</v>
      </c>
      <c r="N32" s="109"/>
      <c r="O32" s="125">
        <f t="shared" si="6"/>
        <v>28</v>
      </c>
      <c r="P32" s="39">
        <v>70.1</v>
      </c>
      <c r="Q32" s="125">
        <f t="shared" si="7"/>
        <v>28</v>
      </c>
      <c r="R32" s="39">
        <v>29.5</v>
      </c>
      <c r="S32" s="125">
        <f t="shared" si="8"/>
        <v>42</v>
      </c>
      <c r="T32" s="39">
        <v>44.6</v>
      </c>
      <c r="U32" s="125">
        <f t="shared" si="9"/>
        <v>34</v>
      </c>
      <c r="V32" s="39">
        <v>39</v>
      </c>
      <c r="W32" s="125">
        <f t="shared" si="10"/>
        <v>35</v>
      </c>
      <c r="X32" s="39">
        <v>36.9</v>
      </c>
      <c r="Y32" s="125">
        <f t="shared" si="11"/>
        <v>29</v>
      </c>
      <c r="Z32" s="39">
        <v>21.5</v>
      </c>
      <c r="AA32" s="17" t="s">
        <v>94</v>
      </c>
    </row>
    <row r="33" spans="1:27" s="34" customFormat="1" ht="24" customHeight="1">
      <c r="A33" s="32" t="s">
        <v>34</v>
      </c>
      <c r="B33" s="120">
        <f t="shared" si="0"/>
        <v>7</v>
      </c>
      <c r="C33" s="37">
        <v>209</v>
      </c>
      <c r="D33" s="124">
        <f t="shared" si="1"/>
        <v>34</v>
      </c>
      <c r="E33" s="37">
        <v>122</v>
      </c>
      <c r="F33" s="124">
        <f t="shared" si="2"/>
        <v>34</v>
      </c>
      <c r="G33" s="37">
        <v>32.8</v>
      </c>
      <c r="H33" s="124">
        <f t="shared" si="3"/>
        <v>10</v>
      </c>
      <c r="I33" s="37">
        <v>24.9</v>
      </c>
      <c r="J33" s="124">
        <f t="shared" si="4"/>
        <v>22</v>
      </c>
      <c r="K33" s="37">
        <v>727.1</v>
      </c>
      <c r="L33" s="124">
        <f t="shared" si="5"/>
        <v>38</v>
      </c>
      <c r="M33" s="37">
        <v>250.6</v>
      </c>
      <c r="N33" s="108"/>
      <c r="O33" s="124">
        <f t="shared" si="6"/>
        <v>39</v>
      </c>
      <c r="P33" s="37">
        <v>56.3</v>
      </c>
      <c r="Q33" s="124">
        <f t="shared" si="7"/>
        <v>44</v>
      </c>
      <c r="R33" s="37">
        <v>17.3</v>
      </c>
      <c r="S33" s="124">
        <f t="shared" si="8"/>
        <v>2</v>
      </c>
      <c r="T33" s="37">
        <v>108.8</v>
      </c>
      <c r="U33" s="124">
        <f t="shared" si="9"/>
        <v>3</v>
      </c>
      <c r="V33" s="37">
        <v>102.7</v>
      </c>
      <c r="W33" s="124">
        <f t="shared" si="10"/>
        <v>3</v>
      </c>
      <c r="X33" s="37">
        <v>99.7</v>
      </c>
      <c r="Y33" s="124">
        <f t="shared" si="11"/>
        <v>5</v>
      </c>
      <c r="Z33" s="37">
        <v>37.8</v>
      </c>
      <c r="AA33" s="33" t="s">
        <v>95</v>
      </c>
    </row>
    <row r="34" spans="1:27" ht="12" customHeight="1">
      <c r="A34" s="15" t="s">
        <v>35</v>
      </c>
      <c r="B34" s="121">
        <f t="shared" si="0"/>
        <v>4</v>
      </c>
      <c r="C34" s="39">
        <v>250.1</v>
      </c>
      <c r="D34" s="125">
        <f t="shared" si="1"/>
        <v>8</v>
      </c>
      <c r="E34" s="39">
        <v>149.7</v>
      </c>
      <c r="F34" s="125">
        <f t="shared" si="2"/>
        <v>47</v>
      </c>
      <c r="G34" s="39">
        <v>17.5</v>
      </c>
      <c r="H34" s="125">
        <f t="shared" si="3"/>
        <v>18</v>
      </c>
      <c r="I34" s="39">
        <v>22.7</v>
      </c>
      <c r="J34" s="125">
        <f t="shared" si="4"/>
        <v>36</v>
      </c>
      <c r="K34" s="39">
        <v>591.4</v>
      </c>
      <c r="L34" s="125">
        <f t="shared" si="5"/>
        <v>37</v>
      </c>
      <c r="M34" s="39">
        <v>254</v>
      </c>
      <c r="N34" s="109"/>
      <c r="O34" s="125">
        <f t="shared" si="6"/>
        <v>38</v>
      </c>
      <c r="P34" s="39">
        <v>57.9</v>
      </c>
      <c r="Q34" s="125">
        <f t="shared" si="7"/>
        <v>37</v>
      </c>
      <c r="R34" s="39">
        <v>26</v>
      </c>
      <c r="S34" s="125">
        <f t="shared" si="8"/>
        <v>4</v>
      </c>
      <c r="T34" s="39">
        <v>100.7</v>
      </c>
      <c r="U34" s="125">
        <f t="shared" si="9"/>
        <v>2</v>
      </c>
      <c r="V34" s="39">
        <v>109.3</v>
      </c>
      <c r="W34" s="125">
        <f t="shared" si="10"/>
        <v>2</v>
      </c>
      <c r="X34" s="39">
        <v>106.8</v>
      </c>
      <c r="Y34" s="125">
        <f t="shared" si="11"/>
        <v>3</v>
      </c>
      <c r="Z34" s="39">
        <v>56</v>
      </c>
      <c r="AA34" s="17" t="s">
        <v>96</v>
      </c>
    </row>
    <row r="35" spans="1:27" ht="12" customHeight="1">
      <c r="A35" s="15" t="s">
        <v>36</v>
      </c>
      <c r="B35" s="121">
        <f t="shared" si="0"/>
        <v>5</v>
      </c>
      <c r="C35" s="39">
        <v>222.9</v>
      </c>
      <c r="D35" s="125">
        <f t="shared" si="1"/>
        <v>3</v>
      </c>
      <c r="E35" s="39">
        <v>160.7</v>
      </c>
      <c r="F35" s="125">
        <f t="shared" si="2"/>
        <v>43</v>
      </c>
      <c r="G35" s="39">
        <v>22.1</v>
      </c>
      <c r="H35" s="125">
        <f t="shared" si="3"/>
        <v>40</v>
      </c>
      <c r="I35" s="39">
        <v>17.5</v>
      </c>
      <c r="J35" s="125">
        <f t="shared" si="4"/>
        <v>32</v>
      </c>
      <c r="K35" s="39">
        <v>618</v>
      </c>
      <c r="L35" s="125">
        <f t="shared" si="5"/>
        <v>39</v>
      </c>
      <c r="M35" s="39">
        <v>248.4</v>
      </c>
      <c r="N35" s="109"/>
      <c r="O35" s="125">
        <f t="shared" si="6"/>
        <v>34</v>
      </c>
      <c r="P35" s="39">
        <v>62.4</v>
      </c>
      <c r="Q35" s="125">
        <f t="shared" si="7"/>
        <v>40</v>
      </c>
      <c r="R35" s="39">
        <v>21.2</v>
      </c>
      <c r="S35" s="125">
        <f t="shared" si="8"/>
        <v>32</v>
      </c>
      <c r="T35" s="39">
        <v>48.9</v>
      </c>
      <c r="U35" s="125">
        <f t="shared" si="9"/>
        <v>16</v>
      </c>
      <c r="V35" s="39">
        <v>55.3</v>
      </c>
      <c r="W35" s="125">
        <f t="shared" si="10"/>
        <v>14</v>
      </c>
      <c r="X35" s="39">
        <v>54.6</v>
      </c>
      <c r="Y35" s="125">
        <f t="shared" si="11"/>
        <v>23</v>
      </c>
      <c r="Z35" s="39">
        <v>25.8</v>
      </c>
      <c r="AA35" s="17" t="s">
        <v>97</v>
      </c>
    </row>
    <row r="36" spans="1:27" ht="12" customHeight="1">
      <c r="A36" s="15" t="s">
        <v>37</v>
      </c>
      <c r="B36" s="121">
        <f t="shared" si="0"/>
        <v>17</v>
      </c>
      <c r="C36" s="39">
        <v>189.9</v>
      </c>
      <c r="D36" s="125">
        <f t="shared" si="1"/>
        <v>19</v>
      </c>
      <c r="E36" s="39">
        <v>132.3</v>
      </c>
      <c r="F36" s="125">
        <f t="shared" si="2"/>
        <v>37</v>
      </c>
      <c r="G36" s="39">
        <v>32.1</v>
      </c>
      <c r="H36" s="125">
        <f t="shared" si="3"/>
        <v>33</v>
      </c>
      <c r="I36" s="39">
        <v>18</v>
      </c>
      <c r="J36" s="125">
        <f t="shared" si="4"/>
        <v>34</v>
      </c>
      <c r="K36" s="39">
        <v>604.9</v>
      </c>
      <c r="L36" s="125">
        <f t="shared" si="5"/>
        <v>41</v>
      </c>
      <c r="M36" s="39">
        <v>220.6</v>
      </c>
      <c r="N36" s="109"/>
      <c r="O36" s="125">
        <f t="shared" si="6"/>
        <v>26</v>
      </c>
      <c r="P36" s="39">
        <v>71.6</v>
      </c>
      <c r="Q36" s="125">
        <f t="shared" si="7"/>
        <v>41</v>
      </c>
      <c r="R36" s="39">
        <v>20.4</v>
      </c>
      <c r="S36" s="125">
        <f t="shared" si="8"/>
        <v>39</v>
      </c>
      <c r="T36" s="39">
        <v>45.7</v>
      </c>
      <c r="U36" s="125">
        <f t="shared" si="9"/>
        <v>12</v>
      </c>
      <c r="V36" s="39">
        <v>56.3</v>
      </c>
      <c r="W36" s="125">
        <f t="shared" si="10"/>
        <v>5</v>
      </c>
      <c r="X36" s="39">
        <v>66.4</v>
      </c>
      <c r="Y36" s="125">
        <f t="shared" si="11"/>
        <v>13</v>
      </c>
      <c r="Z36" s="39">
        <v>30.6</v>
      </c>
      <c r="AA36" s="17" t="s">
        <v>98</v>
      </c>
    </row>
    <row r="37" spans="1:27" ht="12" customHeight="1">
      <c r="A37" s="15" t="s">
        <v>38</v>
      </c>
      <c r="B37" s="121">
        <f t="shared" si="0"/>
        <v>10</v>
      </c>
      <c r="C37" s="39">
        <v>203.7</v>
      </c>
      <c r="D37" s="125">
        <f t="shared" si="1"/>
        <v>18</v>
      </c>
      <c r="E37" s="39">
        <v>132.6</v>
      </c>
      <c r="F37" s="125">
        <f t="shared" si="2"/>
        <v>30</v>
      </c>
      <c r="G37" s="39">
        <v>38</v>
      </c>
      <c r="H37" s="125">
        <f t="shared" si="3"/>
        <v>20</v>
      </c>
      <c r="I37" s="39">
        <v>22.1</v>
      </c>
      <c r="J37" s="125">
        <f t="shared" si="4"/>
        <v>29</v>
      </c>
      <c r="K37" s="39">
        <v>661.8</v>
      </c>
      <c r="L37" s="125">
        <f t="shared" si="5"/>
        <v>14</v>
      </c>
      <c r="M37" s="39">
        <v>447.2</v>
      </c>
      <c r="N37" s="109"/>
      <c r="O37" s="125">
        <f t="shared" si="6"/>
        <v>31</v>
      </c>
      <c r="P37" s="39">
        <v>67.7</v>
      </c>
      <c r="Q37" s="125">
        <f t="shared" si="7"/>
        <v>20</v>
      </c>
      <c r="R37" s="39">
        <v>33.1</v>
      </c>
      <c r="S37" s="125">
        <f t="shared" si="8"/>
        <v>17</v>
      </c>
      <c r="T37" s="39">
        <v>65</v>
      </c>
      <c r="U37" s="125">
        <f t="shared" si="9"/>
        <v>4</v>
      </c>
      <c r="V37" s="39">
        <v>71.6</v>
      </c>
      <c r="W37" s="125">
        <f t="shared" si="10"/>
        <v>4</v>
      </c>
      <c r="X37" s="39">
        <v>69.5</v>
      </c>
      <c r="Y37" s="125">
        <f t="shared" si="11"/>
        <v>4</v>
      </c>
      <c r="Z37" s="39">
        <v>45.2</v>
      </c>
      <c r="AA37" s="17" t="s">
        <v>99</v>
      </c>
    </row>
    <row r="38" spans="1:27" s="34" customFormat="1" ht="24" customHeight="1">
      <c r="A38" s="32" t="s">
        <v>39</v>
      </c>
      <c r="B38" s="120">
        <f t="shared" si="0"/>
        <v>28</v>
      </c>
      <c r="C38" s="37">
        <v>168.2</v>
      </c>
      <c r="D38" s="124">
        <f t="shared" si="1"/>
        <v>22</v>
      </c>
      <c r="E38" s="37">
        <v>129.4</v>
      </c>
      <c r="F38" s="124">
        <f t="shared" si="2"/>
        <v>8</v>
      </c>
      <c r="G38" s="37">
        <v>47.7</v>
      </c>
      <c r="H38" s="124">
        <f t="shared" si="3"/>
        <v>1</v>
      </c>
      <c r="I38" s="37">
        <v>27.8</v>
      </c>
      <c r="J38" s="124">
        <f t="shared" si="4"/>
        <v>15</v>
      </c>
      <c r="K38" s="37">
        <v>812.4</v>
      </c>
      <c r="L38" s="124">
        <f t="shared" si="5"/>
        <v>20</v>
      </c>
      <c r="M38" s="37">
        <v>407.3</v>
      </c>
      <c r="N38" s="108"/>
      <c r="O38" s="124">
        <f t="shared" si="6"/>
        <v>2</v>
      </c>
      <c r="P38" s="37">
        <v>113.7</v>
      </c>
      <c r="Q38" s="124">
        <f t="shared" si="7"/>
        <v>2</v>
      </c>
      <c r="R38" s="37">
        <v>49.5</v>
      </c>
      <c r="S38" s="124">
        <f t="shared" si="8"/>
        <v>33</v>
      </c>
      <c r="T38" s="37">
        <v>48.2</v>
      </c>
      <c r="U38" s="124">
        <f t="shared" si="9"/>
        <v>36</v>
      </c>
      <c r="V38" s="37">
        <v>37.3</v>
      </c>
      <c r="W38" s="124">
        <f t="shared" si="10"/>
        <v>39</v>
      </c>
      <c r="X38" s="37">
        <v>35.1</v>
      </c>
      <c r="Y38" s="124">
        <f t="shared" si="11"/>
        <v>47</v>
      </c>
      <c r="Z38" s="37">
        <v>6.6</v>
      </c>
      <c r="AA38" s="33" t="s">
        <v>100</v>
      </c>
    </row>
    <row r="39" spans="1:27" ht="12" customHeight="1">
      <c r="A39" s="15" t="s">
        <v>40</v>
      </c>
      <c r="B39" s="121">
        <f t="shared" si="0"/>
        <v>44</v>
      </c>
      <c r="C39" s="39">
        <v>145.9</v>
      </c>
      <c r="D39" s="125">
        <f t="shared" si="1"/>
        <v>38</v>
      </c>
      <c r="E39" s="39">
        <v>118.3</v>
      </c>
      <c r="F39" s="125">
        <f t="shared" si="2"/>
        <v>1</v>
      </c>
      <c r="G39" s="39">
        <v>57.8</v>
      </c>
      <c r="H39" s="125">
        <f t="shared" si="3"/>
        <v>1</v>
      </c>
      <c r="I39" s="39">
        <v>27.8</v>
      </c>
      <c r="J39" s="125">
        <f t="shared" si="4"/>
        <v>8</v>
      </c>
      <c r="K39" s="39">
        <v>855.8</v>
      </c>
      <c r="L39" s="125">
        <f t="shared" si="5"/>
        <v>11</v>
      </c>
      <c r="M39" s="39">
        <v>463.4</v>
      </c>
      <c r="N39" s="109"/>
      <c r="O39" s="125">
        <f t="shared" si="6"/>
        <v>10</v>
      </c>
      <c r="P39" s="39">
        <v>91.6</v>
      </c>
      <c r="Q39" s="125">
        <f t="shared" si="7"/>
        <v>11</v>
      </c>
      <c r="R39" s="39">
        <v>40.3</v>
      </c>
      <c r="S39" s="125">
        <f t="shared" si="8"/>
        <v>11</v>
      </c>
      <c r="T39" s="39">
        <v>75.7</v>
      </c>
      <c r="U39" s="125">
        <f t="shared" si="9"/>
        <v>17</v>
      </c>
      <c r="V39" s="39">
        <v>55</v>
      </c>
      <c r="W39" s="125">
        <f t="shared" si="10"/>
        <v>17</v>
      </c>
      <c r="X39" s="39">
        <v>52.2</v>
      </c>
      <c r="Y39" s="125">
        <f t="shared" si="11"/>
        <v>45</v>
      </c>
      <c r="Z39" s="39">
        <v>10.3</v>
      </c>
      <c r="AA39" s="17" t="s">
        <v>101</v>
      </c>
    </row>
    <row r="40" spans="1:27" ht="12" customHeight="1">
      <c r="A40" s="15" t="s">
        <v>41</v>
      </c>
      <c r="B40" s="121">
        <f t="shared" si="0"/>
        <v>21</v>
      </c>
      <c r="C40" s="39">
        <v>183.5</v>
      </c>
      <c r="D40" s="125">
        <f t="shared" si="1"/>
        <v>17</v>
      </c>
      <c r="E40" s="39">
        <v>134.5</v>
      </c>
      <c r="F40" s="125">
        <f t="shared" si="2"/>
        <v>16</v>
      </c>
      <c r="G40" s="39">
        <v>43.4</v>
      </c>
      <c r="H40" s="125">
        <f t="shared" si="3"/>
        <v>28</v>
      </c>
      <c r="I40" s="39">
        <v>18.9</v>
      </c>
      <c r="J40" s="125">
        <f t="shared" si="4"/>
        <v>9</v>
      </c>
      <c r="K40" s="39">
        <v>850.2</v>
      </c>
      <c r="L40" s="125">
        <f t="shared" si="5"/>
        <v>28</v>
      </c>
      <c r="M40" s="39">
        <v>317.5</v>
      </c>
      <c r="N40" s="109"/>
      <c r="O40" s="125">
        <f t="shared" si="6"/>
        <v>9</v>
      </c>
      <c r="P40" s="39">
        <v>99.2</v>
      </c>
      <c r="Q40" s="125">
        <f t="shared" si="7"/>
        <v>32</v>
      </c>
      <c r="R40" s="39">
        <v>28.2</v>
      </c>
      <c r="S40" s="125">
        <f t="shared" si="8"/>
        <v>34</v>
      </c>
      <c r="T40" s="39">
        <v>48</v>
      </c>
      <c r="U40" s="125">
        <f t="shared" si="9"/>
        <v>31</v>
      </c>
      <c r="V40" s="39">
        <v>40.2</v>
      </c>
      <c r="W40" s="125">
        <f t="shared" si="10"/>
        <v>33</v>
      </c>
      <c r="X40" s="39">
        <v>38.1</v>
      </c>
      <c r="Y40" s="125">
        <f t="shared" si="11"/>
        <v>40</v>
      </c>
      <c r="Z40" s="39">
        <v>15.4</v>
      </c>
      <c r="AA40" s="17" t="s">
        <v>102</v>
      </c>
    </row>
    <row r="41" spans="1:27" ht="12" customHeight="1">
      <c r="A41" s="15" t="s">
        <v>42</v>
      </c>
      <c r="B41" s="121">
        <f t="shared" si="0"/>
        <v>8</v>
      </c>
      <c r="C41" s="39">
        <v>208.4</v>
      </c>
      <c r="D41" s="125">
        <f t="shared" si="1"/>
        <v>5</v>
      </c>
      <c r="E41" s="39">
        <v>157.7</v>
      </c>
      <c r="F41" s="125">
        <f t="shared" si="2"/>
        <v>33</v>
      </c>
      <c r="G41" s="39">
        <v>34.8</v>
      </c>
      <c r="H41" s="125">
        <f t="shared" si="3"/>
        <v>32</v>
      </c>
      <c r="I41" s="39">
        <v>18.5</v>
      </c>
      <c r="J41" s="125">
        <f t="shared" si="4"/>
        <v>24</v>
      </c>
      <c r="K41" s="39">
        <v>723.8</v>
      </c>
      <c r="L41" s="125">
        <f t="shared" si="5"/>
        <v>10</v>
      </c>
      <c r="M41" s="39">
        <v>472.2</v>
      </c>
      <c r="N41" s="109"/>
      <c r="O41" s="125">
        <f t="shared" si="6"/>
        <v>13</v>
      </c>
      <c r="P41" s="39">
        <v>89.1</v>
      </c>
      <c r="Q41" s="125">
        <f t="shared" si="7"/>
        <v>14</v>
      </c>
      <c r="R41" s="39">
        <v>37</v>
      </c>
      <c r="S41" s="125">
        <f t="shared" si="8"/>
        <v>25</v>
      </c>
      <c r="T41" s="39">
        <v>57</v>
      </c>
      <c r="U41" s="125">
        <f t="shared" si="9"/>
        <v>20</v>
      </c>
      <c r="V41" s="39">
        <v>48.6</v>
      </c>
      <c r="W41" s="125">
        <f t="shared" si="10"/>
        <v>20</v>
      </c>
      <c r="X41" s="39">
        <v>47.3</v>
      </c>
      <c r="Y41" s="125">
        <f t="shared" si="11"/>
        <v>34</v>
      </c>
      <c r="Z41" s="39">
        <v>19</v>
      </c>
      <c r="AA41" s="17" t="s">
        <v>103</v>
      </c>
    </row>
    <row r="42" spans="1:27" ht="12" customHeight="1">
      <c r="A42" s="15" t="s">
        <v>43</v>
      </c>
      <c r="B42" s="121">
        <f t="shared" si="0"/>
        <v>13</v>
      </c>
      <c r="C42" s="39">
        <v>197.9</v>
      </c>
      <c r="D42" s="125">
        <f t="shared" si="1"/>
        <v>7</v>
      </c>
      <c r="E42" s="39">
        <v>156.3</v>
      </c>
      <c r="F42" s="125">
        <f t="shared" si="2"/>
        <v>6</v>
      </c>
      <c r="G42" s="39">
        <v>49</v>
      </c>
      <c r="H42" s="125">
        <f t="shared" si="3"/>
        <v>9</v>
      </c>
      <c r="I42" s="39">
        <v>25</v>
      </c>
      <c r="J42" s="125">
        <f t="shared" si="4"/>
        <v>18</v>
      </c>
      <c r="K42" s="39">
        <v>803.2</v>
      </c>
      <c r="L42" s="125">
        <f t="shared" si="5"/>
        <v>9</v>
      </c>
      <c r="M42" s="39">
        <v>509</v>
      </c>
      <c r="N42" s="109"/>
      <c r="O42" s="125">
        <f t="shared" si="6"/>
        <v>19</v>
      </c>
      <c r="P42" s="39">
        <v>78.9</v>
      </c>
      <c r="Q42" s="125">
        <f t="shared" si="7"/>
        <v>18</v>
      </c>
      <c r="R42" s="39">
        <v>34.5</v>
      </c>
      <c r="S42" s="125">
        <f t="shared" si="8"/>
        <v>15</v>
      </c>
      <c r="T42" s="39">
        <v>65.5</v>
      </c>
      <c r="U42" s="125">
        <f t="shared" si="9"/>
        <v>22</v>
      </c>
      <c r="V42" s="39">
        <v>47.1</v>
      </c>
      <c r="W42" s="125">
        <f t="shared" si="10"/>
        <v>24</v>
      </c>
      <c r="X42" s="39">
        <v>45.2</v>
      </c>
      <c r="Y42" s="125">
        <f t="shared" si="11"/>
        <v>41</v>
      </c>
      <c r="Z42" s="39">
        <v>15</v>
      </c>
      <c r="AA42" s="17" t="s">
        <v>77</v>
      </c>
    </row>
    <row r="43" spans="1:27" s="34" customFormat="1" ht="24" customHeight="1">
      <c r="A43" s="32" t="s">
        <v>44</v>
      </c>
      <c r="B43" s="120">
        <f t="shared" si="0"/>
        <v>2</v>
      </c>
      <c r="C43" s="37">
        <v>303.9</v>
      </c>
      <c r="D43" s="124">
        <f t="shared" si="1"/>
        <v>2</v>
      </c>
      <c r="E43" s="37">
        <v>167.7</v>
      </c>
      <c r="F43" s="124">
        <f t="shared" si="2"/>
        <v>17</v>
      </c>
      <c r="G43" s="37">
        <v>41.7</v>
      </c>
      <c r="H43" s="124">
        <f t="shared" si="3"/>
        <v>13</v>
      </c>
      <c r="I43" s="37">
        <v>23.9</v>
      </c>
      <c r="J43" s="124">
        <f t="shared" si="4"/>
        <v>12</v>
      </c>
      <c r="K43" s="37">
        <v>823.2</v>
      </c>
      <c r="L43" s="124">
        <f t="shared" si="5"/>
        <v>7</v>
      </c>
      <c r="M43" s="37">
        <v>547</v>
      </c>
      <c r="N43" s="108"/>
      <c r="O43" s="124">
        <f t="shared" si="6"/>
        <v>1</v>
      </c>
      <c r="P43" s="37">
        <v>124.1</v>
      </c>
      <c r="Q43" s="124">
        <f t="shared" si="7"/>
        <v>4</v>
      </c>
      <c r="R43" s="37">
        <v>48.4</v>
      </c>
      <c r="S43" s="124">
        <f t="shared" si="8"/>
        <v>12</v>
      </c>
      <c r="T43" s="37">
        <v>72</v>
      </c>
      <c r="U43" s="124">
        <f t="shared" si="9"/>
        <v>29</v>
      </c>
      <c r="V43" s="37">
        <v>42.5</v>
      </c>
      <c r="W43" s="124">
        <f t="shared" si="10"/>
        <v>28</v>
      </c>
      <c r="X43" s="37">
        <v>42.9</v>
      </c>
      <c r="Y43" s="124">
        <f t="shared" si="11"/>
        <v>20</v>
      </c>
      <c r="Z43" s="37">
        <v>26.8</v>
      </c>
      <c r="AA43" s="33" t="s">
        <v>104</v>
      </c>
    </row>
    <row r="44" spans="1:27" ht="12" customHeight="1">
      <c r="A44" s="15" t="s">
        <v>45</v>
      </c>
      <c r="B44" s="121">
        <f t="shared" si="0"/>
        <v>9</v>
      </c>
      <c r="C44" s="39">
        <v>205.2</v>
      </c>
      <c r="D44" s="125">
        <f t="shared" si="1"/>
        <v>9</v>
      </c>
      <c r="E44" s="39">
        <v>149.3</v>
      </c>
      <c r="F44" s="125">
        <f t="shared" si="2"/>
        <v>9</v>
      </c>
      <c r="G44" s="39">
        <v>46.8</v>
      </c>
      <c r="H44" s="125">
        <f t="shared" si="3"/>
        <v>17</v>
      </c>
      <c r="I44" s="39">
        <v>22.9</v>
      </c>
      <c r="J44" s="125">
        <f t="shared" si="4"/>
        <v>13</v>
      </c>
      <c r="K44" s="39">
        <v>817</v>
      </c>
      <c r="L44" s="125">
        <f t="shared" si="5"/>
        <v>15</v>
      </c>
      <c r="M44" s="39">
        <v>432.1</v>
      </c>
      <c r="N44" s="109"/>
      <c r="O44" s="125">
        <f t="shared" si="6"/>
        <v>7</v>
      </c>
      <c r="P44" s="39">
        <v>100.8</v>
      </c>
      <c r="Q44" s="125">
        <f t="shared" si="7"/>
        <v>3</v>
      </c>
      <c r="R44" s="39">
        <v>48.8</v>
      </c>
      <c r="S44" s="125">
        <f t="shared" si="8"/>
        <v>5</v>
      </c>
      <c r="T44" s="39">
        <v>100.3</v>
      </c>
      <c r="U44" s="125">
        <f t="shared" si="9"/>
        <v>11</v>
      </c>
      <c r="V44" s="39">
        <v>57.4</v>
      </c>
      <c r="W44" s="125">
        <f t="shared" si="10"/>
        <v>15</v>
      </c>
      <c r="X44" s="39">
        <v>54.4</v>
      </c>
      <c r="Y44" s="125">
        <f t="shared" si="11"/>
        <v>10</v>
      </c>
      <c r="Z44" s="39">
        <v>31.5</v>
      </c>
      <c r="AA44" s="17" t="s">
        <v>105</v>
      </c>
    </row>
    <row r="45" spans="1:27" ht="12" customHeight="1">
      <c r="A45" s="15" t="s">
        <v>176</v>
      </c>
      <c r="B45" s="121">
        <f t="shared" si="0"/>
        <v>26</v>
      </c>
      <c r="C45" s="39">
        <v>170.1</v>
      </c>
      <c r="D45" s="125">
        <f t="shared" si="1"/>
        <v>20</v>
      </c>
      <c r="E45" s="39">
        <v>131.6</v>
      </c>
      <c r="F45" s="125">
        <f t="shared" si="2"/>
        <v>18</v>
      </c>
      <c r="G45" s="39">
        <v>41.6</v>
      </c>
      <c r="H45" s="125">
        <f t="shared" si="3"/>
        <v>36</v>
      </c>
      <c r="I45" s="39">
        <v>17.9</v>
      </c>
      <c r="J45" s="125">
        <f t="shared" si="4"/>
        <v>10</v>
      </c>
      <c r="K45" s="39">
        <v>835.7</v>
      </c>
      <c r="L45" s="125">
        <f t="shared" si="5"/>
        <v>12</v>
      </c>
      <c r="M45" s="39">
        <v>462.2</v>
      </c>
      <c r="N45" s="109"/>
      <c r="O45" s="125">
        <f t="shared" si="6"/>
        <v>22</v>
      </c>
      <c r="P45" s="39">
        <v>76.9</v>
      </c>
      <c r="Q45" s="125">
        <f t="shared" si="7"/>
        <v>15</v>
      </c>
      <c r="R45" s="39">
        <v>36.2</v>
      </c>
      <c r="S45" s="125">
        <f t="shared" si="8"/>
        <v>16</v>
      </c>
      <c r="T45" s="39">
        <v>65.4</v>
      </c>
      <c r="U45" s="125">
        <f t="shared" si="9"/>
        <v>30</v>
      </c>
      <c r="V45" s="39">
        <v>41.4</v>
      </c>
      <c r="W45" s="125">
        <f t="shared" si="10"/>
        <v>30</v>
      </c>
      <c r="X45" s="39">
        <v>40.1</v>
      </c>
      <c r="Y45" s="125">
        <f t="shared" si="11"/>
        <v>44</v>
      </c>
      <c r="Z45" s="39">
        <v>10.5</v>
      </c>
      <c r="AA45" s="17" t="s">
        <v>92</v>
      </c>
    </row>
    <row r="46" spans="1:27" ht="12" customHeight="1">
      <c r="A46" s="15" t="s">
        <v>46</v>
      </c>
      <c r="B46" s="121">
        <f t="shared" si="0"/>
        <v>11</v>
      </c>
      <c r="C46" s="39">
        <v>200.4</v>
      </c>
      <c r="D46" s="125">
        <f t="shared" si="1"/>
        <v>4</v>
      </c>
      <c r="E46" s="39">
        <v>158.7</v>
      </c>
      <c r="F46" s="125">
        <f t="shared" si="2"/>
        <v>5</v>
      </c>
      <c r="G46" s="39">
        <v>51</v>
      </c>
      <c r="H46" s="125">
        <f t="shared" si="3"/>
        <v>36</v>
      </c>
      <c r="I46" s="39">
        <v>17.9</v>
      </c>
      <c r="J46" s="125">
        <f t="shared" si="4"/>
        <v>1</v>
      </c>
      <c r="K46" s="39">
        <v>941.2</v>
      </c>
      <c r="L46" s="125">
        <f t="shared" si="5"/>
        <v>5</v>
      </c>
      <c r="M46" s="39">
        <v>572.5</v>
      </c>
      <c r="N46" s="109"/>
      <c r="O46" s="125">
        <f t="shared" si="6"/>
        <v>5</v>
      </c>
      <c r="P46" s="39">
        <v>105.7</v>
      </c>
      <c r="Q46" s="125">
        <f t="shared" si="7"/>
        <v>20</v>
      </c>
      <c r="R46" s="39">
        <v>33.1</v>
      </c>
      <c r="S46" s="125">
        <f t="shared" si="8"/>
        <v>20</v>
      </c>
      <c r="T46" s="39">
        <v>62.6</v>
      </c>
      <c r="U46" s="125">
        <f t="shared" si="9"/>
        <v>15</v>
      </c>
      <c r="V46" s="39">
        <v>55.5</v>
      </c>
      <c r="W46" s="125">
        <f t="shared" si="10"/>
        <v>16</v>
      </c>
      <c r="X46" s="39">
        <v>53.7</v>
      </c>
      <c r="Y46" s="125">
        <f t="shared" si="11"/>
        <v>14</v>
      </c>
      <c r="Z46" s="39">
        <v>30.3</v>
      </c>
      <c r="AA46" s="17" t="s">
        <v>106</v>
      </c>
    </row>
    <row r="47" spans="1:27" ht="12" customHeight="1">
      <c r="A47" s="15" t="s">
        <v>47</v>
      </c>
      <c r="B47" s="121">
        <f t="shared" si="0"/>
        <v>20</v>
      </c>
      <c r="C47" s="39">
        <v>183.8</v>
      </c>
      <c r="D47" s="125">
        <f t="shared" si="1"/>
        <v>10</v>
      </c>
      <c r="E47" s="39">
        <v>143.1</v>
      </c>
      <c r="F47" s="125">
        <f t="shared" si="2"/>
        <v>40</v>
      </c>
      <c r="G47" s="39">
        <v>26.5</v>
      </c>
      <c r="H47" s="125">
        <f t="shared" si="3"/>
        <v>28</v>
      </c>
      <c r="I47" s="39">
        <v>18.9</v>
      </c>
      <c r="J47" s="125">
        <f t="shared" si="4"/>
        <v>16</v>
      </c>
      <c r="K47" s="39">
        <v>810.3</v>
      </c>
      <c r="L47" s="125">
        <f t="shared" si="5"/>
        <v>17</v>
      </c>
      <c r="M47" s="39">
        <v>424.6</v>
      </c>
      <c r="N47" s="109"/>
      <c r="O47" s="125">
        <f t="shared" si="6"/>
        <v>12</v>
      </c>
      <c r="P47" s="39">
        <v>89.2</v>
      </c>
      <c r="Q47" s="125">
        <f t="shared" si="7"/>
        <v>34</v>
      </c>
      <c r="R47" s="39">
        <v>27.4</v>
      </c>
      <c r="S47" s="125">
        <f t="shared" si="8"/>
        <v>27</v>
      </c>
      <c r="T47" s="39">
        <v>56</v>
      </c>
      <c r="U47" s="125">
        <f t="shared" si="9"/>
        <v>24</v>
      </c>
      <c r="V47" s="39">
        <v>46.6</v>
      </c>
      <c r="W47" s="125">
        <f t="shared" si="10"/>
        <v>22</v>
      </c>
      <c r="X47" s="39">
        <v>45.7</v>
      </c>
      <c r="Y47" s="125">
        <f t="shared" si="11"/>
        <v>22</v>
      </c>
      <c r="Z47" s="39">
        <v>26</v>
      </c>
      <c r="AA47" s="17" t="s">
        <v>78</v>
      </c>
    </row>
    <row r="48" spans="1:27" s="34" customFormat="1" ht="24" customHeight="1">
      <c r="A48" s="32" t="s">
        <v>48</v>
      </c>
      <c r="B48" s="120">
        <f t="shared" si="0"/>
        <v>15</v>
      </c>
      <c r="C48" s="37">
        <v>192</v>
      </c>
      <c r="D48" s="124">
        <f t="shared" si="1"/>
        <v>6</v>
      </c>
      <c r="E48" s="37">
        <v>156.5</v>
      </c>
      <c r="F48" s="124">
        <f t="shared" si="2"/>
        <v>7</v>
      </c>
      <c r="G48" s="37">
        <v>48</v>
      </c>
      <c r="H48" s="124">
        <f t="shared" si="3"/>
        <v>43</v>
      </c>
      <c r="I48" s="37">
        <v>16.3</v>
      </c>
      <c r="J48" s="124">
        <f t="shared" si="4"/>
        <v>5</v>
      </c>
      <c r="K48" s="37">
        <v>867.6</v>
      </c>
      <c r="L48" s="124">
        <f t="shared" si="5"/>
        <v>6</v>
      </c>
      <c r="M48" s="37">
        <v>567.2</v>
      </c>
      <c r="N48" s="108"/>
      <c r="O48" s="124">
        <f t="shared" si="6"/>
        <v>3</v>
      </c>
      <c r="P48" s="37">
        <v>111</v>
      </c>
      <c r="Q48" s="124">
        <f t="shared" si="7"/>
        <v>16</v>
      </c>
      <c r="R48" s="37">
        <v>34.9</v>
      </c>
      <c r="S48" s="124">
        <f t="shared" si="8"/>
        <v>19</v>
      </c>
      <c r="T48" s="37">
        <v>64.1</v>
      </c>
      <c r="U48" s="124">
        <f t="shared" si="9"/>
        <v>18</v>
      </c>
      <c r="V48" s="37">
        <v>49.9</v>
      </c>
      <c r="W48" s="124">
        <f t="shared" si="10"/>
        <v>18</v>
      </c>
      <c r="X48" s="37">
        <v>49.1</v>
      </c>
      <c r="Y48" s="124">
        <f t="shared" si="11"/>
        <v>39</v>
      </c>
      <c r="Z48" s="37">
        <v>16.8</v>
      </c>
      <c r="AA48" s="33" t="s">
        <v>107</v>
      </c>
    </row>
    <row r="49" spans="1:27" ht="12" customHeight="1">
      <c r="A49" s="15" t="s">
        <v>49</v>
      </c>
      <c r="B49" s="121">
        <f t="shared" si="0"/>
        <v>23</v>
      </c>
      <c r="C49" s="39">
        <v>178.5</v>
      </c>
      <c r="D49" s="125">
        <f t="shared" si="1"/>
        <v>12</v>
      </c>
      <c r="E49" s="39">
        <v>140.4</v>
      </c>
      <c r="F49" s="125">
        <f t="shared" si="2"/>
        <v>25</v>
      </c>
      <c r="G49" s="39">
        <v>40.1</v>
      </c>
      <c r="H49" s="125">
        <f t="shared" si="3"/>
        <v>23</v>
      </c>
      <c r="I49" s="39">
        <v>20.5</v>
      </c>
      <c r="J49" s="125">
        <f t="shared" si="4"/>
        <v>6</v>
      </c>
      <c r="K49" s="39">
        <v>862.8</v>
      </c>
      <c r="L49" s="125">
        <f t="shared" si="5"/>
        <v>3</v>
      </c>
      <c r="M49" s="39">
        <v>608</v>
      </c>
      <c r="N49" s="109"/>
      <c r="O49" s="125">
        <f t="shared" si="6"/>
        <v>17</v>
      </c>
      <c r="P49" s="39">
        <v>84.3</v>
      </c>
      <c r="Q49" s="125">
        <f t="shared" si="7"/>
        <v>22</v>
      </c>
      <c r="R49" s="39">
        <v>32.5</v>
      </c>
      <c r="S49" s="125">
        <f t="shared" si="8"/>
        <v>18</v>
      </c>
      <c r="T49" s="39">
        <v>64.9</v>
      </c>
      <c r="U49" s="125">
        <f t="shared" si="9"/>
        <v>13</v>
      </c>
      <c r="V49" s="39">
        <v>56</v>
      </c>
      <c r="W49" s="125">
        <f t="shared" si="10"/>
        <v>13</v>
      </c>
      <c r="X49" s="39">
        <v>54.8</v>
      </c>
      <c r="Y49" s="125">
        <f t="shared" si="11"/>
        <v>24</v>
      </c>
      <c r="Z49" s="39">
        <v>25.4</v>
      </c>
      <c r="AA49" s="17" t="s">
        <v>89</v>
      </c>
    </row>
    <row r="50" spans="1:27" ht="12" customHeight="1">
      <c r="A50" s="15" t="s">
        <v>50</v>
      </c>
      <c r="B50" s="121">
        <f t="shared" si="0"/>
        <v>31</v>
      </c>
      <c r="C50" s="39">
        <v>163.3</v>
      </c>
      <c r="D50" s="125">
        <f t="shared" si="1"/>
        <v>36</v>
      </c>
      <c r="E50" s="39">
        <v>118.9</v>
      </c>
      <c r="F50" s="125">
        <f t="shared" si="2"/>
        <v>22</v>
      </c>
      <c r="G50" s="39">
        <v>40.5</v>
      </c>
      <c r="H50" s="125">
        <f t="shared" si="3"/>
        <v>33</v>
      </c>
      <c r="I50" s="39">
        <v>18</v>
      </c>
      <c r="J50" s="125">
        <f t="shared" si="4"/>
        <v>2</v>
      </c>
      <c r="K50" s="39">
        <v>897.2</v>
      </c>
      <c r="L50" s="125">
        <f t="shared" si="5"/>
        <v>4</v>
      </c>
      <c r="M50" s="39">
        <v>583.2</v>
      </c>
      <c r="N50" s="109"/>
      <c r="O50" s="125">
        <f t="shared" si="6"/>
        <v>8</v>
      </c>
      <c r="P50" s="39">
        <v>99.5</v>
      </c>
      <c r="Q50" s="125">
        <f t="shared" si="7"/>
        <v>17</v>
      </c>
      <c r="R50" s="39">
        <v>34.7</v>
      </c>
      <c r="S50" s="125">
        <f t="shared" si="8"/>
        <v>28</v>
      </c>
      <c r="T50" s="39">
        <v>54.4</v>
      </c>
      <c r="U50" s="125">
        <f t="shared" si="9"/>
        <v>21</v>
      </c>
      <c r="V50" s="39">
        <v>47.3</v>
      </c>
      <c r="W50" s="125">
        <f t="shared" si="10"/>
        <v>21</v>
      </c>
      <c r="X50" s="39">
        <v>46.6</v>
      </c>
      <c r="Y50" s="125">
        <f t="shared" si="11"/>
        <v>43</v>
      </c>
      <c r="Z50" s="39">
        <v>12.6</v>
      </c>
      <c r="AA50" s="17" t="s">
        <v>108</v>
      </c>
    </row>
    <row r="51" spans="1:27" ht="12" customHeight="1">
      <c r="A51" s="14" t="s">
        <v>51</v>
      </c>
      <c r="B51" s="122">
        <f t="shared" si="0"/>
        <v>34</v>
      </c>
      <c r="C51" s="41">
        <v>157</v>
      </c>
      <c r="D51" s="126">
        <f t="shared" si="1"/>
        <v>28</v>
      </c>
      <c r="E51" s="41">
        <v>125.9</v>
      </c>
      <c r="F51" s="126">
        <f t="shared" si="2"/>
        <v>13</v>
      </c>
      <c r="G51" s="41">
        <v>44.7</v>
      </c>
      <c r="H51" s="126">
        <f t="shared" si="3"/>
        <v>23</v>
      </c>
      <c r="I51" s="41">
        <v>20.5</v>
      </c>
      <c r="J51" s="126">
        <f t="shared" si="4"/>
        <v>11</v>
      </c>
      <c r="K51" s="41">
        <v>830.3</v>
      </c>
      <c r="L51" s="126">
        <f t="shared" si="5"/>
        <v>8</v>
      </c>
      <c r="M51" s="41">
        <v>531.9</v>
      </c>
      <c r="N51" s="107"/>
      <c r="O51" s="126">
        <f t="shared" si="6"/>
        <v>6</v>
      </c>
      <c r="P51" s="41">
        <v>102.2</v>
      </c>
      <c r="Q51" s="126">
        <f t="shared" si="7"/>
        <v>1</v>
      </c>
      <c r="R51" s="41">
        <v>50.6</v>
      </c>
      <c r="S51" s="126">
        <f t="shared" si="8"/>
        <v>8</v>
      </c>
      <c r="T51" s="41">
        <v>81.4</v>
      </c>
      <c r="U51" s="126">
        <f t="shared" si="9"/>
        <v>5</v>
      </c>
      <c r="V51" s="41">
        <v>66.3</v>
      </c>
      <c r="W51" s="126">
        <f t="shared" si="10"/>
        <v>6</v>
      </c>
      <c r="X51" s="41">
        <v>65.4</v>
      </c>
      <c r="Y51" s="126">
        <f t="shared" si="11"/>
        <v>37</v>
      </c>
      <c r="Z51" s="41">
        <v>17.8</v>
      </c>
      <c r="AA51" s="18" t="s">
        <v>96</v>
      </c>
    </row>
    <row r="52" spans="1:27" ht="12" customHeight="1">
      <c r="A52" s="15" t="s">
        <v>52</v>
      </c>
      <c r="B52" s="121">
        <f t="shared" si="0"/>
        <v>43</v>
      </c>
      <c r="C52" s="39">
        <v>146.2</v>
      </c>
      <c r="D52" s="125">
        <f t="shared" si="1"/>
        <v>41</v>
      </c>
      <c r="E52" s="39">
        <v>115.3</v>
      </c>
      <c r="F52" s="125">
        <f t="shared" si="2"/>
        <v>24</v>
      </c>
      <c r="G52" s="39">
        <v>40.3</v>
      </c>
      <c r="H52" s="125">
        <f t="shared" si="3"/>
        <v>39</v>
      </c>
      <c r="I52" s="39">
        <v>17.6</v>
      </c>
      <c r="J52" s="125">
        <f t="shared" si="4"/>
        <v>7</v>
      </c>
      <c r="K52" s="39">
        <v>862.6</v>
      </c>
      <c r="L52" s="125">
        <f t="shared" si="5"/>
        <v>2</v>
      </c>
      <c r="M52" s="39">
        <v>619.5</v>
      </c>
      <c r="N52" s="109"/>
      <c r="O52" s="125">
        <f t="shared" si="6"/>
        <v>4</v>
      </c>
      <c r="P52" s="39">
        <v>107.8</v>
      </c>
      <c r="Q52" s="125">
        <f t="shared" si="7"/>
        <v>25</v>
      </c>
      <c r="R52" s="39">
        <v>31.8</v>
      </c>
      <c r="S52" s="125">
        <f t="shared" si="8"/>
        <v>13</v>
      </c>
      <c r="T52" s="39">
        <v>71.5</v>
      </c>
      <c r="U52" s="125">
        <f t="shared" si="9"/>
        <v>10</v>
      </c>
      <c r="V52" s="39">
        <v>59.7</v>
      </c>
      <c r="W52" s="125">
        <f t="shared" si="10"/>
        <v>10</v>
      </c>
      <c r="X52" s="39">
        <v>58.5</v>
      </c>
      <c r="Y52" s="125">
        <f t="shared" si="11"/>
        <v>36</v>
      </c>
      <c r="Z52" s="39">
        <v>18</v>
      </c>
      <c r="AA52" s="17" t="s">
        <v>75</v>
      </c>
    </row>
    <row r="53" spans="1:27" s="34" customFormat="1" ht="24" customHeight="1">
      <c r="A53" s="32" t="s">
        <v>53</v>
      </c>
      <c r="B53" s="120">
        <f t="shared" si="0"/>
        <v>40</v>
      </c>
      <c r="C53" s="37">
        <v>148.2</v>
      </c>
      <c r="D53" s="124">
        <f t="shared" si="1"/>
        <v>30</v>
      </c>
      <c r="E53" s="37">
        <v>123.8</v>
      </c>
      <c r="F53" s="124">
        <f t="shared" si="2"/>
        <v>20</v>
      </c>
      <c r="G53" s="37">
        <v>41.1</v>
      </c>
      <c r="H53" s="124">
        <f t="shared" si="3"/>
        <v>4</v>
      </c>
      <c r="I53" s="37">
        <v>26.9</v>
      </c>
      <c r="J53" s="124">
        <f t="shared" si="4"/>
        <v>3</v>
      </c>
      <c r="K53" s="37">
        <v>870.2</v>
      </c>
      <c r="L53" s="124">
        <f t="shared" si="5"/>
        <v>1</v>
      </c>
      <c r="M53" s="37">
        <v>648.1</v>
      </c>
      <c r="N53" s="108"/>
      <c r="O53" s="124">
        <f t="shared" si="6"/>
        <v>18</v>
      </c>
      <c r="P53" s="37">
        <v>80</v>
      </c>
      <c r="Q53" s="124">
        <f t="shared" si="7"/>
        <v>31</v>
      </c>
      <c r="R53" s="37">
        <v>28.6</v>
      </c>
      <c r="S53" s="124">
        <f t="shared" si="8"/>
        <v>21</v>
      </c>
      <c r="T53" s="37">
        <v>62</v>
      </c>
      <c r="U53" s="124">
        <f t="shared" si="9"/>
        <v>9</v>
      </c>
      <c r="V53" s="37">
        <v>59.8</v>
      </c>
      <c r="W53" s="124">
        <f t="shared" si="10"/>
        <v>11</v>
      </c>
      <c r="X53" s="37">
        <v>58.2</v>
      </c>
      <c r="Y53" s="124">
        <f t="shared" si="11"/>
        <v>33</v>
      </c>
      <c r="Z53" s="37">
        <v>19.2</v>
      </c>
      <c r="AA53" s="33" t="s">
        <v>109</v>
      </c>
    </row>
    <row r="54" spans="1:27" ht="12" customHeight="1">
      <c r="A54" s="25" t="s">
        <v>54</v>
      </c>
      <c r="B54" s="123">
        <f t="shared" si="0"/>
        <v>46</v>
      </c>
      <c r="C54" s="101">
        <v>133.2</v>
      </c>
      <c r="D54" s="127">
        <f t="shared" si="1"/>
        <v>44</v>
      </c>
      <c r="E54" s="101">
        <v>111</v>
      </c>
      <c r="F54" s="127">
        <f t="shared" si="2"/>
        <v>26</v>
      </c>
      <c r="G54" s="101">
        <v>39.8</v>
      </c>
      <c r="H54" s="127">
        <f t="shared" si="3"/>
        <v>27</v>
      </c>
      <c r="I54" s="101">
        <v>19.2</v>
      </c>
      <c r="J54" s="127">
        <f t="shared" si="4"/>
        <v>28</v>
      </c>
      <c r="K54" s="101">
        <v>690</v>
      </c>
      <c r="L54" s="127">
        <f t="shared" si="5"/>
        <v>22</v>
      </c>
      <c r="M54" s="101">
        <v>356.1</v>
      </c>
      <c r="N54" s="109"/>
      <c r="O54" s="127">
        <f t="shared" si="6"/>
        <v>44</v>
      </c>
      <c r="P54" s="101">
        <v>48.5</v>
      </c>
      <c r="Q54" s="127">
        <f t="shared" si="7"/>
        <v>45</v>
      </c>
      <c r="R54" s="101">
        <v>17.2</v>
      </c>
      <c r="S54" s="127">
        <f t="shared" si="8"/>
        <v>47</v>
      </c>
      <c r="T54" s="101">
        <v>24.8</v>
      </c>
      <c r="U54" s="127">
        <f t="shared" si="9"/>
        <v>47</v>
      </c>
      <c r="V54" s="101">
        <v>27.9</v>
      </c>
      <c r="W54" s="127">
        <f t="shared" si="10"/>
        <v>46</v>
      </c>
      <c r="X54" s="101">
        <v>28.5</v>
      </c>
      <c r="Y54" s="127">
        <f t="shared" si="11"/>
        <v>46</v>
      </c>
      <c r="Z54" s="101">
        <v>8</v>
      </c>
      <c r="AA54" s="26" t="s">
        <v>110</v>
      </c>
    </row>
    <row r="55" spans="1:27" ht="13.5">
      <c r="A55" s="19"/>
      <c r="B55" s="106"/>
      <c r="C55" s="104"/>
      <c r="D55" s="104"/>
      <c r="E55" s="104"/>
      <c r="G55" s="6"/>
      <c r="K55" s="6"/>
      <c r="N55" s="21"/>
      <c r="P55" s="6"/>
      <c r="T55" s="6"/>
      <c r="V55" s="6"/>
      <c r="AA55" s="6"/>
    </row>
  </sheetData>
  <sheetProtection/>
  <mergeCells count="15">
    <mergeCell ref="Y4:Z5"/>
    <mergeCell ref="O4:P5"/>
    <mergeCell ref="Q4:R5"/>
    <mergeCell ref="S4:T5"/>
    <mergeCell ref="U4:V5"/>
    <mergeCell ref="AA4:AA6"/>
    <mergeCell ref="W4:X5"/>
    <mergeCell ref="J4:K5"/>
    <mergeCell ref="L4:M5"/>
    <mergeCell ref="A4:A6"/>
    <mergeCell ref="B4:C5"/>
    <mergeCell ref="D5:E5"/>
    <mergeCell ref="D4:E4"/>
    <mergeCell ref="F4:G5"/>
    <mergeCell ref="H4:I5"/>
  </mergeCells>
  <printOptions horizontalCentered="1" verticalCentered="1"/>
  <pageMargins left="0.5905511811023623" right="0.3937007874015748" top="0" bottom="0" header="0.5118110236220472" footer="0.5118110236220472"/>
  <pageSetup blackAndWhite="1"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5"/>
  <sheetViews>
    <sheetView tabSelected="1" view="pageBreakPreview" zoomScaleSheetLayoutView="100" zoomScalePageLayoutView="0" workbookViewId="0" topLeftCell="A1">
      <pane xSplit="1" ySplit="6" topLeftCell="H7" activePane="bottomRight" state="frozen"/>
      <selection pane="topLeft" activeCell="P30" sqref="P30"/>
      <selection pane="topRight" activeCell="P30" sqref="P30"/>
      <selection pane="bottomLeft" activeCell="P30" sqref="P30"/>
      <selection pane="bottomRight" activeCell="Q38" sqref="Q38"/>
    </sheetView>
  </sheetViews>
  <sheetFormatPr defaultColWidth="9.00390625" defaultRowHeight="13.5"/>
  <cols>
    <col min="1" max="1" width="8.625" style="79" customWidth="1"/>
    <col min="2" max="2" width="6.625" style="79" customWidth="1"/>
    <col min="3" max="3" width="15.625" style="79" customWidth="1"/>
    <col min="4" max="4" width="6.625" style="79" customWidth="1"/>
    <col min="5" max="5" width="15.625" style="79" customWidth="1"/>
    <col min="6" max="6" width="6.625" style="104" customWidth="1"/>
    <col min="7" max="7" width="15.625" style="79" customWidth="1"/>
    <col min="8" max="8" width="6.625" style="104" customWidth="1"/>
    <col min="9" max="9" width="15.625" style="79" customWidth="1"/>
    <col min="10" max="10" width="3.625" style="45" customWidth="1"/>
    <col min="11" max="11" width="6.625" style="104" customWidth="1"/>
    <col min="12" max="12" width="11.125" style="104" customWidth="1"/>
    <col min="13" max="13" width="6.625" style="104" customWidth="1"/>
    <col min="14" max="14" width="11.125" style="104" customWidth="1"/>
    <col min="15" max="15" width="6.625" style="104" customWidth="1"/>
    <col min="16" max="16" width="11.125" style="104" customWidth="1"/>
    <col min="17" max="17" width="6.625" style="105" customWidth="1"/>
    <col min="18" max="18" width="11.125" style="80" customWidth="1"/>
    <col min="19" max="19" width="6.625" style="105" customWidth="1"/>
    <col min="20" max="20" width="11.125" style="80" customWidth="1"/>
    <col min="21" max="21" width="5.125" style="104" customWidth="1"/>
    <col min="22" max="16384" width="9.00390625" style="77" customWidth="1"/>
  </cols>
  <sheetData>
    <row r="1" spans="1:21" ht="18.75">
      <c r="A1" s="73" t="s">
        <v>55</v>
      </c>
      <c r="B1" s="74"/>
      <c r="C1" s="74"/>
      <c r="D1" s="74"/>
      <c r="E1" s="74"/>
      <c r="F1" s="75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18.75">
      <c r="A2" s="73" t="s">
        <v>153</v>
      </c>
      <c r="B2" s="78"/>
      <c r="D2" s="78"/>
      <c r="F2" s="75" t="s">
        <v>214</v>
      </c>
      <c r="G2" s="76"/>
      <c r="H2" s="76"/>
      <c r="I2" s="76"/>
      <c r="J2" s="76"/>
      <c r="K2" s="75" t="s">
        <v>195</v>
      </c>
      <c r="L2" s="76"/>
      <c r="M2" s="76"/>
      <c r="N2" s="76"/>
      <c r="O2" s="75"/>
      <c r="P2" s="76"/>
      <c r="Q2" s="76"/>
      <c r="R2" s="76"/>
      <c r="S2" s="76"/>
      <c r="T2" s="76"/>
      <c r="U2" s="76"/>
    </row>
    <row r="3" spans="1:21" ht="14.25" thickBot="1">
      <c r="A3" s="82"/>
      <c r="B3" s="82"/>
      <c r="C3" s="82"/>
      <c r="D3" s="82"/>
      <c r="E3" s="82"/>
      <c r="F3" s="112"/>
      <c r="G3" s="82"/>
      <c r="H3" s="112"/>
      <c r="I3" s="82"/>
      <c r="J3" s="115"/>
      <c r="K3" s="83"/>
      <c r="L3" s="112"/>
      <c r="M3" s="112"/>
      <c r="N3" s="110"/>
      <c r="O3" s="112"/>
      <c r="P3" s="112"/>
      <c r="Q3" s="112"/>
      <c r="R3" s="82"/>
      <c r="S3" s="83"/>
      <c r="T3" s="83"/>
      <c r="U3" s="23" t="s">
        <v>218</v>
      </c>
    </row>
    <row r="4" spans="1:21" ht="21" customHeight="1">
      <c r="A4" s="214" t="s">
        <v>1</v>
      </c>
      <c r="B4" s="210" t="s">
        <v>222</v>
      </c>
      <c r="C4" s="211"/>
      <c r="D4" s="210" t="s">
        <v>223</v>
      </c>
      <c r="E4" s="211"/>
      <c r="F4" s="210" t="s">
        <v>224</v>
      </c>
      <c r="G4" s="211"/>
      <c r="H4" s="210" t="s">
        <v>154</v>
      </c>
      <c r="I4" s="211"/>
      <c r="J4" s="47"/>
      <c r="K4" s="227" t="s">
        <v>155</v>
      </c>
      <c r="L4" s="227"/>
      <c r="M4" s="227"/>
      <c r="N4" s="228"/>
      <c r="O4" s="210" t="s">
        <v>220</v>
      </c>
      <c r="P4" s="231"/>
      <c r="Q4" s="240" t="s">
        <v>221</v>
      </c>
      <c r="R4" s="227"/>
      <c r="S4" s="227"/>
      <c r="T4" s="228"/>
      <c r="U4" s="207" t="s">
        <v>1</v>
      </c>
    </row>
    <row r="5" spans="1:21" ht="21" customHeight="1">
      <c r="A5" s="215"/>
      <c r="B5" s="212"/>
      <c r="C5" s="217"/>
      <c r="D5" s="212"/>
      <c r="E5" s="213"/>
      <c r="F5" s="212"/>
      <c r="G5" s="217"/>
      <c r="H5" s="212"/>
      <c r="I5" s="213"/>
      <c r="J5" s="47"/>
      <c r="K5" s="213" t="s">
        <v>156</v>
      </c>
      <c r="L5" s="221"/>
      <c r="M5" s="212" t="s">
        <v>157</v>
      </c>
      <c r="N5" s="221"/>
      <c r="O5" s="220"/>
      <c r="P5" s="221"/>
      <c r="Q5" s="212" t="s">
        <v>158</v>
      </c>
      <c r="R5" s="221"/>
      <c r="S5" s="212" t="s">
        <v>159</v>
      </c>
      <c r="T5" s="221"/>
      <c r="U5" s="208"/>
    </row>
    <row r="6" spans="1:21" ht="27.75" customHeight="1">
      <c r="A6" s="216"/>
      <c r="B6" s="88" t="s">
        <v>2</v>
      </c>
      <c r="C6" s="89" t="s">
        <v>116</v>
      </c>
      <c r="D6" s="88" t="s">
        <v>2</v>
      </c>
      <c r="E6" s="89" t="s">
        <v>116</v>
      </c>
      <c r="F6" s="88" t="s">
        <v>2</v>
      </c>
      <c r="G6" s="89" t="s">
        <v>116</v>
      </c>
      <c r="H6" s="88" t="s">
        <v>2</v>
      </c>
      <c r="I6" s="86" t="s">
        <v>116</v>
      </c>
      <c r="J6" s="47"/>
      <c r="K6" s="87" t="s">
        <v>2</v>
      </c>
      <c r="L6" s="90" t="s">
        <v>213</v>
      </c>
      <c r="M6" s="88" t="s">
        <v>2</v>
      </c>
      <c r="N6" s="90" t="s">
        <v>213</v>
      </c>
      <c r="O6" s="88" t="s">
        <v>2</v>
      </c>
      <c r="P6" s="89" t="s">
        <v>162</v>
      </c>
      <c r="Q6" s="88" t="s">
        <v>2</v>
      </c>
      <c r="R6" s="89" t="s">
        <v>160</v>
      </c>
      <c r="S6" s="88" t="s">
        <v>2</v>
      </c>
      <c r="T6" s="89" t="s">
        <v>172</v>
      </c>
      <c r="U6" s="209"/>
    </row>
    <row r="7" spans="1:21" ht="12" customHeight="1">
      <c r="A7" s="91" t="s">
        <v>8</v>
      </c>
      <c r="B7" s="92"/>
      <c r="C7" s="35">
        <v>49.7</v>
      </c>
      <c r="D7" s="36"/>
      <c r="E7" s="35">
        <v>19.8</v>
      </c>
      <c r="F7" s="36"/>
      <c r="G7" s="35">
        <v>16.2</v>
      </c>
      <c r="H7" s="36"/>
      <c r="I7" s="35">
        <v>26.20078108490972</v>
      </c>
      <c r="J7" s="107"/>
      <c r="K7" s="36"/>
      <c r="L7" s="181">
        <v>78.79</v>
      </c>
      <c r="M7" s="36"/>
      <c r="N7" s="181">
        <v>85.75</v>
      </c>
      <c r="O7" s="36"/>
      <c r="P7" s="35">
        <v>97.4</v>
      </c>
      <c r="Q7" s="36"/>
      <c r="R7" s="267">
        <v>28090</v>
      </c>
      <c r="S7" s="36"/>
      <c r="T7" s="266">
        <v>2799418</v>
      </c>
      <c r="U7" s="93" t="s">
        <v>71</v>
      </c>
    </row>
    <row r="8" spans="1:21" s="96" customFormat="1" ht="24" customHeight="1">
      <c r="A8" s="94" t="s">
        <v>9</v>
      </c>
      <c r="B8" s="120">
        <f aca="true" t="shared" si="0" ref="B8:B54">IF(C8="","",RANK(C8,C$8:C$54))</f>
        <v>44</v>
      </c>
      <c r="C8" s="37">
        <v>30.4</v>
      </c>
      <c r="D8" s="124">
        <f aca="true" t="shared" si="1" ref="D8:D54">IF(E8="","",RANK(E8,E$8:E$54))</f>
        <v>38</v>
      </c>
      <c r="E8" s="37">
        <v>13.7</v>
      </c>
      <c r="F8" s="124">
        <f aca="true" t="shared" si="2" ref="F8:F54">IF(G8="","",RANK(G8,G$8:G$54))</f>
        <v>34</v>
      </c>
      <c r="G8" s="37">
        <v>11.3</v>
      </c>
      <c r="H8" s="124">
        <f aca="true" t="shared" si="3" ref="H8:H54">IF(I8="","",RANK(I8,I$8:I$54))</f>
        <v>25</v>
      </c>
      <c r="I8" s="37">
        <v>26.427289048473966</v>
      </c>
      <c r="J8" s="116"/>
      <c r="K8" s="124">
        <v>33</v>
      </c>
      <c r="L8" s="182">
        <v>78.3</v>
      </c>
      <c r="M8" s="124">
        <v>25</v>
      </c>
      <c r="N8" s="182">
        <v>85.78</v>
      </c>
      <c r="O8" s="124">
        <v>23</v>
      </c>
      <c r="P8" s="37">
        <v>97.5</v>
      </c>
      <c r="Q8" s="124">
        <f aca="true" t="shared" si="4" ref="Q8:Q54">IF(R8="","",RANK(R8,R$8:R$54))</f>
        <v>3</v>
      </c>
      <c r="R8" s="158">
        <v>2308</v>
      </c>
      <c r="S8" s="124">
        <f aca="true" t="shared" si="5" ref="S8:S54">IF(T8="","",RANK(T8,T$8:T$54))</f>
        <v>2</v>
      </c>
      <c r="T8" s="158">
        <v>269158</v>
      </c>
      <c r="U8" s="95" t="s">
        <v>72</v>
      </c>
    </row>
    <row r="9" spans="1:21" ht="12" customHeight="1">
      <c r="A9" s="97" t="s">
        <v>10</v>
      </c>
      <c r="B9" s="121">
        <f t="shared" si="0"/>
        <v>11</v>
      </c>
      <c r="C9" s="39">
        <v>50.5</v>
      </c>
      <c r="D9" s="125">
        <f t="shared" si="1"/>
        <v>30</v>
      </c>
      <c r="E9" s="39">
        <v>16.5</v>
      </c>
      <c r="F9" s="124">
        <f t="shared" si="2"/>
        <v>35</v>
      </c>
      <c r="G9" s="39">
        <v>11.2</v>
      </c>
      <c r="H9" s="125">
        <f t="shared" si="3"/>
        <v>38</v>
      </c>
      <c r="I9" s="39">
        <v>13.432835820895521</v>
      </c>
      <c r="J9" s="117"/>
      <c r="K9" s="125">
        <v>47</v>
      </c>
      <c r="L9" s="183">
        <v>76.27</v>
      </c>
      <c r="M9" s="125">
        <v>47</v>
      </c>
      <c r="N9" s="183">
        <v>84.8</v>
      </c>
      <c r="O9" s="125">
        <v>24</v>
      </c>
      <c r="P9" s="39">
        <v>97.4</v>
      </c>
      <c r="Q9" s="125">
        <f t="shared" si="4"/>
        <v>6</v>
      </c>
      <c r="R9" s="159">
        <v>1065</v>
      </c>
      <c r="S9" s="125">
        <f t="shared" si="5"/>
        <v>4</v>
      </c>
      <c r="T9" s="159">
        <v>174139</v>
      </c>
      <c r="U9" s="98" t="s">
        <v>73</v>
      </c>
    </row>
    <row r="10" spans="1:21" ht="12" customHeight="1">
      <c r="A10" s="97" t="s">
        <v>11</v>
      </c>
      <c r="B10" s="121">
        <f t="shared" si="0"/>
        <v>43</v>
      </c>
      <c r="C10" s="39">
        <v>30.5</v>
      </c>
      <c r="D10" s="125">
        <f t="shared" si="1"/>
        <v>43</v>
      </c>
      <c r="E10" s="39">
        <v>12.1</v>
      </c>
      <c r="F10" s="124">
        <f t="shared" si="2"/>
        <v>46</v>
      </c>
      <c r="G10" s="39">
        <v>8.2</v>
      </c>
      <c r="H10" s="125">
        <f t="shared" si="3"/>
        <v>39</v>
      </c>
      <c r="I10" s="39">
        <v>11.803519061583579</v>
      </c>
      <c r="J10" s="117"/>
      <c r="K10" s="125">
        <v>45</v>
      </c>
      <c r="L10" s="183">
        <v>77.81</v>
      </c>
      <c r="M10" s="125">
        <v>37</v>
      </c>
      <c r="N10" s="183">
        <v>85.49</v>
      </c>
      <c r="O10" s="125">
        <v>39</v>
      </c>
      <c r="P10" s="39">
        <v>92.6</v>
      </c>
      <c r="Q10" s="125">
        <f t="shared" si="4"/>
        <v>20</v>
      </c>
      <c r="R10" s="159">
        <v>410</v>
      </c>
      <c r="S10" s="125">
        <f t="shared" si="5"/>
        <v>8</v>
      </c>
      <c r="T10" s="159">
        <v>96477</v>
      </c>
      <c r="U10" s="98" t="s">
        <v>74</v>
      </c>
    </row>
    <row r="11" spans="1:21" ht="12" customHeight="1">
      <c r="A11" s="97" t="s">
        <v>12</v>
      </c>
      <c r="B11" s="121">
        <f t="shared" si="0"/>
        <v>36</v>
      </c>
      <c r="C11" s="39">
        <v>35.7</v>
      </c>
      <c r="D11" s="125">
        <f t="shared" si="1"/>
        <v>46</v>
      </c>
      <c r="E11" s="39">
        <v>10.6</v>
      </c>
      <c r="F11" s="124">
        <f t="shared" si="2"/>
        <v>39</v>
      </c>
      <c r="G11" s="39">
        <v>10.5</v>
      </c>
      <c r="H11" s="125">
        <f t="shared" si="3"/>
        <v>8</v>
      </c>
      <c r="I11" s="39">
        <v>51.55517682147422</v>
      </c>
      <c r="J11" s="117"/>
      <c r="K11" s="125">
        <v>27</v>
      </c>
      <c r="L11" s="183">
        <v>78.6</v>
      </c>
      <c r="M11" s="125">
        <v>26</v>
      </c>
      <c r="N11" s="183">
        <v>85.75</v>
      </c>
      <c r="O11" s="125">
        <v>18</v>
      </c>
      <c r="P11" s="39">
        <v>98.6</v>
      </c>
      <c r="Q11" s="125">
        <f t="shared" si="4"/>
        <v>9</v>
      </c>
      <c r="R11" s="159">
        <v>773</v>
      </c>
      <c r="S11" s="125">
        <f t="shared" si="5"/>
        <v>21</v>
      </c>
      <c r="T11" s="159">
        <v>42530</v>
      </c>
      <c r="U11" s="98" t="s">
        <v>75</v>
      </c>
    </row>
    <row r="12" spans="1:21" ht="12" customHeight="1">
      <c r="A12" s="97" t="s">
        <v>13</v>
      </c>
      <c r="B12" s="121">
        <f t="shared" si="0"/>
        <v>35</v>
      </c>
      <c r="C12" s="39">
        <v>36.3</v>
      </c>
      <c r="D12" s="125">
        <f t="shared" si="1"/>
        <v>40</v>
      </c>
      <c r="E12" s="39">
        <v>13.3</v>
      </c>
      <c r="F12" s="124">
        <f t="shared" si="2"/>
        <v>40</v>
      </c>
      <c r="G12" s="39">
        <v>9.5</v>
      </c>
      <c r="H12" s="125">
        <f t="shared" si="3"/>
        <v>28</v>
      </c>
      <c r="I12" s="39">
        <v>24.264049955396967</v>
      </c>
      <c r="J12" s="117"/>
      <c r="K12" s="125">
        <v>46</v>
      </c>
      <c r="L12" s="183">
        <v>77.44</v>
      </c>
      <c r="M12" s="125">
        <v>45</v>
      </c>
      <c r="N12" s="183">
        <v>85.19</v>
      </c>
      <c r="O12" s="125">
        <v>46</v>
      </c>
      <c r="P12" s="39">
        <v>89.7</v>
      </c>
      <c r="Q12" s="125">
        <f t="shared" si="4"/>
        <v>12</v>
      </c>
      <c r="R12" s="159">
        <v>614</v>
      </c>
      <c r="S12" s="125">
        <f t="shared" si="5"/>
        <v>9</v>
      </c>
      <c r="T12" s="159">
        <v>90173</v>
      </c>
      <c r="U12" s="98" t="s">
        <v>76</v>
      </c>
    </row>
    <row r="13" spans="1:21" s="96" customFormat="1" ht="24" customHeight="1">
      <c r="A13" s="94" t="s">
        <v>14</v>
      </c>
      <c r="B13" s="120">
        <f t="shared" si="0"/>
        <v>46</v>
      </c>
      <c r="C13" s="37">
        <v>26</v>
      </c>
      <c r="D13" s="124">
        <f t="shared" si="1"/>
        <v>45</v>
      </c>
      <c r="E13" s="37">
        <v>11.9</v>
      </c>
      <c r="F13" s="124">
        <f t="shared" si="2"/>
        <v>41</v>
      </c>
      <c r="G13" s="37">
        <v>9.3</v>
      </c>
      <c r="H13" s="124">
        <f t="shared" si="3"/>
        <v>27</v>
      </c>
      <c r="I13" s="37">
        <v>24.540901502504173</v>
      </c>
      <c r="J13" s="116"/>
      <c r="K13" s="124">
        <v>28</v>
      </c>
      <c r="L13" s="182">
        <v>78.54</v>
      </c>
      <c r="M13" s="124">
        <v>27</v>
      </c>
      <c r="N13" s="182">
        <v>85.72</v>
      </c>
      <c r="O13" s="124">
        <v>22</v>
      </c>
      <c r="P13" s="37">
        <v>97.6</v>
      </c>
      <c r="Q13" s="124">
        <f t="shared" si="4"/>
        <v>19</v>
      </c>
      <c r="R13" s="158">
        <v>414</v>
      </c>
      <c r="S13" s="124">
        <f t="shared" si="5"/>
        <v>16</v>
      </c>
      <c r="T13" s="158">
        <v>54550</v>
      </c>
      <c r="U13" s="95" t="s">
        <v>77</v>
      </c>
    </row>
    <row r="14" spans="1:21" ht="12" customHeight="1">
      <c r="A14" s="97" t="s">
        <v>15</v>
      </c>
      <c r="B14" s="121">
        <f t="shared" si="0"/>
        <v>47</v>
      </c>
      <c r="C14" s="39">
        <v>25.9</v>
      </c>
      <c r="D14" s="125">
        <f t="shared" si="1"/>
        <v>42</v>
      </c>
      <c r="E14" s="39">
        <v>12.3</v>
      </c>
      <c r="F14" s="124">
        <f t="shared" si="2"/>
        <v>47</v>
      </c>
      <c r="G14" s="39">
        <v>7.5</v>
      </c>
      <c r="H14" s="125">
        <f t="shared" si="3"/>
        <v>2</v>
      </c>
      <c r="I14" s="39">
        <v>71.89163038219642</v>
      </c>
      <c r="J14" s="117"/>
      <c r="K14" s="125">
        <v>42</v>
      </c>
      <c r="L14" s="183">
        <v>77.97</v>
      </c>
      <c r="M14" s="125">
        <v>39</v>
      </c>
      <c r="N14" s="183">
        <v>85.45</v>
      </c>
      <c r="O14" s="125">
        <v>42</v>
      </c>
      <c r="P14" s="39">
        <v>92.1</v>
      </c>
      <c r="Q14" s="125">
        <f t="shared" si="4"/>
        <v>8</v>
      </c>
      <c r="R14" s="159">
        <v>788</v>
      </c>
      <c r="S14" s="125">
        <f t="shared" si="5"/>
        <v>11</v>
      </c>
      <c r="T14" s="159">
        <v>88306</v>
      </c>
      <c r="U14" s="98" t="s">
        <v>78</v>
      </c>
    </row>
    <row r="15" spans="1:21" ht="12" customHeight="1">
      <c r="A15" s="97" t="s">
        <v>16</v>
      </c>
      <c r="B15" s="121">
        <f t="shared" si="0"/>
        <v>31</v>
      </c>
      <c r="C15" s="39">
        <v>38</v>
      </c>
      <c r="D15" s="125">
        <f t="shared" si="1"/>
        <v>35</v>
      </c>
      <c r="E15" s="39">
        <v>15.4</v>
      </c>
      <c r="F15" s="124">
        <f t="shared" si="2"/>
        <v>38</v>
      </c>
      <c r="G15" s="39">
        <v>10.6</v>
      </c>
      <c r="H15" s="125">
        <f t="shared" si="3"/>
        <v>42</v>
      </c>
      <c r="I15" s="39">
        <v>9.161333782418323</v>
      </c>
      <c r="J15" s="117"/>
      <c r="K15" s="125">
        <v>30</v>
      </c>
      <c r="L15" s="183">
        <v>78.35</v>
      </c>
      <c r="M15" s="125">
        <v>43</v>
      </c>
      <c r="N15" s="183">
        <v>85.26</v>
      </c>
      <c r="O15" s="125">
        <v>44</v>
      </c>
      <c r="P15" s="39">
        <v>91.7</v>
      </c>
      <c r="Q15" s="125">
        <f t="shared" si="4"/>
        <v>39</v>
      </c>
      <c r="R15" s="159">
        <v>148</v>
      </c>
      <c r="S15" s="125">
        <f t="shared" si="5"/>
        <v>34</v>
      </c>
      <c r="T15" s="159">
        <v>21679</v>
      </c>
      <c r="U15" s="98" t="s">
        <v>79</v>
      </c>
    </row>
    <row r="16" spans="1:21" ht="12" customHeight="1">
      <c r="A16" s="97" t="s">
        <v>17</v>
      </c>
      <c r="B16" s="121">
        <f t="shared" si="0"/>
        <v>19</v>
      </c>
      <c r="C16" s="39">
        <v>42.7</v>
      </c>
      <c r="D16" s="125">
        <f t="shared" si="1"/>
        <v>41</v>
      </c>
      <c r="E16" s="39">
        <v>12.9</v>
      </c>
      <c r="F16" s="124">
        <f t="shared" si="2"/>
        <v>37</v>
      </c>
      <c r="G16" s="39">
        <v>10.8</v>
      </c>
      <c r="H16" s="125">
        <f t="shared" si="3"/>
        <v>30</v>
      </c>
      <c r="I16" s="39">
        <v>20.407149950347566</v>
      </c>
      <c r="J16" s="117"/>
      <c r="K16" s="125">
        <v>40</v>
      </c>
      <c r="L16" s="183">
        <v>78.01</v>
      </c>
      <c r="M16" s="125">
        <v>46</v>
      </c>
      <c r="N16" s="183">
        <v>85.03</v>
      </c>
      <c r="O16" s="125">
        <v>32</v>
      </c>
      <c r="P16" s="39">
        <v>95.1</v>
      </c>
      <c r="Q16" s="125">
        <f t="shared" si="4"/>
        <v>11</v>
      </c>
      <c r="R16" s="159">
        <v>620</v>
      </c>
      <c r="S16" s="125">
        <f t="shared" si="5"/>
        <v>14</v>
      </c>
      <c r="T16" s="159">
        <v>63653</v>
      </c>
      <c r="U16" s="98" t="s">
        <v>80</v>
      </c>
    </row>
    <row r="17" spans="1:21" ht="12" customHeight="1">
      <c r="A17" s="97" t="s">
        <v>18</v>
      </c>
      <c r="B17" s="121">
        <f t="shared" si="0"/>
        <v>32</v>
      </c>
      <c r="C17" s="39">
        <v>37.7</v>
      </c>
      <c r="D17" s="125">
        <f t="shared" si="1"/>
        <v>37</v>
      </c>
      <c r="E17" s="39">
        <v>14</v>
      </c>
      <c r="F17" s="124">
        <f t="shared" si="2"/>
        <v>33</v>
      </c>
      <c r="G17" s="39">
        <v>12.2</v>
      </c>
      <c r="H17" s="125">
        <f t="shared" si="3"/>
        <v>17</v>
      </c>
      <c r="I17" s="39">
        <v>35.81349206349206</v>
      </c>
      <c r="J17" s="117"/>
      <c r="K17" s="125">
        <v>22</v>
      </c>
      <c r="L17" s="183">
        <v>78.78</v>
      </c>
      <c r="M17" s="125">
        <v>38</v>
      </c>
      <c r="N17" s="183">
        <v>85.47</v>
      </c>
      <c r="O17" s="125">
        <v>10</v>
      </c>
      <c r="P17" s="39">
        <v>99.3</v>
      </c>
      <c r="Q17" s="125">
        <f t="shared" si="4"/>
        <v>16</v>
      </c>
      <c r="R17" s="159">
        <v>459</v>
      </c>
      <c r="S17" s="125">
        <f t="shared" si="5"/>
        <v>13</v>
      </c>
      <c r="T17" s="159">
        <v>65074</v>
      </c>
      <c r="U17" s="98" t="s">
        <v>81</v>
      </c>
    </row>
    <row r="18" spans="1:21" s="96" customFormat="1" ht="24" customHeight="1">
      <c r="A18" s="94" t="s">
        <v>19</v>
      </c>
      <c r="B18" s="120">
        <f t="shared" si="0"/>
        <v>9</v>
      </c>
      <c r="C18" s="37">
        <v>52</v>
      </c>
      <c r="D18" s="124">
        <f t="shared" si="1"/>
        <v>23</v>
      </c>
      <c r="E18" s="37">
        <v>18</v>
      </c>
      <c r="F18" s="124">
        <f t="shared" si="2"/>
        <v>13</v>
      </c>
      <c r="G18" s="37">
        <v>15.5</v>
      </c>
      <c r="H18" s="124">
        <f t="shared" si="3"/>
        <v>43</v>
      </c>
      <c r="I18" s="37">
        <v>8.138222849083215</v>
      </c>
      <c r="J18" s="116"/>
      <c r="K18" s="124">
        <v>15</v>
      </c>
      <c r="L18" s="182">
        <v>79.05</v>
      </c>
      <c r="M18" s="124">
        <v>42</v>
      </c>
      <c r="N18" s="182">
        <v>85.29</v>
      </c>
      <c r="O18" s="124">
        <v>7</v>
      </c>
      <c r="P18" s="37">
        <v>99.7</v>
      </c>
      <c r="Q18" s="124">
        <f t="shared" si="4"/>
        <v>44</v>
      </c>
      <c r="R18" s="158">
        <v>90</v>
      </c>
      <c r="S18" s="124">
        <f t="shared" si="5"/>
        <v>39</v>
      </c>
      <c r="T18" s="158">
        <v>17083</v>
      </c>
      <c r="U18" s="95" t="s">
        <v>82</v>
      </c>
    </row>
    <row r="19" spans="1:21" ht="12" customHeight="1">
      <c r="A19" s="97" t="s">
        <v>20</v>
      </c>
      <c r="B19" s="121">
        <f t="shared" si="0"/>
        <v>5</v>
      </c>
      <c r="C19" s="39">
        <v>55.5</v>
      </c>
      <c r="D19" s="125">
        <f t="shared" si="1"/>
        <v>17</v>
      </c>
      <c r="E19" s="39">
        <v>18.9</v>
      </c>
      <c r="F19" s="124">
        <f t="shared" si="2"/>
        <v>25</v>
      </c>
      <c r="G19" s="39">
        <v>14.2</v>
      </c>
      <c r="H19" s="125">
        <f t="shared" si="3"/>
        <v>44</v>
      </c>
      <c r="I19" s="39">
        <v>7.609052148245326</v>
      </c>
      <c r="J19" s="117"/>
      <c r="K19" s="125">
        <v>18</v>
      </c>
      <c r="L19" s="183">
        <v>78.95</v>
      </c>
      <c r="M19" s="125">
        <v>36</v>
      </c>
      <c r="N19" s="183">
        <v>85.49</v>
      </c>
      <c r="O19" s="125">
        <v>34</v>
      </c>
      <c r="P19" s="39">
        <v>94.3</v>
      </c>
      <c r="Q19" s="125">
        <f t="shared" si="4"/>
        <v>36</v>
      </c>
      <c r="R19" s="159">
        <v>159</v>
      </c>
      <c r="S19" s="125">
        <f t="shared" si="5"/>
        <v>40</v>
      </c>
      <c r="T19" s="159">
        <v>15157</v>
      </c>
      <c r="U19" s="98" t="s">
        <v>83</v>
      </c>
    </row>
    <row r="20" spans="1:21" ht="12" customHeight="1">
      <c r="A20" s="97" t="s">
        <v>21</v>
      </c>
      <c r="B20" s="121">
        <f t="shared" si="0"/>
        <v>3</v>
      </c>
      <c r="C20" s="39">
        <v>63.1</v>
      </c>
      <c r="D20" s="125">
        <f t="shared" si="1"/>
        <v>1</v>
      </c>
      <c r="E20" s="39">
        <v>25.9</v>
      </c>
      <c r="F20" s="124">
        <f t="shared" si="2"/>
        <v>1</v>
      </c>
      <c r="G20" s="39">
        <v>21.9</v>
      </c>
      <c r="H20" s="125">
        <f t="shared" si="3"/>
        <v>34</v>
      </c>
      <c r="I20" s="39">
        <v>16.06051105188901</v>
      </c>
      <c r="J20" s="117"/>
      <c r="K20" s="125">
        <v>5</v>
      </c>
      <c r="L20" s="183">
        <v>79.36</v>
      </c>
      <c r="M20" s="125">
        <v>28</v>
      </c>
      <c r="N20" s="183">
        <v>85.7</v>
      </c>
      <c r="O20" s="125">
        <v>1</v>
      </c>
      <c r="P20" s="39">
        <v>100</v>
      </c>
      <c r="Q20" s="125">
        <f t="shared" si="4"/>
        <v>38</v>
      </c>
      <c r="R20" s="159">
        <v>155</v>
      </c>
      <c r="S20" s="125">
        <f t="shared" si="5"/>
        <v>30</v>
      </c>
      <c r="T20" s="159">
        <v>25521</v>
      </c>
      <c r="U20" s="98" t="s">
        <v>84</v>
      </c>
    </row>
    <row r="21" spans="1:21" ht="12" customHeight="1">
      <c r="A21" s="97" t="s">
        <v>22</v>
      </c>
      <c r="B21" s="121">
        <f t="shared" si="0"/>
        <v>23</v>
      </c>
      <c r="C21" s="39">
        <v>40.7</v>
      </c>
      <c r="D21" s="125">
        <f t="shared" si="1"/>
        <v>32</v>
      </c>
      <c r="E21" s="39">
        <v>16</v>
      </c>
      <c r="F21" s="124">
        <f t="shared" si="2"/>
        <v>18</v>
      </c>
      <c r="G21" s="39">
        <v>14.8</v>
      </c>
      <c r="H21" s="125">
        <f t="shared" si="3"/>
        <v>37</v>
      </c>
      <c r="I21" s="39">
        <v>14.47072072072072</v>
      </c>
      <c r="J21" s="117"/>
      <c r="K21" s="125">
        <v>3</v>
      </c>
      <c r="L21" s="183">
        <v>79.52</v>
      </c>
      <c r="M21" s="125">
        <v>18</v>
      </c>
      <c r="N21" s="183">
        <v>86.03</v>
      </c>
      <c r="O21" s="125">
        <v>4</v>
      </c>
      <c r="P21" s="39">
        <v>99.8</v>
      </c>
      <c r="Q21" s="125">
        <f t="shared" si="4"/>
        <v>10</v>
      </c>
      <c r="R21" s="159">
        <v>629</v>
      </c>
      <c r="S21" s="125">
        <f t="shared" si="5"/>
        <v>22</v>
      </c>
      <c r="T21" s="159">
        <v>39355</v>
      </c>
      <c r="U21" s="98" t="s">
        <v>85</v>
      </c>
    </row>
    <row r="22" spans="1:21" ht="12" customHeight="1">
      <c r="A22" s="97" t="s">
        <v>23</v>
      </c>
      <c r="B22" s="121">
        <f t="shared" si="0"/>
        <v>40</v>
      </c>
      <c r="C22" s="39">
        <v>31.6</v>
      </c>
      <c r="D22" s="125">
        <f t="shared" si="1"/>
        <v>39</v>
      </c>
      <c r="E22" s="39">
        <v>13.4</v>
      </c>
      <c r="F22" s="124">
        <f t="shared" si="2"/>
        <v>36</v>
      </c>
      <c r="G22" s="39">
        <v>11.1</v>
      </c>
      <c r="H22" s="125">
        <f t="shared" si="3"/>
        <v>26</v>
      </c>
      <c r="I22" s="39">
        <v>26.02910602910603</v>
      </c>
      <c r="J22" s="117"/>
      <c r="K22" s="125">
        <v>23</v>
      </c>
      <c r="L22" s="183">
        <v>78.75</v>
      </c>
      <c r="M22" s="125">
        <v>9</v>
      </c>
      <c r="N22" s="183">
        <v>86.27</v>
      </c>
      <c r="O22" s="125">
        <v>14</v>
      </c>
      <c r="P22" s="39">
        <v>98.8</v>
      </c>
      <c r="Q22" s="125">
        <f t="shared" si="4"/>
        <v>13</v>
      </c>
      <c r="R22" s="159">
        <v>530</v>
      </c>
      <c r="S22" s="125">
        <f t="shared" si="5"/>
        <v>10</v>
      </c>
      <c r="T22" s="159">
        <v>90055</v>
      </c>
      <c r="U22" s="98" t="s">
        <v>86</v>
      </c>
    </row>
    <row r="23" spans="1:21" s="96" customFormat="1" ht="24" customHeight="1">
      <c r="A23" s="94" t="s">
        <v>24</v>
      </c>
      <c r="B23" s="120">
        <f t="shared" si="0"/>
        <v>37</v>
      </c>
      <c r="C23" s="37">
        <v>35.3</v>
      </c>
      <c r="D23" s="124">
        <f t="shared" si="1"/>
        <v>22</v>
      </c>
      <c r="E23" s="37">
        <v>18.1</v>
      </c>
      <c r="F23" s="124">
        <f t="shared" si="2"/>
        <v>16</v>
      </c>
      <c r="G23" s="37">
        <v>15</v>
      </c>
      <c r="H23" s="124">
        <f t="shared" si="3"/>
        <v>14</v>
      </c>
      <c r="I23" s="37">
        <v>36.98010849909584</v>
      </c>
      <c r="J23" s="116"/>
      <c r="K23" s="124">
        <v>12</v>
      </c>
      <c r="L23" s="182">
        <v>79.07</v>
      </c>
      <c r="M23" s="124">
        <v>7</v>
      </c>
      <c r="N23" s="182">
        <v>86.32</v>
      </c>
      <c r="O23" s="124">
        <v>37</v>
      </c>
      <c r="P23" s="37">
        <v>93.2</v>
      </c>
      <c r="Q23" s="124">
        <f t="shared" si="4"/>
        <v>34</v>
      </c>
      <c r="R23" s="158">
        <v>181</v>
      </c>
      <c r="S23" s="124">
        <f t="shared" si="5"/>
        <v>25</v>
      </c>
      <c r="T23" s="158">
        <v>33699</v>
      </c>
      <c r="U23" s="95" t="s">
        <v>87</v>
      </c>
    </row>
    <row r="24" spans="1:21" ht="12" customHeight="1">
      <c r="A24" s="97" t="s">
        <v>25</v>
      </c>
      <c r="B24" s="121">
        <f t="shared" si="0"/>
        <v>39</v>
      </c>
      <c r="C24" s="39">
        <v>31.9</v>
      </c>
      <c r="D24" s="125">
        <f t="shared" si="1"/>
        <v>27</v>
      </c>
      <c r="E24" s="39">
        <v>17.3</v>
      </c>
      <c r="F24" s="124">
        <f t="shared" si="2"/>
        <v>31</v>
      </c>
      <c r="G24" s="39">
        <v>12.3</v>
      </c>
      <c r="H24" s="125">
        <f t="shared" si="3"/>
        <v>3</v>
      </c>
      <c r="I24" s="39">
        <v>70.59829059829059</v>
      </c>
      <c r="J24" s="117"/>
      <c r="K24" s="125">
        <v>8</v>
      </c>
      <c r="L24" s="183">
        <v>79.26</v>
      </c>
      <c r="M24" s="125">
        <v>6</v>
      </c>
      <c r="N24" s="183">
        <v>86.46</v>
      </c>
      <c r="O24" s="125">
        <v>19</v>
      </c>
      <c r="P24" s="39">
        <v>98.5</v>
      </c>
      <c r="Q24" s="125">
        <f t="shared" si="4"/>
        <v>23</v>
      </c>
      <c r="R24" s="159">
        <v>329</v>
      </c>
      <c r="S24" s="125">
        <f t="shared" si="5"/>
        <v>24</v>
      </c>
      <c r="T24" s="159">
        <v>33998</v>
      </c>
      <c r="U24" s="98" t="s">
        <v>88</v>
      </c>
    </row>
    <row r="25" spans="1:21" ht="12" customHeight="1">
      <c r="A25" s="97" t="s">
        <v>26</v>
      </c>
      <c r="B25" s="121">
        <f t="shared" si="0"/>
        <v>41</v>
      </c>
      <c r="C25" s="39">
        <v>31.5</v>
      </c>
      <c r="D25" s="125">
        <f t="shared" si="1"/>
        <v>29</v>
      </c>
      <c r="E25" s="39">
        <v>16.7</v>
      </c>
      <c r="F25" s="124">
        <f t="shared" si="2"/>
        <v>30</v>
      </c>
      <c r="G25" s="39">
        <v>13.1</v>
      </c>
      <c r="H25" s="125">
        <f t="shared" si="3"/>
        <v>47</v>
      </c>
      <c r="I25" s="39">
        <v>4.6568627450980395</v>
      </c>
      <c r="J25" s="117"/>
      <c r="K25" s="125">
        <v>4</v>
      </c>
      <c r="L25" s="183">
        <v>79.47</v>
      </c>
      <c r="M25" s="125">
        <v>11</v>
      </c>
      <c r="N25" s="183">
        <v>86.25</v>
      </c>
      <c r="O25" s="125">
        <v>30</v>
      </c>
      <c r="P25" s="39">
        <v>96.1</v>
      </c>
      <c r="Q25" s="125">
        <f t="shared" si="4"/>
        <v>37</v>
      </c>
      <c r="R25" s="159">
        <v>158</v>
      </c>
      <c r="S25" s="125">
        <f t="shared" si="5"/>
        <v>44</v>
      </c>
      <c r="T25" s="159">
        <v>9116.5</v>
      </c>
      <c r="U25" s="98" t="s">
        <v>78</v>
      </c>
    </row>
    <row r="26" spans="1:21" ht="12" customHeight="1">
      <c r="A26" s="97" t="s">
        <v>27</v>
      </c>
      <c r="B26" s="121">
        <f t="shared" si="0"/>
        <v>45</v>
      </c>
      <c r="C26" s="39">
        <v>27.7</v>
      </c>
      <c r="D26" s="125">
        <f t="shared" si="1"/>
        <v>44</v>
      </c>
      <c r="E26" s="39">
        <v>12</v>
      </c>
      <c r="F26" s="124">
        <f t="shared" si="2"/>
        <v>45</v>
      </c>
      <c r="G26" s="39">
        <v>8.8</v>
      </c>
      <c r="H26" s="125">
        <f t="shared" si="3"/>
        <v>5</v>
      </c>
      <c r="I26" s="39">
        <v>58.494868871151645</v>
      </c>
      <c r="J26" s="117"/>
      <c r="K26" s="125">
        <v>21</v>
      </c>
      <c r="L26" s="183">
        <v>78.89</v>
      </c>
      <c r="M26" s="125">
        <v>12</v>
      </c>
      <c r="N26" s="183">
        <v>86.17</v>
      </c>
      <c r="O26" s="125">
        <v>21</v>
      </c>
      <c r="P26" s="39">
        <v>97.9</v>
      </c>
      <c r="Q26" s="125">
        <f t="shared" si="4"/>
        <v>18</v>
      </c>
      <c r="R26" s="159">
        <v>440</v>
      </c>
      <c r="S26" s="125">
        <f t="shared" si="5"/>
        <v>19</v>
      </c>
      <c r="T26" s="159">
        <v>47047</v>
      </c>
      <c r="U26" s="98" t="s">
        <v>77</v>
      </c>
    </row>
    <row r="27" spans="1:21" ht="12" customHeight="1">
      <c r="A27" s="97" t="s">
        <v>28</v>
      </c>
      <c r="B27" s="121">
        <f t="shared" si="0"/>
        <v>41</v>
      </c>
      <c r="C27" s="39">
        <v>31.5</v>
      </c>
      <c r="D27" s="125">
        <f t="shared" si="1"/>
        <v>47</v>
      </c>
      <c r="E27" s="39">
        <v>10.3</v>
      </c>
      <c r="F27" s="124">
        <f t="shared" si="2"/>
        <v>43</v>
      </c>
      <c r="G27" s="39">
        <v>8.9</v>
      </c>
      <c r="H27" s="125">
        <f t="shared" si="3"/>
        <v>22</v>
      </c>
      <c r="I27" s="39">
        <v>30.550458715596328</v>
      </c>
      <c r="J27" s="117"/>
      <c r="K27" s="125">
        <v>1</v>
      </c>
      <c r="L27" s="183">
        <v>79.84</v>
      </c>
      <c r="M27" s="125">
        <v>5</v>
      </c>
      <c r="N27" s="183">
        <v>86.48</v>
      </c>
      <c r="O27" s="125">
        <v>15</v>
      </c>
      <c r="P27" s="39">
        <v>98.8</v>
      </c>
      <c r="Q27" s="125">
        <f t="shared" si="4"/>
        <v>7</v>
      </c>
      <c r="R27" s="159">
        <v>1032</v>
      </c>
      <c r="S27" s="125">
        <f t="shared" si="5"/>
        <v>6</v>
      </c>
      <c r="T27" s="159">
        <v>123134</v>
      </c>
      <c r="U27" s="98" t="s">
        <v>89</v>
      </c>
    </row>
    <row r="28" spans="1:21" s="96" customFormat="1" ht="24" customHeight="1">
      <c r="A28" s="94" t="s">
        <v>29</v>
      </c>
      <c r="B28" s="120">
        <f t="shared" si="0"/>
        <v>7</v>
      </c>
      <c r="C28" s="37">
        <v>54.6</v>
      </c>
      <c r="D28" s="124">
        <f t="shared" si="1"/>
        <v>5</v>
      </c>
      <c r="E28" s="37">
        <v>22.4</v>
      </c>
      <c r="F28" s="124">
        <f t="shared" si="2"/>
        <v>7</v>
      </c>
      <c r="G28" s="37">
        <v>16.5</v>
      </c>
      <c r="H28" s="124">
        <f t="shared" si="3"/>
        <v>4</v>
      </c>
      <c r="I28" s="37">
        <v>59.363117870722434</v>
      </c>
      <c r="J28" s="116"/>
      <c r="K28" s="124">
        <v>16</v>
      </c>
      <c r="L28" s="182">
        <v>79</v>
      </c>
      <c r="M28" s="124">
        <v>35</v>
      </c>
      <c r="N28" s="182">
        <v>85.56</v>
      </c>
      <c r="O28" s="124">
        <v>31</v>
      </c>
      <c r="P28" s="37">
        <v>95.9</v>
      </c>
      <c r="Q28" s="124">
        <f t="shared" si="4"/>
        <v>14</v>
      </c>
      <c r="R28" s="158">
        <v>514</v>
      </c>
      <c r="S28" s="124">
        <f t="shared" si="5"/>
        <v>12</v>
      </c>
      <c r="T28" s="158">
        <v>73848</v>
      </c>
      <c r="U28" s="95" t="s">
        <v>90</v>
      </c>
    </row>
    <row r="29" spans="1:21" ht="12" customHeight="1">
      <c r="A29" s="97" t="s">
        <v>30</v>
      </c>
      <c r="B29" s="121">
        <f t="shared" si="0"/>
        <v>33</v>
      </c>
      <c r="C29" s="39">
        <v>36.9</v>
      </c>
      <c r="D29" s="125">
        <f t="shared" si="1"/>
        <v>28</v>
      </c>
      <c r="E29" s="39">
        <v>17.1</v>
      </c>
      <c r="F29" s="124">
        <f t="shared" si="2"/>
        <v>29</v>
      </c>
      <c r="G29" s="39">
        <v>13.3</v>
      </c>
      <c r="H29" s="125">
        <f t="shared" si="3"/>
        <v>10</v>
      </c>
      <c r="I29" s="39">
        <v>49.3028150486714</v>
      </c>
      <c r="J29" s="117"/>
      <c r="K29" s="125">
        <v>6</v>
      </c>
      <c r="L29" s="183">
        <v>79.35</v>
      </c>
      <c r="M29" s="125">
        <v>16</v>
      </c>
      <c r="N29" s="183">
        <v>86.06</v>
      </c>
      <c r="O29" s="125">
        <v>13</v>
      </c>
      <c r="P29" s="39">
        <v>98.9</v>
      </c>
      <c r="Q29" s="125">
        <f t="shared" si="4"/>
        <v>4</v>
      </c>
      <c r="R29" s="159">
        <v>2295</v>
      </c>
      <c r="S29" s="125">
        <f t="shared" si="5"/>
        <v>7</v>
      </c>
      <c r="T29" s="159">
        <v>120574</v>
      </c>
      <c r="U29" s="98" t="s">
        <v>91</v>
      </c>
    </row>
    <row r="30" spans="1:21" ht="12" customHeight="1">
      <c r="A30" s="97" t="s">
        <v>31</v>
      </c>
      <c r="B30" s="121">
        <f t="shared" si="0"/>
        <v>25</v>
      </c>
      <c r="C30" s="39">
        <v>40.5</v>
      </c>
      <c r="D30" s="125">
        <f t="shared" si="1"/>
        <v>10</v>
      </c>
      <c r="E30" s="39">
        <v>19.5</v>
      </c>
      <c r="F30" s="124">
        <f t="shared" si="2"/>
        <v>24</v>
      </c>
      <c r="G30" s="39">
        <v>14.3</v>
      </c>
      <c r="H30" s="125">
        <f t="shared" si="3"/>
        <v>20</v>
      </c>
      <c r="I30" s="39">
        <v>32.51358695652174</v>
      </c>
      <c r="J30" s="117"/>
      <c r="K30" s="125">
        <v>14</v>
      </c>
      <c r="L30" s="183">
        <v>79.05</v>
      </c>
      <c r="M30" s="125">
        <v>40</v>
      </c>
      <c r="N30" s="183">
        <v>85.4</v>
      </c>
      <c r="O30" s="125">
        <v>6</v>
      </c>
      <c r="P30" s="39">
        <v>99.8</v>
      </c>
      <c r="Q30" s="125">
        <f t="shared" si="4"/>
        <v>41</v>
      </c>
      <c r="R30" s="159">
        <v>126</v>
      </c>
      <c r="S30" s="125">
        <f t="shared" si="5"/>
        <v>38</v>
      </c>
      <c r="T30" s="159">
        <v>17885</v>
      </c>
      <c r="U30" s="98" t="s">
        <v>92</v>
      </c>
    </row>
    <row r="31" spans="1:21" ht="12" customHeight="1">
      <c r="A31" s="97" t="s">
        <v>32</v>
      </c>
      <c r="B31" s="121">
        <f t="shared" si="0"/>
        <v>22</v>
      </c>
      <c r="C31" s="39">
        <v>41.4</v>
      </c>
      <c r="D31" s="125">
        <f t="shared" si="1"/>
        <v>21</v>
      </c>
      <c r="E31" s="39">
        <v>18.2</v>
      </c>
      <c r="F31" s="124">
        <f t="shared" si="2"/>
        <v>15</v>
      </c>
      <c r="G31" s="39">
        <v>15.4</v>
      </c>
      <c r="H31" s="125">
        <f t="shared" si="3"/>
        <v>45</v>
      </c>
      <c r="I31" s="39">
        <v>6.876332622601279</v>
      </c>
      <c r="J31" s="117"/>
      <c r="K31" s="125">
        <v>20</v>
      </c>
      <c r="L31" s="183">
        <v>78.9</v>
      </c>
      <c r="M31" s="125">
        <v>34</v>
      </c>
      <c r="N31" s="183">
        <v>85.58</v>
      </c>
      <c r="O31" s="125">
        <v>8</v>
      </c>
      <c r="P31" s="39">
        <v>99.4</v>
      </c>
      <c r="Q31" s="125">
        <f t="shared" si="4"/>
        <v>27</v>
      </c>
      <c r="R31" s="159">
        <v>243</v>
      </c>
      <c r="S31" s="125">
        <f t="shared" si="5"/>
        <v>18</v>
      </c>
      <c r="T31" s="159">
        <v>51604</v>
      </c>
      <c r="U31" s="98" t="s">
        <v>93</v>
      </c>
    </row>
    <row r="32" spans="1:21" ht="12" customHeight="1">
      <c r="A32" s="97" t="s">
        <v>33</v>
      </c>
      <c r="B32" s="121">
        <f t="shared" si="0"/>
        <v>38</v>
      </c>
      <c r="C32" s="39">
        <v>32.6</v>
      </c>
      <c r="D32" s="125">
        <f t="shared" si="1"/>
        <v>34</v>
      </c>
      <c r="E32" s="39">
        <v>15.7</v>
      </c>
      <c r="F32" s="124">
        <f t="shared" si="2"/>
        <v>31</v>
      </c>
      <c r="G32" s="39">
        <v>12.3</v>
      </c>
      <c r="H32" s="125">
        <f t="shared" si="3"/>
        <v>21</v>
      </c>
      <c r="I32" s="39">
        <v>31.66189111747851</v>
      </c>
      <c r="J32" s="117"/>
      <c r="K32" s="125">
        <v>2</v>
      </c>
      <c r="L32" s="183">
        <v>79.6</v>
      </c>
      <c r="M32" s="125">
        <v>13</v>
      </c>
      <c r="N32" s="183">
        <v>86.17</v>
      </c>
      <c r="O32" s="125">
        <v>11</v>
      </c>
      <c r="P32" s="39">
        <v>99.2</v>
      </c>
      <c r="Q32" s="125">
        <f t="shared" si="4"/>
        <v>45</v>
      </c>
      <c r="R32" s="159">
        <v>85</v>
      </c>
      <c r="S32" s="125">
        <f t="shared" si="5"/>
        <v>43</v>
      </c>
      <c r="T32" s="159">
        <v>9211</v>
      </c>
      <c r="U32" s="98" t="s">
        <v>94</v>
      </c>
    </row>
    <row r="33" spans="1:21" s="96" customFormat="1" ht="24" customHeight="1">
      <c r="A33" s="94" t="s">
        <v>34</v>
      </c>
      <c r="B33" s="120">
        <f t="shared" si="0"/>
        <v>21</v>
      </c>
      <c r="C33" s="37">
        <v>41.7</v>
      </c>
      <c r="D33" s="124">
        <f t="shared" si="1"/>
        <v>17</v>
      </c>
      <c r="E33" s="37">
        <v>18.9</v>
      </c>
      <c r="F33" s="124">
        <f t="shared" si="2"/>
        <v>19</v>
      </c>
      <c r="G33" s="37">
        <v>14.6</v>
      </c>
      <c r="H33" s="124">
        <f t="shared" si="3"/>
        <v>15</v>
      </c>
      <c r="I33" s="37">
        <v>36.62239089184061</v>
      </c>
      <c r="J33" s="116"/>
      <c r="K33" s="124">
        <v>7</v>
      </c>
      <c r="L33" s="182">
        <v>79.34</v>
      </c>
      <c r="M33" s="124">
        <v>19</v>
      </c>
      <c r="N33" s="182">
        <v>85.92</v>
      </c>
      <c r="O33" s="124">
        <v>9</v>
      </c>
      <c r="P33" s="37">
        <v>99.4</v>
      </c>
      <c r="Q33" s="124">
        <f t="shared" si="4"/>
        <v>40</v>
      </c>
      <c r="R33" s="158">
        <v>138</v>
      </c>
      <c r="S33" s="124">
        <f t="shared" si="5"/>
        <v>37</v>
      </c>
      <c r="T33" s="158">
        <v>18668</v>
      </c>
      <c r="U33" s="95" t="s">
        <v>95</v>
      </c>
    </row>
    <row r="34" spans="1:21" ht="12" customHeight="1">
      <c r="A34" s="97" t="s">
        <v>35</v>
      </c>
      <c r="B34" s="121">
        <f t="shared" si="0"/>
        <v>1</v>
      </c>
      <c r="C34" s="39">
        <v>64.9</v>
      </c>
      <c r="D34" s="125">
        <f t="shared" si="1"/>
        <v>2</v>
      </c>
      <c r="E34" s="39">
        <v>25.1</v>
      </c>
      <c r="F34" s="124">
        <f t="shared" si="2"/>
        <v>2</v>
      </c>
      <c r="G34" s="39">
        <v>21.1</v>
      </c>
      <c r="H34" s="125">
        <f t="shared" si="3"/>
        <v>29</v>
      </c>
      <c r="I34" s="39">
        <v>21.629596005447116</v>
      </c>
      <c r="J34" s="117"/>
      <c r="K34" s="125">
        <v>36</v>
      </c>
      <c r="L34" s="183">
        <v>78.21</v>
      </c>
      <c r="M34" s="125">
        <v>44</v>
      </c>
      <c r="N34" s="183">
        <v>85.2</v>
      </c>
      <c r="O34" s="125">
        <v>3</v>
      </c>
      <c r="P34" s="39">
        <v>100</v>
      </c>
      <c r="Q34" s="125">
        <f t="shared" si="4"/>
        <v>35</v>
      </c>
      <c r="R34" s="159">
        <v>176</v>
      </c>
      <c r="S34" s="125">
        <f t="shared" si="5"/>
        <v>23</v>
      </c>
      <c r="T34" s="159">
        <v>34234</v>
      </c>
      <c r="U34" s="98" t="s">
        <v>96</v>
      </c>
    </row>
    <row r="35" spans="1:21" ht="12" customHeight="1">
      <c r="A35" s="97" t="s">
        <v>36</v>
      </c>
      <c r="B35" s="121">
        <f t="shared" si="0"/>
        <v>13</v>
      </c>
      <c r="C35" s="39">
        <v>45.4</v>
      </c>
      <c r="D35" s="125">
        <f t="shared" si="1"/>
        <v>7</v>
      </c>
      <c r="E35" s="39">
        <v>21</v>
      </c>
      <c r="F35" s="124">
        <f t="shared" si="2"/>
        <v>13</v>
      </c>
      <c r="G35" s="39">
        <v>15.5</v>
      </c>
      <c r="H35" s="125">
        <f t="shared" si="3"/>
        <v>24</v>
      </c>
      <c r="I35" s="39">
        <v>26.480586867060296</v>
      </c>
      <c r="J35" s="117"/>
      <c r="K35" s="125">
        <v>24</v>
      </c>
      <c r="L35" s="183">
        <v>78.72</v>
      </c>
      <c r="M35" s="125">
        <v>33</v>
      </c>
      <c r="N35" s="183">
        <v>85.62</v>
      </c>
      <c r="O35" s="125">
        <v>5</v>
      </c>
      <c r="P35" s="39">
        <v>99.8</v>
      </c>
      <c r="Q35" s="125">
        <f t="shared" si="4"/>
        <v>17</v>
      </c>
      <c r="R35" s="159">
        <v>444</v>
      </c>
      <c r="S35" s="125">
        <f t="shared" si="5"/>
        <v>17</v>
      </c>
      <c r="T35" s="159">
        <v>52451</v>
      </c>
      <c r="U35" s="98" t="s">
        <v>97</v>
      </c>
    </row>
    <row r="36" spans="1:21" ht="12" customHeight="1">
      <c r="A36" s="97" t="s">
        <v>37</v>
      </c>
      <c r="B36" s="121">
        <f t="shared" si="0"/>
        <v>27</v>
      </c>
      <c r="C36" s="39">
        <v>38.7</v>
      </c>
      <c r="D36" s="125">
        <f t="shared" si="1"/>
        <v>25</v>
      </c>
      <c r="E36" s="39">
        <v>17.9</v>
      </c>
      <c r="F36" s="124">
        <f t="shared" si="2"/>
        <v>21</v>
      </c>
      <c r="G36" s="39">
        <v>14.5</v>
      </c>
      <c r="H36" s="125">
        <f t="shared" si="3"/>
        <v>11</v>
      </c>
      <c r="I36" s="39">
        <v>44.25531914893617</v>
      </c>
      <c r="J36" s="117"/>
      <c r="K36" s="125">
        <v>9</v>
      </c>
      <c r="L36" s="183">
        <v>79.25</v>
      </c>
      <c r="M36" s="125">
        <v>24</v>
      </c>
      <c r="N36" s="183">
        <v>85.84</v>
      </c>
      <c r="O36" s="125">
        <v>12</v>
      </c>
      <c r="P36" s="39">
        <v>99</v>
      </c>
      <c r="Q36" s="125">
        <f t="shared" si="4"/>
        <v>43</v>
      </c>
      <c r="R36" s="159">
        <v>95</v>
      </c>
      <c r="S36" s="125">
        <f t="shared" si="5"/>
        <v>41</v>
      </c>
      <c r="T36" s="159">
        <v>13440</v>
      </c>
      <c r="U36" s="98" t="s">
        <v>98</v>
      </c>
    </row>
    <row r="37" spans="1:21" ht="12" customHeight="1">
      <c r="A37" s="97" t="s">
        <v>38</v>
      </c>
      <c r="B37" s="121">
        <f t="shared" si="0"/>
        <v>15</v>
      </c>
      <c r="C37" s="39">
        <v>45</v>
      </c>
      <c r="D37" s="125">
        <f t="shared" si="1"/>
        <v>4</v>
      </c>
      <c r="E37" s="39">
        <v>23.5</v>
      </c>
      <c r="F37" s="124">
        <f t="shared" si="2"/>
        <v>12</v>
      </c>
      <c r="G37" s="39">
        <v>15.8</v>
      </c>
      <c r="H37" s="125">
        <f t="shared" si="3"/>
        <v>18</v>
      </c>
      <c r="I37" s="39">
        <v>35.52502453385672</v>
      </c>
      <c r="J37" s="117"/>
      <c r="K37" s="125">
        <v>41</v>
      </c>
      <c r="L37" s="183">
        <v>77.97</v>
      </c>
      <c r="M37" s="125">
        <v>41</v>
      </c>
      <c r="N37" s="183">
        <v>85.34</v>
      </c>
      <c r="O37" s="125">
        <v>26</v>
      </c>
      <c r="P37" s="39">
        <v>96.8</v>
      </c>
      <c r="Q37" s="125">
        <f t="shared" si="4"/>
        <v>15</v>
      </c>
      <c r="R37" s="159">
        <v>499</v>
      </c>
      <c r="S37" s="125">
        <f t="shared" si="5"/>
        <v>15</v>
      </c>
      <c r="T37" s="159">
        <v>60969</v>
      </c>
      <c r="U37" s="98" t="s">
        <v>99</v>
      </c>
    </row>
    <row r="38" spans="1:21" s="96" customFormat="1" ht="24" customHeight="1">
      <c r="A38" s="94" t="s">
        <v>39</v>
      </c>
      <c r="B38" s="120">
        <f t="shared" si="0"/>
        <v>34</v>
      </c>
      <c r="C38" s="37">
        <v>36.5</v>
      </c>
      <c r="D38" s="124">
        <f t="shared" si="1"/>
        <v>36</v>
      </c>
      <c r="E38" s="37">
        <v>15.2</v>
      </c>
      <c r="F38" s="124">
        <f t="shared" si="2"/>
        <v>41</v>
      </c>
      <c r="G38" s="37">
        <v>9.3</v>
      </c>
      <c r="H38" s="124">
        <f t="shared" si="3"/>
        <v>1</v>
      </c>
      <c r="I38" s="37">
        <v>203.33333333333331</v>
      </c>
      <c r="J38" s="116"/>
      <c r="K38" s="124">
        <v>34</v>
      </c>
      <c r="L38" s="182">
        <v>78.26</v>
      </c>
      <c r="M38" s="124">
        <v>8</v>
      </c>
      <c r="N38" s="182">
        <v>86.27</v>
      </c>
      <c r="O38" s="124">
        <v>25</v>
      </c>
      <c r="P38" s="37">
        <v>97.3</v>
      </c>
      <c r="Q38" s="124">
        <f t="shared" si="4"/>
        <v>25</v>
      </c>
      <c r="R38" s="158">
        <v>310</v>
      </c>
      <c r="S38" s="124">
        <f t="shared" si="5"/>
        <v>36</v>
      </c>
      <c r="T38" s="158">
        <v>19580</v>
      </c>
      <c r="U38" s="95" t="s">
        <v>100</v>
      </c>
    </row>
    <row r="39" spans="1:21" ht="12" customHeight="1">
      <c r="A39" s="97" t="s">
        <v>40</v>
      </c>
      <c r="B39" s="121">
        <f t="shared" si="0"/>
        <v>26</v>
      </c>
      <c r="C39" s="39">
        <v>40.4</v>
      </c>
      <c r="D39" s="125">
        <f t="shared" si="1"/>
        <v>33</v>
      </c>
      <c r="E39" s="39">
        <v>15.9</v>
      </c>
      <c r="F39" s="124">
        <f t="shared" si="2"/>
        <v>43</v>
      </c>
      <c r="G39" s="39">
        <v>8.9</v>
      </c>
      <c r="H39" s="125">
        <f t="shared" si="3"/>
        <v>36</v>
      </c>
      <c r="I39" s="39">
        <v>14.774281805745554</v>
      </c>
      <c r="J39" s="117"/>
      <c r="K39" s="125">
        <v>29</v>
      </c>
      <c r="L39" s="183">
        <v>78.49</v>
      </c>
      <c r="M39" s="125">
        <v>2</v>
      </c>
      <c r="N39" s="183">
        <v>86.57</v>
      </c>
      <c r="O39" s="125">
        <v>28</v>
      </c>
      <c r="P39" s="39">
        <v>96.6</v>
      </c>
      <c r="Q39" s="125">
        <f t="shared" si="4"/>
        <v>26</v>
      </c>
      <c r="R39" s="159">
        <v>289</v>
      </c>
      <c r="S39" s="125">
        <f t="shared" si="5"/>
        <v>26</v>
      </c>
      <c r="T39" s="159">
        <v>30860</v>
      </c>
      <c r="U39" s="98" t="s">
        <v>101</v>
      </c>
    </row>
    <row r="40" spans="1:21" ht="12" customHeight="1">
      <c r="A40" s="97" t="s">
        <v>41</v>
      </c>
      <c r="B40" s="121">
        <f t="shared" si="0"/>
        <v>23</v>
      </c>
      <c r="C40" s="39">
        <v>40.7</v>
      </c>
      <c r="D40" s="125">
        <f t="shared" si="1"/>
        <v>23</v>
      </c>
      <c r="E40" s="39">
        <v>18</v>
      </c>
      <c r="F40" s="124">
        <f t="shared" si="2"/>
        <v>6</v>
      </c>
      <c r="G40" s="39">
        <v>16.8</v>
      </c>
      <c r="H40" s="125">
        <f t="shared" si="3"/>
        <v>23</v>
      </c>
      <c r="I40" s="39">
        <v>28.622631848438303</v>
      </c>
      <c r="J40" s="117"/>
      <c r="K40" s="125">
        <v>11</v>
      </c>
      <c r="L40" s="183">
        <v>79.22</v>
      </c>
      <c r="M40" s="125">
        <v>4</v>
      </c>
      <c r="N40" s="183">
        <v>86.49</v>
      </c>
      <c r="O40" s="125">
        <v>17</v>
      </c>
      <c r="P40" s="39">
        <v>98.7</v>
      </c>
      <c r="Q40" s="125">
        <f t="shared" si="4"/>
        <v>28</v>
      </c>
      <c r="R40" s="159">
        <v>216</v>
      </c>
      <c r="S40" s="125">
        <f t="shared" si="5"/>
        <v>33</v>
      </c>
      <c r="T40" s="159">
        <v>22203</v>
      </c>
      <c r="U40" s="98" t="s">
        <v>102</v>
      </c>
    </row>
    <row r="41" spans="1:21" ht="12" customHeight="1">
      <c r="A41" s="97" t="s">
        <v>42</v>
      </c>
      <c r="B41" s="121">
        <f t="shared" si="0"/>
        <v>27</v>
      </c>
      <c r="C41" s="39">
        <v>38.7</v>
      </c>
      <c r="D41" s="125">
        <f t="shared" si="1"/>
        <v>26</v>
      </c>
      <c r="E41" s="39">
        <v>17.5</v>
      </c>
      <c r="F41" s="124">
        <f t="shared" si="2"/>
        <v>22</v>
      </c>
      <c r="G41" s="39">
        <v>14.4</v>
      </c>
      <c r="H41" s="125">
        <f t="shared" si="3"/>
        <v>7</v>
      </c>
      <c r="I41" s="39">
        <v>51.82735816219979</v>
      </c>
      <c r="J41" s="117"/>
      <c r="K41" s="125">
        <v>13</v>
      </c>
      <c r="L41" s="183">
        <v>79.06</v>
      </c>
      <c r="M41" s="125">
        <v>10</v>
      </c>
      <c r="N41" s="183">
        <v>86.27</v>
      </c>
      <c r="O41" s="125">
        <v>36</v>
      </c>
      <c r="P41" s="39">
        <v>93.2</v>
      </c>
      <c r="Q41" s="125">
        <f t="shared" si="4"/>
        <v>24</v>
      </c>
      <c r="R41" s="159">
        <v>327</v>
      </c>
      <c r="S41" s="125">
        <f t="shared" si="5"/>
        <v>27</v>
      </c>
      <c r="T41" s="159">
        <v>30293</v>
      </c>
      <c r="U41" s="98" t="s">
        <v>103</v>
      </c>
    </row>
    <row r="42" spans="1:21" ht="12" customHeight="1">
      <c r="A42" s="97" t="s">
        <v>43</v>
      </c>
      <c r="B42" s="121">
        <f t="shared" si="0"/>
        <v>20</v>
      </c>
      <c r="C42" s="39">
        <v>42.5</v>
      </c>
      <c r="D42" s="125">
        <f t="shared" si="1"/>
        <v>19</v>
      </c>
      <c r="E42" s="39">
        <v>18.7</v>
      </c>
      <c r="F42" s="124">
        <f t="shared" si="2"/>
        <v>26</v>
      </c>
      <c r="G42" s="39">
        <v>13.8</v>
      </c>
      <c r="H42" s="125">
        <f t="shared" si="3"/>
        <v>33</v>
      </c>
      <c r="I42" s="39">
        <v>16.078697421981005</v>
      </c>
      <c r="J42" s="117"/>
      <c r="K42" s="125">
        <v>38</v>
      </c>
      <c r="L42" s="183">
        <v>78.11</v>
      </c>
      <c r="M42" s="125">
        <v>32</v>
      </c>
      <c r="N42" s="183">
        <v>85.63</v>
      </c>
      <c r="O42" s="125">
        <v>41</v>
      </c>
      <c r="P42" s="39">
        <v>92.4</v>
      </c>
      <c r="Q42" s="125">
        <f t="shared" si="4"/>
        <v>22</v>
      </c>
      <c r="R42" s="159">
        <v>400</v>
      </c>
      <c r="S42" s="125">
        <f t="shared" si="5"/>
        <v>29</v>
      </c>
      <c r="T42" s="159">
        <v>25798</v>
      </c>
      <c r="U42" s="98" t="s">
        <v>77</v>
      </c>
    </row>
    <row r="43" spans="1:21" s="96" customFormat="1" ht="24" customHeight="1">
      <c r="A43" s="94" t="s">
        <v>44</v>
      </c>
      <c r="B43" s="120">
        <f t="shared" si="0"/>
        <v>17</v>
      </c>
      <c r="C43" s="37">
        <v>44.4</v>
      </c>
      <c r="D43" s="124">
        <f t="shared" si="1"/>
        <v>6</v>
      </c>
      <c r="E43" s="37">
        <v>22.1</v>
      </c>
      <c r="F43" s="124">
        <f t="shared" si="2"/>
        <v>7</v>
      </c>
      <c r="G43" s="37">
        <v>16.5</v>
      </c>
      <c r="H43" s="124">
        <f t="shared" si="3"/>
        <v>16</v>
      </c>
      <c r="I43" s="37">
        <v>36.125</v>
      </c>
      <c r="J43" s="116"/>
      <c r="K43" s="124">
        <v>39</v>
      </c>
      <c r="L43" s="182">
        <v>78.09</v>
      </c>
      <c r="M43" s="124">
        <v>30</v>
      </c>
      <c r="N43" s="182">
        <v>85.67</v>
      </c>
      <c r="O43" s="124">
        <v>33</v>
      </c>
      <c r="P43" s="37">
        <v>95.1</v>
      </c>
      <c r="Q43" s="124">
        <f t="shared" si="4"/>
        <v>46</v>
      </c>
      <c r="R43" s="158">
        <v>77</v>
      </c>
      <c r="S43" s="124">
        <f t="shared" si="5"/>
        <v>45</v>
      </c>
      <c r="T43" s="158">
        <v>6024</v>
      </c>
      <c r="U43" s="95" t="s">
        <v>104</v>
      </c>
    </row>
    <row r="44" spans="1:21" ht="12" customHeight="1">
      <c r="A44" s="97" t="s">
        <v>45</v>
      </c>
      <c r="B44" s="121">
        <f t="shared" si="0"/>
        <v>2</v>
      </c>
      <c r="C44" s="39">
        <v>63.9</v>
      </c>
      <c r="D44" s="125">
        <f t="shared" si="1"/>
        <v>16</v>
      </c>
      <c r="E44" s="39">
        <v>19</v>
      </c>
      <c r="F44" s="124">
        <f t="shared" si="2"/>
        <v>17</v>
      </c>
      <c r="G44" s="39">
        <v>14.9</v>
      </c>
      <c r="H44" s="125">
        <f t="shared" si="3"/>
        <v>12</v>
      </c>
      <c r="I44" s="39">
        <v>43.836978131212724</v>
      </c>
      <c r="J44" s="117"/>
      <c r="K44" s="125">
        <v>19</v>
      </c>
      <c r="L44" s="183">
        <v>78.91</v>
      </c>
      <c r="M44" s="125">
        <v>20</v>
      </c>
      <c r="N44" s="183">
        <v>85.89</v>
      </c>
      <c r="O44" s="125">
        <v>16</v>
      </c>
      <c r="P44" s="39">
        <v>98.8</v>
      </c>
      <c r="Q44" s="125">
        <f t="shared" si="4"/>
        <v>32</v>
      </c>
      <c r="R44" s="159">
        <v>194</v>
      </c>
      <c r="S44" s="125">
        <f t="shared" si="5"/>
        <v>42</v>
      </c>
      <c r="T44" s="159">
        <v>12400</v>
      </c>
      <c r="U44" s="98" t="s">
        <v>105</v>
      </c>
    </row>
    <row r="45" spans="1:21" ht="12" customHeight="1">
      <c r="A45" s="97" t="s">
        <v>176</v>
      </c>
      <c r="B45" s="121">
        <f t="shared" si="0"/>
        <v>6</v>
      </c>
      <c r="C45" s="39">
        <v>55.1</v>
      </c>
      <c r="D45" s="125">
        <f t="shared" si="1"/>
        <v>10</v>
      </c>
      <c r="E45" s="39">
        <v>19.5</v>
      </c>
      <c r="F45" s="124">
        <f t="shared" si="2"/>
        <v>7</v>
      </c>
      <c r="G45" s="39">
        <v>16.5</v>
      </c>
      <c r="H45" s="125">
        <f t="shared" si="3"/>
        <v>13</v>
      </c>
      <c r="I45" s="39">
        <v>40.0137741046832</v>
      </c>
      <c r="J45" s="117"/>
      <c r="K45" s="125">
        <v>35</v>
      </c>
      <c r="L45" s="183">
        <v>78.25</v>
      </c>
      <c r="M45" s="125">
        <v>31</v>
      </c>
      <c r="N45" s="183">
        <v>85.64</v>
      </c>
      <c r="O45" s="125">
        <v>40</v>
      </c>
      <c r="P45" s="39">
        <v>92.6</v>
      </c>
      <c r="Q45" s="125">
        <f t="shared" si="4"/>
        <v>29</v>
      </c>
      <c r="R45" s="159">
        <v>209</v>
      </c>
      <c r="S45" s="125">
        <f t="shared" si="5"/>
        <v>35</v>
      </c>
      <c r="T45" s="159">
        <v>19724</v>
      </c>
      <c r="U45" s="98" t="s">
        <v>92</v>
      </c>
    </row>
    <row r="46" spans="1:21" ht="12" customHeight="1">
      <c r="A46" s="97" t="s">
        <v>46</v>
      </c>
      <c r="B46" s="121">
        <f t="shared" si="0"/>
        <v>16</v>
      </c>
      <c r="C46" s="39">
        <v>44.7</v>
      </c>
      <c r="D46" s="125">
        <f t="shared" si="1"/>
        <v>13</v>
      </c>
      <c r="E46" s="39">
        <v>19.3</v>
      </c>
      <c r="F46" s="124">
        <f t="shared" si="2"/>
        <v>28</v>
      </c>
      <c r="G46" s="39">
        <v>13.7</v>
      </c>
      <c r="H46" s="125">
        <f t="shared" si="3"/>
        <v>32</v>
      </c>
      <c r="I46" s="39">
        <v>19.437340153452688</v>
      </c>
      <c r="J46" s="117"/>
      <c r="K46" s="125">
        <v>44</v>
      </c>
      <c r="L46" s="183">
        <v>77.93</v>
      </c>
      <c r="M46" s="125">
        <v>21</v>
      </c>
      <c r="N46" s="183">
        <v>85.87</v>
      </c>
      <c r="O46" s="125">
        <v>43</v>
      </c>
      <c r="P46" s="39">
        <v>91.9</v>
      </c>
      <c r="Q46" s="125">
        <f t="shared" si="4"/>
        <v>42</v>
      </c>
      <c r="R46" s="159">
        <v>97</v>
      </c>
      <c r="S46" s="125">
        <f t="shared" si="5"/>
        <v>46</v>
      </c>
      <c r="T46" s="159">
        <v>3625</v>
      </c>
      <c r="U46" s="98" t="s">
        <v>106</v>
      </c>
    </row>
    <row r="47" spans="1:21" ht="12" customHeight="1">
      <c r="A47" s="97" t="s">
        <v>47</v>
      </c>
      <c r="B47" s="121">
        <f t="shared" si="0"/>
        <v>14</v>
      </c>
      <c r="C47" s="39">
        <v>45.2</v>
      </c>
      <c r="D47" s="125">
        <f t="shared" si="1"/>
        <v>12</v>
      </c>
      <c r="E47" s="39">
        <v>19.4</v>
      </c>
      <c r="F47" s="124">
        <f t="shared" si="2"/>
        <v>10</v>
      </c>
      <c r="G47" s="39">
        <v>16.1</v>
      </c>
      <c r="H47" s="125">
        <f t="shared" si="3"/>
        <v>41</v>
      </c>
      <c r="I47" s="39">
        <v>10.067246835443038</v>
      </c>
      <c r="J47" s="117"/>
      <c r="K47" s="125">
        <v>31</v>
      </c>
      <c r="L47" s="183">
        <v>78.35</v>
      </c>
      <c r="M47" s="125">
        <v>23</v>
      </c>
      <c r="N47" s="183">
        <v>85.84</v>
      </c>
      <c r="O47" s="125">
        <v>38</v>
      </c>
      <c r="P47" s="39">
        <v>92.7</v>
      </c>
      <c r="Q47" s="125">
        <f t="shared" si="4"/>
        <v>21</v>
      </c>
      <c r="R47" s="159">
        <v>408</v>
      </c>
      <c r="S47" s="125">
        <f t="shared" si="5"/>
        <v>20</v>
      </c>
      <c r="T47" s="159">
        <v>42592</v>
      </c>
      <c r="U47" s="98" t="s">
        <v>78</v>
      </c>
    </row>
    <row r="48" spans="1:21" s="96" customFormat="1" ht="24" customHeight="1">
      <c r="A48" s="94" t="s">
        <v>48</v>
      </c>
      <c r="B48" s="120">
        <f t="shared" si="0"/>
        <v>18</v>
      </c>
      <c r="C48" s="37">
        <v>44.2</v>
      </c>
      <c r="D48" s="124">
        <f t="shared" si="1"/>
        <v>9</v>
      </c>
      <c r="E48" s="37">
        <v>20</v>
      </c>
      <c r="F48" s="124">
        <f t="shared" si="2"/>
        <v>4</v>
      </c>
      <c r="G48" s="37">
        <v>17.2</v>
      </c>
      <c r="H48" s="124">
        <f t="shared" si="3"/>
        <v>31</v>
      </c>
      <c r="I48" s="37">
        <v>19.674039580908033</v>
      </c>
      <c r="J48" s="116"/>
      <c r="K48" s="124">
        <v>32</v>
      </c>
      <c r="L48" s="182">
        <v>78.31</v>
      </c>
      <c r="M48" s="124">
        <v>17</v>
      </c>
      <c r="N48" s="182">
        <v>86.04</v>
      </c>
      <c r="O48" s="124">
        <v>35</v>
      </c>
      <c r="P48" s="37">
        <v>94.1</v>
      </c>
      <c r="Q48" s="124">
        <f t="shared" si="4"/>
        <v>33</v>
      </c>
      <c r="R48" s="158">
        <v>183</v>
      </c>
      <c r="S48" s="124">
        <f t="shared" si="5"/>
        <v>32</v>
      </c>
      <c r="T48" s="158">
        <v>22935</v>
      </c>
      <c r="U48" s="95" t="s">
        <v>107</v>
      </c>
    </row>
    <row r="49" spans="1:21" ht="12" customHeight="1">
      <c r="A49" s="97" t="s">
        <v>49</v>
      </c>
      <c r="B49" s="121">
        <f t="shared" si="0"/>
        <v>10</v>
      </c>
      <c r="C49" s="39">
        <v>51.4</v>
      </c>
      <c r="D49" s="125">
        <f t="shared" si="1"/>
        <v>3</v>
      </c>
      <c r="E49" s="39">
        <v>24.6</v>
      </c>
      <c r="F49" s="124">
        <f t="shared" si="2"/>
        <v>3</v>
      </c>
      <c r="G49" s="39">
        <v>20.6</v>
      </c>
      <c r="H49" s="125">
        <f t="shared" si="3"/>
        <v>9</v>
      </c>
      <c r="I49" s="39">
        <v>49.827942188575356</v>
      </c>
      <c r="J49" s="117"/>
      <c r="K49" s="125">
        <v>37</v>
      </c>
      <c r="L49" s="183">
        <v>78.13</v>
      </c>
      <c r="M49" s="125">
        <v>22</v>
      </c>
      <c r="N49" s="183">
        <v>85.85</v>
      </c>
      <c r="O49" s="125">
        <v>20</v>
      </c>
      <c r="P49" s="39">
        <v>98.4</v>
      </c>
      <c r="Q49" s="125">
        <f t="shared" si="4"/>
        <v>30</v>
      </c>
      <c r="R49" s="159">
        <v>201</v>
      </c>
      <c r="S49" s="125">
        <f t="shared" si="5"/>
        <v>28</v>
      </c>
      <c r="T49" s="159">
        <v>26857</v>
      </c>
      <c r="U49" s="98" t="s">
        <v>89</v>
      </c>
    </row>
    <row r="50" spans="1:21" ht="12" customHeight="1">
      <c r="A50" s="97" t="s">
        <v>50</v>
      </c>
      <c r="B50" s="121">
        <f t="shared" si="0"/>
        <v>8</v>
      </c>
      <c r="C50" s="39">
        <v>54.2</v>
      </c>
      <c r="D50" s="125">
        <f t="shared" si="1"/>
        <v>15</v>
      </c>
      <c r="E50" s="39">
        <v>19.1</v>
      </c>
      <c r="F50" s="125">
        <f t="shared" si="2"/>
        <v>10</v>
      </c>
      <c r="G50" s="39">
        <v>16.1</v>
      </c>
      <c r="H50" s="125">
        <f t="shared" si="3"/>
        <v>46</v>
      </c>
      <c r="I50" s="39">
        <v>6.619256017505471</v>
      </c>
      <c r="J50" s="117"/>
      <c r="K50" s="125">
        <v>10</v>
      </c>
      <c r="L50" s="183">
        <v>79.22</v>
      </c>
      <c r="M50" s="125">
        <v>3</v>
      </c>
      <c r="N50" s="183">
        <v>86.54</v>
      </c>
      <c r="O50" s="125">
        <v>47</v>
      </c>
      <c r="P50" s="39">
        <v>85.7</v>
      </c>
      <c r="Q50" s="125">
        <f t="shared" si="4"/>
        <v>5</v>
      </c>
      <c r="R50" s="159">
        <v>1436</v>
      </c>
      <c r="S50" s="125">
        <f t="shared" si="5"/>
        <v>5</v>
      </c>
      <c r="T50" s="159">
        <v>141796</v>
      </c>
      <c r="U50" s="98" t="s">
        <v>108</v>
      </c>
    </row>
    <row r="51" spans="1:21" ht="12" customHeight="1">
      <c r="A51" s="91" t="s">
        <v>51</v>
      </c>
      <c r="B51" s="122">
        <f t="shared" si="0"/>
        <v>12</v>
      </c>
      <c r="C51" s="41">
        <v>45.6</v>
      </c>
      <c r="D51" s="126">
        <f t="shared" si="1"/>
        <v>14</v>
      </c>
      <c r="E51" s="41">
        <v>19.2</v>
      </c>
      <c r="F51" s="126">
        <f t="shared" si="2"/>
        <v>4</v>
      </c>
      <c r="G51" s="41">
        <v>17.2</v>
      </c>
      <c r="H51" s="126">
        <f t="shared" si="3"/>
        <v>19</v>
      </c>
      <c r="I51" s="41">
        <v>33.66583541147132</v>
      </c>
      <c r="J51" s="118"/>
      <c r="K51" s="126">
        <v>17</v>
      </c>
      <c r="L51" s="184">
        <v>78.99</v>
      </c>
      <c r="M51" s="126">
        <v>15</v>
      </c>
      <c r="N51" s="184">
        <v>86.06</v>
      </c>
      <c r="O51" s="126">
        <v>45</v>
      </c>
      <c r="P51" s="41">
        <v>90.2</v>
      </c>
      <c r="Q51" s="126">
        <f t="shared" si="4"/>
        <v>1</v>
      </c>
      <c r="R51" s="160">
        <v>4789</v>
      </c>
      <c r="S51" s="126">
        <f t="shared" si="5"/>
        <v>1</v>
      </c>
      <c r="T51" s="160">
        <v>315056</v>
      </c>
      <c r="U51" s="99" t="s">
        <v>96</v>
      </c>
    </row>
    <row r="52" spans="1:21" ht="12" customHeight="1">
      <c r="A52" s="97" t="s">
        <v>52</v>
      </c>
      <c r="B52" s="121">
        <f t="shared" si="0"/>
        <v>30</v>
      </c>
      <c r="C52" s="39">
        <v>38.2</v>
      </c>
      <c r="D52" s="125">
        <f t="shared" si="1"/>
        <v>30</v>
      </c>
      <c r="E52" s="39">
        <v>16.5</v>
      </c>
      <c r="F52" s="125">
        <f t="shared" si="2"/>
        <v>22</v>
      </c>
      <c r="G52" s="39">
        <v>14.4</v>
      </c>
      <c r="H52" s="125">
        <f t="shared" si="3"/>
        <v>35</v>
      </c>
      <c r="I52" s="39">
        <v>15.923009623797027</v>
      </c>
      <c r="J52" s="117"/>
      <c r="K52" s="125">
        <v>26</v>
      </c>
      <c r="L52" s="183">
        <v>78.62</v>
      </c>
      <c r="M52" s="125">
        <v>14</v>
      </c>
      <c r="N52" s="183">
        <v>86.11</v>
      </c>
      <c r="O52" s="125">
        <v>27</v>
      </c>
      <c r="P52" s="39">
        <v>96.8</v>
      </c>
      <c r="Q52" s="125">
        <f t="shared" si="4"/>
        <v>31</v>
      </c>
      <c r="R52" s="159">
        <v>200</v>
      </c>
      <c r="S52" s="125">
        <f t="shared" si="5"/>
        <v>31</v>
      </c>
      <c r="T52" s="159">
        <v>24187</v>
      </c>
      <c r="U52" s="98" t="s">
        <v>75</v>
      </c>
    </row>
    <row r="53" spans="1:21" s="96" customFormat="1" ht="24" customHeight="1">
      <c r="A53" s="94" t="s">
        <v>53</v>
      </c>
      <c r="B53" s="120">
        <f t="shared" si="0"/>
        <v>4</v>
      </c>
      <c r="C53" s="37">
        <v>58.8</v>
      </c>
      <c r="D53" s="124">
        <f t="shared" si="1"/>
        <v>8</v>
      </c>
      <c r="E53" s="37">
        <v>20.9</v>
      </c>
      <c r="F53" s="124">
        <f t="shared" si="2"/>
        <v>19</v>
      </c>
      <c r="G53" s="37">
        <v>14.6</v>
      </c>
      <c r="H53" s="124">
        <f t="shared" si="3"/>
        <v>40</v>
      </c>
      <c r="I53" s="37">
        <v>10.173410404624278</v>
      </c>
      <c r="J53" s="116"/>
      <c r="K53" s="124">
        <v>43</v>
      </c>
      <c r="L53" s="182">
        <v>77.97</v>
      </c>
      <c r="M53" s="124">
        <v>29</v>
      </c>
      <c r="N53" s="182">
        <v>85.7</v>
      </c>
      <c r="O53" s="124">
        <v>29</v>
      </c>
      <c r="P53" s="37">
        <v>96.6</v>
      </c>
      <c r="Q53" s="124">
        <f t="shared" si="4"/>
        <v>2</v>
      </c>
      <c r="R53" s="158">
        <v>2828</v>
      </c>
      <c r="S53" s="124">
        <f t="shared" si="5"/>
        <v>3</v>
      </c>
      <c r="T53" s="158">
        <v>199782</v>
      </c>
      <c r="U53" s="95" t="s">
        <v>109</v>
      </c>
    </row>
    <row r="54" spans="1:21" ht="12" customHeight="1">
      <c r="A54" s="100" t="s">
        <v>54</v>
      </c>
      <c r="B54" s="123">
        <f t="shared" si="0"/>
        <v>27</v>
      </c>
      <c r="C54" s="101">
        <v>38.7</v>
      </c>
      <c r="D54" s="127">
        <f t="shared" si="1"/>
        <v>20</v>
      </c>
      <c r="E54" s="101">
        <v>18.4</v>
      </c>
      <c r="F54" s="127">
        <f t="shared" si="2"/>
        <v>26</v>
      </c>
      <c r="G54" s="101">
        <v>13.8</v>
      </c>
      <c r="H54" s="127">
        <f t="shared" si="3"/>
        <v>6</v>
      </c>
      <c r="I54" s="101">
        <v>54.552075746540424</v>
      </c>
      <c r="J54" s="117"/>
      <c r="K54" s="127">
        <v>25</v>
      </c>
      <c r="L54" s="185">
        <v>78.64</v>
      </c>
      <c r="M54" s="127">
        <v>1</v>
      </c>
      <c r="N54" s="185">
        <v>86.88</v>
      </c>
      <c r="O54" s="127">
        <v>2</v>
      </c>
      <c r="P54" s="101">
        <v>100</v>
      </c>
      <c r="Q54" s="127">
        <f t="shared" si="4"/>
        <v>47</v>
      </c>
      <c r="R54" s="161">
        <v>9</v>
      </c>
      <c r="S54" s="127">
        <f t="shared" si="5"/>
        <v>47</v>
      </c>
      <c r="T54" s="161">
        <v>2916</v>
      </c>
      <c r="U54" s="102" t="s">
        <v>110</v>
      </c>
    </row>
    <row r="55" spans="1:10" ht="13.5">
      <c r="A55" s="103" t="s">
        <v>163</v>
      </c>
      <c r="B55" s="106" t="s">
        <v>215</v>
      </c>
      <c r="C55" s="104"/>
      <c r="D55" s="106" t="s">
        <v>161</v>
      </c>
      <c r="E55" s="104"/>
      <c r="G55" s="104"/>
      <c r="I55" s="104"/>
      <c r="J55" s="110"/>
    </row>
  </sheetData>
  <sheetProtection/>
  <mergeCells count="13">
    <mergeCell ref="K4:N4"/>
    <mergeCell ref="S5:T5"/>
    <mergeCell ref="Q4:T4"/>
    <mergeCell ref="U4:U6"/>
    <mergeCell ref="A4:A6"/>
    <mergeCell ref="B4:C5"/>
    <mergeCell ref="Q5:R5"/>
    <mergeCell ref="D4:E5"/>
    <mergeCell ref="O4:P5"/>
    <mergeCell ref="K5:L5"/>
    <mergeCell ref="H4:I5"/>
    <mergeCell ref="F4:G5"/>
    <mergeCell ref="M5:N5"/>
  </mergeCells>
  <printOptions horizontalCentered="1" verticalCentered="1"/>
  <pageMargins left="0.5905511811023623" right="0.3937007874015748" top="0" bottom="0" header="0.5118110236220472" footer="0.5118110236220472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2009-11-09T07:00:39Z</cp:lastPrinted>
  <dcterms:created xsi:type="dcterms:W3CDTF">2001-12-06T01:31:22Z</dcterms:created>
  <dcterms:modified xsi:type="dcterms:W3CDTF">2009-11-17T04:23:17Z</dcterms:modified>
  <cp:category/>
  <cp:version/>
  <cp:contentType/>
  <cp:contentStatus/>
</cp:coreProperties>
</file>