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475" activeTab="0"/>
  </bookViews>
  <sheets>
    <sheet name="197" sheetId="1" r:id="rId1"/>
  </sheets>
  <definedNames>
    <definedName name="_xlnm.Print_Area" localSheetId="0">'197'!$A$1:$AA$36</definedName>
  </definedNames>
  <calcPr fullCalcOnLoad="1"/>
</workbook>
</file>

<file path=xl/sharedStrings.xml><?xml version="1.0" encoding="utf-8"?>
<sst xmlns="http://schemas.openxmlformats.org/spreadsheetml/2006/main" count="72" uniqueCount="59">
  <si>
    <t xml:space="preserve">    保    険    給    付</t>
  </si>
  <si>
    <t>被保険者数</t>
  </si>
  <si>
    <t>総額</t>
  </si>
  <si>
    <t>事務費</t>
  </si>
  <si>
    <t>療養給付費</t>
  </si>
  <si>
    <t>普通調整</t>
  </si>
  <si>
    <t>特別調整</t>
  </si>
  <si>
    <t>出産育児一時</t>
  </si>
  <si>
    <t>特別対策費</t>
  </si>
  <si>
    <t xml:space="preserve">  育児給付</t>
  </si>
  <si>
    <t>負担金</t>
  </si>
  <si>
    <t>等負担金</t>
  </si>
  <si>
    <t>交付金</t>
  </si>
  <si>
    <t>金等補助金</t>
  </si>
  <si>
    <t>補助金</t>
  </si>
  <si>
    <t>件数</t>
  </si>
  <si>
    <t>費用額</t>
  </si>
  <si>
    <t>給付額</t>
  </si>
  <si>
    <t>大  分   市</t>
  </si>
  <si>
    <t>別　府   市</t>
  </si>
  <si>
    <t>中  津   市</t>
  </si>
  <si>
    <t>日  田   市</t>
  </si>
  <si>
    <t>佐  伯   市</t>
  </si>
  <si>
    <t>臼  杵   市</t>
  </si>
  <si>
    <t>津 久 見 市</t>
  </si>
  <si>
    <t>竹  田   市</t>
  </si>
  <si>
    <t>豊後高田 市</t>
  </si>
  <si>
    <t>杵  築   市</t>
  </si>
  <si>
    <t>宇  佐   市</t>
  </si>
  <si>
    <t>姫  島   村</t>
  </si>
  <si>
    <t>日  出   町</t>
  </si>
  <si>
    <t>九  重   町</t>
  </si>
  <si>
    <t>玖  珠   町</t>
  </si>
  <si>
    <t>歯 科 医 師</t>
  </si>
  <si>
    <t>医 師 国 保</t>
  </si>
  <si>
    <t>組合計</t>
  </si>
  <si>
    <t>保険料</t>
  </si>
  <si>
    <t>(年間平均)</t>
  </si>
  <si>
    <t>(税)</t>
  </si>
  <si>
    <t>組</t>
  </si>
  <si>
    <t>(単位 人､件､千円)</t>
  </si>
  <si>
    <t>豊後大野 市</t>
  </si>
  <si>
    <t>高額医療費</t>
  </si>
  <si>
    <t>共同事業負担金</t>
  </si>
  <si>
    <t xml:space="preserve"> 高 額 療 養 費</t>
  </si>
  <si>
    <t>療 養 費</t>
  </si>
  <si>
    <t>療 養 給 付 費</t>
  </si>
  <si>
    <t>由  布   市</t>
  </si>
  <si>
    <t>国  東   市</t>
  </si>
  <si>
    <t>総    数</t>
  </si>
  <si>
    <t>出産育児一時金</t>
  </si>
  <si>
    <t xml:space="preserve"> 葬 祭 給 付</t>
  </si>
  <si>
    <t>-</t>
  </si>
  <si>
    <t>平成13年度</t>
  </si>
  <si>
    <t>　　　　　　　　　　　　　　　　　　　　　国   庫   支   出   金</t>
  </si>
  <si>
    <t>年次および
保  険  者</t>
  </si>
  <si>
    <t>標示
番号</t>
  </si>
  <si>
    <t>資料：県国保医療室｢国民健康保険事業状況｣</t>
  </si>
  <si>
    <t>　　197．国民 健康保険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</si>
</sst>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 * #,##0;_ * \-#,##0;_ * &quot;-&quot;_ ;_ @_ "/>
    <numFmt numFmtId="178" formatCode="###,###,###,##0"/>
    <numFmt numFmtId="179" formatCode="000"/>
    <numFmt numFmtId="180" formatCode="#,###,##0"/>
    <numFmt numFmtId="181" formatCode="#,###,###,###,##0"/>
    <numFmt numFmtId="182" formatCode="###,###,##0"/>
    <numFmt numFmtId="183" formatCode="#,##0_ "/>
  </numFmts>
  <fonts count="5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8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5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5">
    <xf numFmtId="3" fontId="0" fillId="0" borderId="0" xfId="0" applyAlignment="1">
      <alignment horizontal="center"/>
    </xf>
    <xf numFmtId="3" fontId="0" fillId="0" borderId="0" xfId="0" applyAlignment="1">
      <alignment/>
    </xf>
    <xf numFmtId="176" fontId="0" fillId="0" borderId="0" xfId="0" applyNumberFormat="1" applyFont="1" applyAlignment="1">
      <alignment horizontal="center"/>
    </xf>
    <xf numFmtId="3" fontId="0" fillId="0" borderId="0" xfId="0" applyBorder="1" applyAlignment="1">
      <alignment horizontal="center"/>
    </xf>
    <xf numFmtId="3" fontId="5" fillId="0" borderId="0" xfId="0" applyNumberFormat="1" applyFont="1" applyAlignment="1">
      <alignment horizontal="centerContinuous"/>
    </xf>
    <xf numFmtId="3" fontId="0" fillId="0" borderId="0" xfId="0" applyAlignment="1">
      <alignment horizontal="centerContinuous"/>
    </xf>
    <xf numFmtId="3" fontId="0" fillId="0" borderId="0" xfId="0" applyNumberFormat="1" applyFont="1" applyBorder="1" applyAlignment="1">
      <alignment/>
    </xf>
    <xf numFmtId="3" fontId="0" fillId="0" borderId="0" xfId="0" applyBorder="1" applyAlignment="1">
      <alignment/>
    </xf>
    <xf numFmtId="183" fontId="0" fillId="0" borderId="0" xfId="0" applyNumberFormat="1" applyBorder="1" applyAlignment="1">
      <alignment horizontal="right"/>
    </xf>
    <xf numFmtId="3" fontId="9" fillId="0" borderId="10" xfId="0" applyFont="1" applyBorder="1" applyAlignment="1">
      <alignment horizontal="centerContinuous"/>
    </xf>
    <xf numFmtId="3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3" fontId="9" fillId="0" borderId="0" xfId="0" applyNumberFormat="1" applyFont="1" applyAlignment="1" applyProtection="1">
      <alignment horizontal="center"/>
      <protection locked="0"/>
    </xf>
    <xf numFmtId="3" fontId="9" fillId="0" borderId="0" xfId="0" applyNumberFormat="1" applyFont="1" applyAlignment="1">
      <alignment horizontal="center"/>
    </xf>
    <xf numFmtId="38" fontId="9" fillId="0" borderId="0" xfId="47" applyFont="1" applyAlignment="1">
      <alignment/>
    </xf>
    <xf numFmtId="3" fontId="5" fillId="0" borderId="11" xfId="0" applyNumberFormat="1" applyFont="1" applyBorder="1" applyAlignment="1">
      <alignment horizontal="centerContinuous"/>
    </xf>
    <xf numFmtId="3" fontId="5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6" fillId="0" borderId="12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Continuous"/>
    </xf>
    <xf numFmtId="3" fontId="12" fillId="0" borderId="0" xfId="0" applyNumberFormat="1" applyFont="1" applyAlignment="1">
      <alignment/>
    </xf>
    <xf numFmtId="3" fontId="12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3" fontId="6" fillId="0" borderId="11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Continuous"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 horizontal="center"/>
    </xf>
    <xf numFmtId="3" fontId="6" fillId="0" borderId="10" xfId="0" applyFont="1" applyBorder="1" applyAlignment="1">
      <alignment/>
    </xf>
    <xf numFmtId="3" fontId="6" fillId="0" borderId="10" xfId="0" applyFont="1" applyBorder="1" applyAlignment="1">
      <alignment horizontal="distributed"/>
    </xf>
    <xf numFmtId="3" fontId="6" fillId="0" borderId="10" xfId="0" applyFont="1" applyBorder="1" applyAlignment="1">
      <alignment/>
    </xf>
    <xf numFmtId="3" fontId="6" fillId="0" borderId="13" xfId="0" applyFont="1" applyBorder="1" applyAlignment="1">
      <alignment/>
    </xf>
    <xf numFmtId="3" fontId="6" fillId="0" borderId="13" xfId="0" applyFont="1" applyBorder="1" applyAlignment="1">
      <alignment horizontal="centerContinuous"/>
    </xf>
    <xf numFmtId="3" fontId="6" fillId="0" borderId="0" xfId="0" applyFont="1" applyAlignment="1">
      <alignment horizontal="center"/>
    </xf>
    <xf numFmtId="3" fontId="6" fillId="0" borderId="16" xfId="0" applyFont="1" applyBorder="1" applyAlignment="1">
      <alignment horizontal="center"/>
    </xf>
    <xf numFmtId="3" fontId="6" fillId="0" borderId="17" xfId="0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9" xfId="0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8" fillId="0" borderId="0" xfId="0" applyFont="1" applyAlignment="1">
      <alignment horizontal="center"/>
    </xf>
    <xf numFmtId="177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3" fontId="9" fillId="0" borderId="0" xfId="0" applyFont="1" applyAlignment="1">
      <alignment horizontal="right"/>
    </xf>
    <xf numFmtId="3" fontId="8" fillId="0" borderId="0" xfId="0" applyNumberFormat="1" applyFont="1" applyAlignment="1">
      <alignment horizontal="center"/>
    </xf>
    <xf numFmtId="38" fontId="8" fillId="0" borderId="0" xfId="47" applyFont="1" applyAlignment="1">
      <alignment/>
    </xf>
    <xf numFmtId="3" fontId="6" fillId="0" borderId="0" xfId="0" applyFont="1" applyAlignment="1">
      <alignment/>
    </xf>
    <xf numFmtId="41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3" fontId="6" fillId="0" borderId="21" xfId="0" applyFont="1" applyBorder="1" applyAlignment="1">
      <alignment horizontal="center" vertical="center"/>
    </xf>
    <xf numFmtId="3" fontId="6" fillId="0" borderId="12" xfId="0" applyFont="1" applyBorder="1" applyAlignment="1">
      <alignment horizontal="centerContinuous" vertical="center"/>
    </xf>
    <xf numFmtId="3" fontId="6" fillId="0" borderId="12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14" xfId="0" applyFont="1" applyBorder="1" applyAlignment="1">
      <alignment horizontal="centerContinuous" vertical="center"/>
    </xf>
    <xf numFmtId="3" fontId="6" fillId="0" borderId="14" xfId="0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13" xfId="0" applyFont="1" applyBorder="1" applyAlignment="1" quotePrefix="1">
      <alignment horizontal="centerContinuous" vertical="center"/>
    </xf>
    <xf numFmtId="3" fontId="6" fillId="0" borderId="12" xfId="0" applyNumberFormat="1" applyFont="1" applyBorder="1" applyAlignment="1">
      <alignment horizontal="distributed"/>
    </xf>
    <xf numFmtId="3" fontId="6" fillId="0" borderId="14" xfId="0" applyNumberFormat="1" applyFont="1" applyBorder="1" applyAlignment="1">
      <alignment horizontal="distributed"/>
    </xf>
    <xf numFmtId="3" fontId="9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180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 horizontal="right"/>
    </xf>
    <xf numFmtId="181" fontId="11" fillId="0" borderId="0" xfId="0" applyNumberFormat="1" applyFont="1" applyFill="1" applyBorder="1" applyAlignment="1">
      <alignment horizontal="right"/>
    </xf>
    <xf numFmtId="182" fontId="11" fillId="0" borderId="0" xfId="0" applyNumberFormat="1" applyFont="1" applyFill="1" applyBorder="1" applyAlignment="1">
      <alignment horizontal="right"/>
    </xf>
    <xf numFmtId="41" fontId="14" fillId="0" borderId="0" xfId="0" applyNumberFormat="1" applyFont="1" applyFill="1" applyAlignment="1">
      <alignment/>
    </xf>
    <xf numFmtId="41" fontId="15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41" fontId="14" fillId="0" borderId="0" xfId="0" applyNumberFormat="1" applyFont="1" applyFill="1" applyAlignment="1">
      <alignment horizontal="center"/>
    </xf>
    <xf numFmtId="41" fontId="14" fillId="0" borderId="13" xfId="0" applyNumberFormat="1" applyFont="1" applyFill="1" applyBorder="1" applyAlignment="1">
      <alignment/>
    </xf>
    <xf numFmtId="177" fontId="9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23" xfId="0" applyFont="1" applyBorder="1" applyAlignment="1">
      <alignment horizontal="center" vertical="center" wrapText="1"/>
    </xf>
    <xf numFmtId="3" fontId="6" fillId="0" borderId="17" xfId="0" applyFont="1" applyBorder="1" applyAlignment="1">
      <alignment horizontal="center" vertical="center" wrapText="1"/>
    </xf>
    <xf numFmtId="3" fontId="6" fillId="0" borderId="0" xfId="0" applyFont="1" applyBorder="1" applyAlignment="1">
      <alignment horizontal="center" vertical="center" wrapText="1"/>
    </xf>
    <xf numFmtId="3" fontId="6" fillId="0" borderId="12" xfId="0" applyFont="1" applyBorder="1" applyAlignment="1">
      <alignment horizontal="center" vertical="center" wrapText="1"/>
    </xf>
    <xf numFmtId="3" fontId="6" fillId="0" borderId="13" xfId="0" applyFont="1" applyBorder="1" applyAlignment="1">
      <alignment horizontal="center" vertical="center" wrapText="1"/>
    </xf>
    <xf numFmtId="3" fontId="6" fillId="0" borderId="14" xfId="0" applyFont="1" applyBorder="1" applyAlignment="1">
      <alignment horizontal="center" vertical="center" wrapText="1"/>
    </xf>
    <xf numFmtId="3" fontId="6" fillId="0" borderId="24" xfId="0" applyFont="1" applyBorder="1" applyAlignment="1">
      <alignment horizontal="center" vertical="center" wrapText="1"/>
    </xf>
    <xf numFmtId="3" fontId="6" fillId="0" borderId="11" xfId="0" applyFont="1" applyBorder="1" applyAlignment="1">
      <alignment horizontal="center" vertical="center" wrapText="1"/>
    </xf>
    <xf numFmtId="3" fontId="6" fillId="0" borderId="15" xfId="0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1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distributed"/>
    </xf>
    <xf numFmtId="3" fontId="5" fillId="0" borderId="12" xfId="0" applyNumberFormat="1" applyFont="1" applyBorder="1" applyAlignment="1">
      <alignment horizontal="distributed"/>
    </xf>
    <xf numFmtId="3" fontId="6" fillId="0" borderId="27" xfId="0" applyFont="1" applyBorder="1" applyAlignment="1">
      <alignment horizontal="center" vertical="center"/>
    </xf>
    <xf numFmtId="3" fontId="6" fillId="0" borderId="28" xfId="0" applyFont="1" applyBorder="1" applyAlignment="1">
      <alignment horizontal="center" vertical="center"/>
    </xf>
    <xf numFmtId="3" fontId="6" fillId="0" borderId="21" xfId="0" applyFont="1" applyBorder="1" applyAlignment="1">
      <alignment horizontal="center" vertical="center"/>
    </xf>
    <xf numFmtId="3" fontId="6" fillId="0" borderId="22" xfId="0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44"/>
  <sheetViews>
    <sheetView tabSelected="1" showOutlineSymbols="0" view="pageBreakPreview" zoomScaleNormal="75" zoomScaleSheetLayoutView="100" zoomScalePageLayoutView="0" workbookViewId="0" topLeftCell="A1">
      <selection activeCell="X15" sqref="X15:X33"/>
    </sheetView>
  </sheetViews>
  <sheetFormatPr defaultColWidth="11.75390625" defaultRowHeight="14.25"/>
  <cols>
    <col min="1" max="1" width="4.25390625" style="5" customWidth="1"/>
    <col min="2" max="2" width="11.875" style="0" bestFit="1" customWidth="1"/>
    <col min="3" max="3" width="10.875" style="0" customWidth="1"/>
    <col min="4" max="5" width="12.375" style="0" customWidth="1"/>
    <col min="6" max="6" width="8.375" style="0" customWidth="1"/>
    <col min="7" max="7" width="12.625" style="0" customWidth="1"/>
    <col min="8" max="8" width="14.50390625" style="0" customWidth="1"/>
    <col min="9" max="9" width="12.125" style="0" customWidth="1"/>
    <col min="10" max="10" width="11.625" style="0" customWidth="1"/>
    <col min="11" max="11" width="13.125" style="0" customWidth="1"/>
    <col min="12" max="12" width="10.875" style="0" customWidth="1"/>
    <col min="13" max="13" width="11.375" style="0" customWidth="1"/>
    <col min="14" max="14" width="12.50390625" style="0" customWidth="1"/>
    <col min="15" max="15" width="11.25390625" style="0" customWidth="1"/>
    <col min="16" max="16" width="12.50390625" style="0" customWidth="1"/>
    <col min="17" max="17" width="9.00390625" style="0" customWidth="1"/>
    <col min="18" max="18" width="9.75390625" style="0" customWidth="1"/>
    <col min="19" max="19" width="9.00390625" style="0" customWidth="1"/>
    <col min="20" max="20" width="11.125" style="0" customWidth="1"/>
    <col min="21" max="21" width="9.00390625" style="0" customWidth="1"/>
    <col min="22" max="22" width="9.625" style="0" customWidth="1"/>
    <col min="23" max="23" width="8.875" style="0" customWidth="1"/>
    <col min="24" max="24" width="9.625" style="0" customWidth="1"/>
    <col min="25" max="26" width="0" style="0" hidden="1" customWidth="1"/>
    <col min="27" max="27" width="4.375" style="1" customWidth="1"/>
    <col min="28" max="30" width="11.75390625" style="0" customWidth="1"/>
    <col min="31" max="31" width="16.125" style="0" customWidth="1"/>
    <col min="32" max="32" width="17.75390625" style="0" customWidth="1"/>
    <col min="33" max="33" width="11.75390625" style="0" customWidth="1"/>
    <col min="34" max="34" width="15.375" style="0" customWidth="1"/>
    <col min="35" max="35" width="13.00390625" style="0" bestFit="1" customWidth="1"/>
    <col min="36" max="36" width="15.875" style="0" customWidth="1"/>
    <col min="37" max="40" width="11.75390625" style="0" customWidth="1"/>
    <col min="41" max="41" width="14.125" style="0" bestFit="1" customWidth="1"/>
    <col min="42" max="42" width="11.75390625" style="0" customWidth="1"/>
    <col min="43" max="43" width="15.75390625" style="0" customWidth="1"/>
    <col min="44" max="46" width="11.75390625" style="0" customWidth="1"/>
    <col min="47" max="47" width="14.625" style="0" customWidth="1"/>
    <col min="48" max="48" width="13.75390625" style="0" bestFit="1" customWidth="1"/>
  </cols>
  <sheetData>
    <row r="1" spans="1:53" s="10" customFormat="1" ht="2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48"/>
      <c r="AC1" s="48"/>
      <c r="AD1" s="48"/>
      <c r="AE1" s="66"/>
      <c r="AF1" s="66"/>
      <c r="AG1" s="66"/>
      <c r="AH1" s="66"/>
      <c r="AI1" s="66"/>
      <c r="AJ1" s="66"/>
      <c r="AK1" s="66"/>
      <c r="AL1" s="66"/>
      <c r="AM1" s="66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14"/>
      <c r="BA1" s="14"/>
    </row>
    <row r="2" spans="1:51" s="10" customFormat="1" ht="15" thickBot="1">
      <c r="A2" s="9"/>
      <c r="B2" s="35" t="s">
        <v>40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35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5"/>
      <c r="AA2" s="35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</row>
    <row r="3" spans="1:53" s="10" customFormat="1" ht="19.5" customHeight="1" thickTop="1">
      <c r="A3" s="87" t="s">
        <v>55</v>
      </c>
      <c r="B3" s="88"/>
      <c r="C3" s="101" t="s">
        <v>1</v>
      </c>
      <c r="D3" s="101" t="s">
        <v>36</v>
      </c>
      <c r="E3" s="38"/>
      <c r="F3" s="63" t="s">
        <v>54</v>
      </c>
      <c r="G3" s="39"/>
      <c r="H3" s="40"/>
      <c r="I3" s="40"/>
      <c r="J3" s="40"/>
      <c r="K3" s="40"/>
      <c r="L3" s="41"/>
      <c r="M3" s="96" t="s">
        <v>0</v>
      </c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40"/>
      <c r="Z3" s="42"/>
      <c r="AA3" s="93" t="s">
        <v>56</v>
      </c>
      <c r="AB3" s="66"/>
      <c r="AC3" s="66"/>
      <c r="AD3" s="66"/>
      <c r="AE3" s="66"/>
      <c r="AF3" s="48"/>
      <c r="AG3" s="66"/>
      <c r="AH3" s="66"/>
      <c r="AI3" s="66"/>
      <c r="AJ3" s="66"/>
      <c r="AK3" s="66"/>
      <c r="AL3" s="66"/>
      <c r="AM3" s="66"/>
      <c r="AN3" s="48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14"/>
      <c r="BA3" s="14"/>
    </row>
    <row r="4" spans="1:53" s="10" customFormat="1" ht="19.5" customHeight="1">
      <c r="A4" s="89"/>
      <c r="B4" s="90"/>
      <c r="C4" s="102"/>
      <c r="D4" s="102"/>
      <c r="E4" s="103" t="s">
        <v>2</v>
      </c>
      <c r="F4" s="56" t="s">
        <v>3</v>
      </c>
      <c r="G4" s="57" t="s">
        <v>4</v>
      </c>
      <c r="H4" s="55" t="s">
        <v>42</v>
      </c>
      <c r="I4" s="58" t="s">
        <v>5</v>
      </c>
      <c r="J4" s="58" t="s">
        <v>6</v>
      </c>
      <c r="K4" s="58" t="s">
        <v>7</v>
      </c>
      <c r="L4" s="58" t="s">
        <v>8</v>
      </c>
      <c r="M4" s="85" t="s">
        <v>49</v>
      </c>
      <c r="N4" s="86"/>
      <c r="O4" s="85" t="s">
        <v>46</v>
      </c>
      <c r="P4" s="86"/>
      <c r="Q4" s="85" t="s">
        <v>45</v>
      </c>
      <c r="R4" s="86"/>
      <c r="S4" s="85" t="s">
        <v>44</v>
      </c>
      <c r="T4" s="86"/>
      <c r="U4" s="85" t="s">
        <v>50</v>
      </c>
      <c r="V4" s="86"/>
      <c r="W4" s="85" t="s">
        <v>51</v>
      </c>
      <c r="X4" s="86"/>
      <c r="Y4" s="43" t="s">
        <v>9</v>
      </c>
      <c r="Z4" s="44"/>
      <c r="AA4" s="94"/>
      <c r="AB4" s="66"/>
      <c r="AC4" s="66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67"/>
      <c r="AP4" s="48"/>
      <c r="AQ4" s="67"/>
      <c r="AR4" s="48"/>
      <c r="AS4" s="67"/>
      <c r="AT4" s="48"/>
      <c r="AU4" s="67"/>
      <c r="AV4" s="68"/>
      <c r="AW4" s="67"/>
      <c r="AX4" s="68"/>
      <c r="AY4" s="67"/>
      <c r="AZ4" s="14"/>
      <c r="BA4" s="14"/>
    </row>
    <row r="5" spans="1:53" s="10" customFormat="1" ht="19.5" customHeight="1">
      <c r="A5" s="91"/>
      <c r="B5" s="92"/>
      <c r="C5" s="60" t="s">
        <v>37</v>
      </c>
      <c r="D5" s="59" t="s">
        <v>38</v>
      </c>
      <c r="E5" s="104"/>
      <c r="F5" s="59" t="s">
        <v>10</v>
      </c>
      <c r="G5" s="60" t="s">
        <v>11</v>
      </c>
      <c r="H5" s="60" t="s">
        <v>43</v>
      </c>
      <c r="I5" s="61" t="s">
        <v>12</v>
      </c>
      <c r="J5" s="61" t="s">
        <v>12</v>
      </c>
      <c r="K5" s="61" t="s">
        <v>13</v>
      </c>
      <c r="L5" s="61" t="s">
        <v>14</v>
      </c>
      <c r="M5" s="62" t="s">
        <v>15</v>
      </c>
      <c r="N5" s="62" t="s">
        <v>16</v>
      </c>
      <c r="O5" s="62" t="s">
        <v>15</v>
      </c>
      <c r="P5" s="62" t="s">
        <v>16</v>
      </c>
      <c r="Q5" s="62" t="s">
        <v>15</v>
      </c>
      <c r="R5" s="62" t="s">
        <v>16</v>
      </c>
      <c r="S5" s="62" t="s">
        <v>15</v>
      </c>
      <c r="T5" s="62" t="s">
        <v>16</v>
      </c>
      <c r="U5" s="62" t="s">
        <v>15</v>
      </c>
      <c r="V5" s="62" t="s">
        <v>17</v>
      </c>
      <c r="W5" s="62" t="s">
        <v>15</v>
      </c>
      <c r="X5" s="62" t="s">
        <v>17</v>
      </c>
      <c r="Y5" s="45" t="s">
        <v>15</v>
      </c>
      <c r="Z5" s="45" t="s">
        <v>17</v>
      </c>
      <c r="AA5" s="95"/>
      <c r="AB5" s="66"/>
      <c r="AC5" s="48"/>
      <c r="AD5" s="48"/>
      <c r="AE5" s="66"/>
      <c r="AF5" s="66"/>
      <c r="AG5" s="66"/>
      <c r="AH5" s="66"/>
      <c r="AI5" s="66"/>
      <c r="AJ5" s="66"/>
      <c r="AK5" s="66"/>
      <c r="AL5" s="66"/>
      <c r="AM5" s="66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14"/>
      <c r="BA5" s="14"/>
    </row>
    <row r="6" spans="1:51" s="10" customFormat="1" ht="19.5" customHeight="1">
      <c r="A6" s="12"/>
      <c r="B6" s="20" t="s">
        <v>53</v>
      </c>
      <c r="C6" s="29">
        <v>438630</v>
      </c>
      <c r="D6" s="29">
        <v>31626379</v>
      </c>
      <c r="E6" s="29">
        <v>43921279</v>
      </c>
      <c r="F6" s="29">
        <v>19782</v>
      </c>
      <c r="G6" s="29">
        <v>29805188</v>
      </c>
      <c r="H6" s="53" t="s">
        <v>52</v>
      </c>
      <c r="I6" s="29">
        <v>11271410</v>
      </c>
      <c r="J6" s="29">
        <v>2786210</v>
      </c>
      <c r="K6" s="29">
        <v>3900</v>
      </c>
      <c r="L6" s="29">
        <v>34787</v>
      </c>
      <c r="M6" s="29">
        <v>2313740</v>
      </c>
      <c r="N6" s="29">
        <v>61071100</v>
      </c>
      <c r="O6" s="29">
        <v>2198466</v>
      </c>
      <c r="P6" s="29">
        <v>54481374</v>
      </c>
      <c r="Q6" s="29">
        <v>46993</v>
      </c>
      <c r="R6" s="29">
        <v>360133</v>
      </c>
      <c r="S6" s="29">
        <v>59332</v>
      </c>
      <c r="T6" s="29">
        <v>5561177</v>
      </c>
      <c r="U6" s="29">
        <v>1561</v>
      </c>
      <c r="V6" s="29">
        <v>469800</v>
      </c>
      <c r="W6" s="29">
        <v>7388</v>
      </c>
      <c r="X6" s="29">
        <v>198616</v>
      </c>
      <c r="Y6" s="21">
        <v>0</v>
      </c>
      <c r="Z6" s="22">
        <v>0</v>
      </c>
      <c r="AA6" s="23">
        <v>13</v>
      </c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</row>
    <row r="7" spans="1:51" s="10" customFormat="1" ht="19.5" customHeight="1">
      <c r="A7" s="12"/>
      <c r="B7" s="20">
        <v>14</v>
      </c>
      <c r="C7" s="29">
        <v>450621</v>
      </c>
      <c r="D7" s="29">
        <v>31963819</v>
      </c>
      <c r="E7" s="29">
        <v>41732516</v>
      </c>
      <c r="F7" s="29">
        <v>21359</v>
      </c>
      <c r="G7" s="29">
        <v>28329078</v>
      </c>
      <c r="H7" s="53" t="s">
        <v>52</v>
      </c>
      <c r="I7" s="29">
        <v>10819012</v>
      </c>
      <c r="J7" s="29">
        <v>2525279</v>
      </c>
      <c r="K7" s="29">
        <v>4575</v>
      </c>
      <c r="L7" s="29">
        <v>33214</v>
      </c>
      <c r="M7" s="29">
        <v>2170282</v>
      </c>
      <c r="N7" s="29">
        <v>56068394</v>
      </c>
      <c r="O7" s="29">
        <v>2061564</v>
      </c>
      <c r="P7" s="29">
        <v>49527575</v>
      </c>
      <c r="Q7" s="29">
        <v>41451</v>
      </c>
      <c r="R7" s="29">
        <v>366793</v>
      </c>
      <c r="S7" s="29">
        <v>58010</v>
      </c>
      <c r="T7" s="29">
        <v>5491745</v>
      </c>
      <c r="U7" s="29">
        <v>1587</v>
      </c>
      <c r="V7" s="29">
        <v>478800</v>
      </c>
      <c r="W7" s="29">
        <v>7670</v>
      </c>
      <c r="X7" s="29">
        <v>203481</v>
      </c>
      <c r="Y7" s="21">
        <v>0</v>
      </c>
      <c r="Z7" s="22">
        <v>0</v>
      </c>
      <c r="AA7" s="23">
        <v>14</v>
      </c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</row>
    <row r="8" spans="1:51" s="10" customFormat="1" ht="19.5" customHeight="1">
      <c r="A8" s="12"/>
      <c r="B8" s="20">
        <v>15</v>
      </c>
      <c r="C8" s="29">
        <v>462169</v>
      </c>
      <c r="D8" s="29">
        <v>31966237</v>
      </c>
      <c r="E8" s="29">
        <v>43155271</v>
      </c>
      <c r="F8" s="29">
        <v>21661</v>
      </c>
      <c r="G8" s="29">
        <v>29392027</v>
      </c>
      <c r="H8" s="53">
        <v>360132</v>
      </c>
      <c r="I8" s="29">
        <v>11100424</v>
      </c>
      <c r="J8" s="29">
        <v>2254101</v>
      </c>
      <c r="K8" s="29">
        <v>4425</v>
      </c>
      <c r="L8" s="29">
        <v>22502</v>
      </c>
      <c r="M8" s="29">
        <v>2514286</v>
      </c>
      <c r="N8" s="29">
        <v>64959543</v>
      </c>
      <c r="O8" s="29">
        <v>2400985</v>
      </c>
      <c r="P8" s="29">
        <v>58249578</v>
      </c>
      <c r="Q8" s="29">
        <v>42673</v>
      </c>
      <c r="R8" s="29">
        <v>386393</v>
      </c>
      <c r="S8" s="29">
        <v>61315</v>
      </c>
      <c r="T8" s="29">
        <v>5630426</v>
      </c>
      <c r="U8" s="29">
        <v>1618</v>
      </c>
      <c r="V8" s="29">
        <v>487100</v>
      </c>
      <c r="W8" s="29">
        <v>7695</v>
      </c>
      <c r="X8" s="29">
        <v>206046</v>
      </c>
      <c r="Y8" s="21" t="e">
        <v>#REF!</v>
      </c>
      <c r="Z8" s="22" t="e">
        <v>#REF!</v>
      </c>
      <c r="AA8" s="23">
        <v>15</v>
      </c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</row>
    <row r="9" spans="1:51" s="10" customFormat="1" ht="19.5" customHeight="1">
      <c r="A9" s="12"/>
      <c r="B9" s="20">
        <v>16</v>
      </c>
      <c r="C9" s="29">
        <v>468977</v>
      </c>
      <c r="D9" s="29">
        <v>32472423</v>
      </c>
      <c r="E9" s="29">
        <v>44170836</v>
      </c>
      <c r="F9" s="29">
        <v>8714</v>
      </c>
      <c r="G9" s="29">
        <v>30246435</v>
      </c>
      <c r="H9" s="29">
        <v>394734</v>
      </c>
      <c r="I9" s="29">
        <v>11475135</v>
      </c>
      <c r="J9" s="29">
        <v>2013477</v>
      </c>
      <c r="K9" s="29">
        <v>6696</v>
      </c>
      <c r="L9" s="29">
        <v>25644</v>
      </c>
      <c r="M9" s="29">
        <v>2669404</v>
      </c>
      <c r="N9" s="29">
        <v>67566602</v>
      </c>
      <c r="O9" s="29">
        <v>2550659</v>
      </c>
      <c r="P9" s="29">
        <v>60697047</v>
      </c>
      <c r="Q9" s="29">
        <v>45026</v>
      </c>
      <c r="R9" s="29">
        <v>402612</v>
      </c>
      <c r="S9" s="29">
        <v>63937</v>
      </c>
      <c r="T9" s="29">
        <v>5760546</v>
      </c>
      <c r="U9" s="29">
        <v>1599</v>
      </c>
      <c r="V9" s="29">
        <v>481500</v>
      </c>
      <c r="W9" s="29">
        <v>8183</v>
      </c>
      <c r="X9" s="29">
        <v>224904</v>
      </c>
      <c r="Y9" s="24" t="e">
        <v>#REF!</v>
      </c>
      <c r="Z9" s="25" t="e">
        <v>#REF!</v>
      </c>
      <c r="AA9" s="23">
        <v>16</v>
      </c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</row>
    <row r="10" spans="1:53" s="10" customFormat="1" ht="19.5" customHeight="1">
      <c r="A10" s="12"/>
      <c r="B10" s="20">
        <v>17</v>
      </c>
      <c r="C10" s="29">
        <v>470516</v>
      </c>
      <c r="D10" s="29">
        <v>32619192</v>
      </c>
      <c r="E10" s="29">
        <v>41253845</v>
      </c>
      <c r="F10" s="29">
        <v>8617</v>
      </c>
      <c r="G10" s="29">
        <v>27790703</v>
      </c>
      <c r="H10" s="29">
        <v>432078</v>
      </c>
      <c r="I10" s="29">
        <v>11266360</v>
      </c>
      <c r="J10" s="29">
        <v>1746508</v>
      </c>
      <c r="K10" s="29">
        <v>7005</v>
      </c>
      <c r="L10" s="29">
        <v>2577</v>
      </c>
      <c r="M10" s="29">
        <v>2833981</v>
      </c>
      <c r="N10" s="29">
        <v>71061590</v>
      </c>
      <c r="O10" s="29">
        <v>2710103</v>
      </c>
      <c r="P10" s="29">
        <v>64126013</v>
      </c>
      <c r="Q10" s="29">
        <v>48529</v>
      </c>
      <c r="R10" s="29">
        <v>444564</v>
      </c>
      <c r="S10" s="29">
        <v>65552</v>
      </c>
      <c r="T10" s="29">
        <v>5816940</v>
      </c>
      <c r="U10" s="29">
        <v>1560</v>
      </c>
      <c r="V10" s="29">
        <v>468700</v>
      </c>
      <c r="W10" s="29">
        <v>8237</v>
      </c>
      <c r="X10" s="29">
        <v>205371</v>
      </c>
      <c r="Y10" s="24" t="e">
        <v>#REF!</v>
      </c>
      <c r="Z10" s="25" t="e">
        <v>#REF!</v>
      </c>
      <c r="AA10" s="23">
        <v>17</v>
      </c>
      <c r="AB10" s="66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6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BA10" s="14"/>
    </row>
    <row r="11" spans="1:53" s="10" customFormat="1" ht="19.5" customHeight="1">
      <c r="A11" s="12"/>
      <c r="B11" s="20">
        <v>18</v>
      </c>
      <c r="C11" s="29">
        <v>468376</v>
      </c>
      <c r="D11" s="29">
        <v>34067256</v>
      </c>
      <c r="E11" s="29">
        <v>39935479</v>
      </c>
      <c r="F11" s="29"/>
      <c r="G11" s="29">
        <v>26525244</v>
      </c>
      <c r="H11" s="29">
        <v>430542</v>
      </c>
      <c r="I11" s="29">
        <v>11243990</v>
      </c>
      <c r="J11" s="29">
        <v>1717481</v>
      </c>
      <c r="K11" s="29">
        <v>6438</v>
      </c>
      <c r="L11" s="29">
        <v>3166</v>
      </c>
      <c r="M11" s="29">
        <v>2907934</v>
      </c>
      <c r="N11" s="29">
        <v>72177654</v>
      </c>
      <c r="O11" s="29">
        <v>2776583</v>
      </c>
      <c r="P11" s="29">
        <v>65168789</v>
      </c>
      <c r="Q11" s="29">
        <v>51184</v>
      </c>
      <c r="R11" s="29">
        <v>459184</v>
      </c>
      <c r="S11" s="29">
        <v>70284</v>
      </c>
      <c r="T11" s="29">
        <v>5835286</v>
      </c>
      <c r="U11" s="29">
        <v>1552</v>
      </c>
      <c r="V11" s="29">
        <v>503250</v>
      </c>
      <c r="W11" s="29">
        <v>8331</v>
      </c>
      <c r="X11" s="29">
        <v>211146</v>
      </c>
      <c r="Y11" s="24" t="e">
        <v>#REF!</v>
      </c>
      <c r="Z11" s="25" t="e">
        <v>#REF!</v>
      </c>
      <c r="AA11" s="23">
        <v>18</v>
      </c>
      <c r="AB11" s="66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6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BA11" s="14"/>
    </row>
    <row r="12" spans="1:53" s="10" customFormat="1" ht="19.5" customHeight="1">
      <c r="A12" s="12"/>
      <c r="B12" s="20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4"/>
      <c r="Z12" s="25"/>
      <c r="AA12" s="23"/>
      <c r="AB12" s="66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6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BA12" s="14"/>
    </row>
    <row r="13" spans="1:53" s="46" customFormat="1" ht="19.5" customHeight="1">
      <c r="A13" s="4"/>
      <c r="B13" s="26">
        <v>19</v>
      </c>
      <c r="C13" s="79">
        <v>464530</v>
      </c>
      <c r="D13" s="79">
        <v>34313170</v>
      </c>
      <c r="E13" s="79">
        <v>40722831</v>
      </c>
      <c r="F13" s="79"/>
      <c r="G13" s="79">
        <v>26511864</v>
      </c>
      <c r="H13" s="79">
        <v>462695</v>
      </c>
      <c r="I13" s="79">
        <v>11394593</v>
      </c>
      <c r="J13" s="79">
        <v>2336941</v>
      </c>
      <c r="K13" s="79">
        <v>6781</v>
      </c>
      <c r="L13" s="79">
        <v>9957</v>
      </c>
      <c r="M13" s="79">
        <v>2992717</v>
      </c>
      <c r="N13" s="79">
        <v>75003893</v>
      </c>
      <c r="O13" s="79">
        <v>2851509</v>
      </c>
      <c r="P13" s="79">
        <v>67668098</v>
      </c>
      <c r="Q13" s="79">
        <v>56142</v>
      </c>
      <c r="R13" s="79">
        <v>512949</v>
      </c>
      <c r="S13" s="79">
        <v>74732</v>
      </c>
      <c r="T13" s="79">
        <v>6057133</v>
      </c>
      <c r="U13" s="79">
        <v>1554</v>
      </c>
      <c r="V13" s="79">
        <v>547550</v>
      </c>
      <c r="W13" s="79">
        <v>8780</v>
      </c>
      <c r="X13" s="79">
        <v>218163</v>
      </c>
      <c r="Y13" s="27" t="e">
        <v>#REF!</v>
      </c>
      <c r="Z13" s="28" t="e">
        <v>#REF!</v>
      </c>
      <c r="AA13" s="18">
        <v>19</v>
      </c>
      <c r="AB13" s="69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69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BA13" s="50"/>
    </row>
    <row r="14" spans="1:53" s="46" customFormat="1" ht="19.5" customHeight="1">
      <c r="A14" s="4"/>
      <c r="B14" s="26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27"/>
      <c r="Z14" s="28"/>
      <c r="AA14" s="18"/>
      <c r="AB14" s="69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69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BA14" s="50"/>
    </row>
    <row r="15" spans="1:53" s="10" customFormat="1" ht="21.75" customHeight="1">
      <c r="A15" s="54">
        <v>1</v>
      </c>
      <c r="B15" s="64" t="s">
        <v>18</v>
      </c>
      <c r="C15" s="77">
        <v>137339</v>
      </c>
      <c r="D15" s="77">
        <v>11946293</v>
      </c>
      <c r="E15" s="77">
        <v>11860038</v>
      </c>
      <c r="F15" s="81">
        <v>0</v>
      </c>
      <c r="G15" s="77">
        <v>7855624</v>
      </c>
      <c r="H15" s="77">
        <v>127517</v>
      </c>
      <c r="I15" s="77">
        <v>2689207</v>
      </c>
      <c r="J15" s="77">
        <v>1187690</v>
      </c>
      <c r="K15" s="77">
        <v>0</v>
      </c>
      <c r="L15" s="77">
        <v>0</v>
      </c>
      <c r="M15" s="77">
        <f aca="true" t="shared" si="0" ref="M15:N30">O15+Q15+S15+U15+W15</f>
        <v>864216</v>
      </c>
      <c r="N15" s="77">
        <f t="shared" si="0"/>
        <v>21807377</v>
      </c>
      <c r="O15" s="77">
        <v>823874</v>
      </c>
      <c r="P15" s="77">
        <v>19577484</v>
      </c>
      <c r="Q15" s="77">
        <v>15675</v>
      </c>
      <c r="R15" s="77">
        <v>139847</v>
      </c>
      <c r="S15" s="77">
        <v>21932</v>
      </c>
      <c r="T15" s="77">
        <v>1850266</v>
      </c>
      <c r="U15" s="77">
        <v>561</v>
      </c>
      <c r="V15" s="77">
        <v>196300</v>
      </c>
      <c r="W15" s="77">
        <v>2174</v>
      </c>
      <c r="X15" s="77">
        <v>43480</v>
      </c>
      <c r="Y15" s="21" t="e">
        <v>#REF!</v>
      </c>
      <c r="Z15" s="22" t="e">
        <v>#REF!</v>
      </c>
      <c r="AA15" s="23">
        <v>1</v>
      </c>
      <c r="AB15" s="71"/>
      <c r="AC15" s="72"/>
      <c r="AD15" s="73"/>
      <c r="AE15" s="74"/>
      <c r="AF15" s="74"/>
      <c r="AG15" s="74"/>
      <c r="AH15" s="74"/>
      <c r="AI15" s="75"/>
      <c r="AJ15" s="74"/>
      <c r="AK15" s="74"/>
      <c r="AL15" s="74"/>
      <c r="AM15" s="74"/>
      <c r="AN15" s="68"/>
      <c r="AO15" s="68"/>
      <c r="AP15" s="76"/>
      <c r="AQ15" s="74"/>
      <c r="AR15" s="76"/>
      <c r="AS15" s="74"/>
      <c r="AT15" s="74"/>
      <c r="AU15" s="74"/>
      <c r="AV15" s="74"/>
      <c r="AW15" s="74"/>
      <c r="AX15" s="74"/>
      <c r="AY15" s="74"/>
      <c r="BA15" s="14"/>
    </row>
    <row r="16" spans="1:53" s="10" customFormat="1" ht="21.75" customHeight="1">
      <c r="A16" s="12">
        <v>2</v>
      </c>
      <c r="B16" s="64" t="s">
        <v>19</v>
      </c>
      <c r="C16" s="77">
        <v>50000</v>
      </c>
      <c r="D16" s="77">
        <v>3143120</v>
      </c>
      <c r="E16" s="77">
        <v>4226277</v>
      </c>
      <c r="F16" s="77">
        <v>0</v>
      </c>
      <c r="G16" s="77">
        <v>2773477</v>
      </c>
      <c r="H16" s="77">
        <v>46411</v>
      </c>
      <c r="I16" s="77">
        <v>1274650</v>
      </c>
      <c r="J16" s="77">
        <v>131739</v>
      </c>
      <c r="K16" s="77">
        <v>0</v>
      </c>
      <c r="L16" s="77">
        <v>0</v>
      </c>
      <c r="M16" s="77">
        <f t="shared" si="0"/>
        <v>282258</v>
      </c>
      <c r="N16" s="77">
        <f t="shared" si="0"/>
        <v>7793667</v>
      </c>
      <c r="O16" s="77">
        <v>265094</v>
      </c>
      <c r="P16" s="77">
        <v>6982982</v>
      </c>
      <c r="Q16" s="77">
        <v>8449</v>
      </c>
      <c r="R16" s="77">
        <v>76119</v>
      </c>
      <c r="S16" s="77">
        <v>7561</v>
      </c>
      <c r="T16" s="77">
        <v>659016</v>
      </c>
      <c r="U16" s="77">
        <v>159</v>
      </c>
      <c r="V16" s="77">
        <v>55650</v>
      </c>
      <c r="W16" s="77">
        <v>995</v>
      </c>
      <c r="X16" s="77">
        <v>19900</v>
      </c>
      <c r="Y16" s="21" t="e">
        <v>#REF!</v>
      </c>
      <c r="Z16" s="22" t="e">
        <v>#REF!</v>
      </c>
      <c r="AA16" s="23">
        <v>2</v>
      </c>
      <c r="AB16" s="71"/>
      <c r="AC16" s="72"/>
      <c r="AD16" s="73"/>
      <c r="AE16" s="74"/>
      <c r="AF16" s="74"/>
      <c r="AG16" s="74"/>
      <c r="AH16" s="74"/>
      <c r="AI16" s="75"/>
      <c r="AJ16" s="74"/>
      <c r="AK16" s="74"/>
      <c r="AL16" s="74"/>
      <c r="AM16" s="74"/>
      <c r="AN16" s="68"/>
      <c r="AO16" s="68"/>
      <c r="AP16" s="76"/>
      <c r="AQ16" s="74"/>
      <c r="AR16" s="76"/>
      <c r="AS16" s="74"/>
      <c r="AT16" s="74"/>
      <c r="AU16" s="74"/>
      <c r="AV16" s="74"/>
      <c r="AW16" s="74"/>
      <c r="AX16" s="74"/>
      <c r="AY16" s="74"/>
      <c r="BA16" s="14"/>
    </row>
    <row r="17" spans="1:89" s="10" customFormat="1" ht="21.75" customHeight="1">
      <c r="A17" s="12">
        <v>3</v>
      </c>
      <c r="B17" s="64" t="s">
        <v>20</v>
      </c>
      <c r="C17" s="77">
        <v>32254</v>
      </c>
      <c r="D17" s="77">
        <v>2153783</v>
      </c>
      <c r="E17" s="77">
        <v>2684946</v>
      </c>
      <c r="F17" s="77">
        <v>0</v>
      </c>
      <c r="G17" s="77">
        <v>1782331</v>
      </c>
      <c r="H17" s="77">
        <v>26498</v>
      </c>
      <c r="I17" s="77">
        <v>792965</v>
      </c>
      <c r="J17" s="77">
        <v>83152</v>
      </c>
      <c r="K17" s="77">
        <v>0</v>
      </c>
      <c r="L17" s="77">
        <v>0</v>
      </c>
      <c r="M17" s="77">
        <f t="shared" si="0"/>
        <v>201201</v>
      </c>
      <c r="N17" s="77">
        <f t="shared" si="0"/>
        <v>5010904</v>
      </c>
      <c r="O17" s="77">
        <v>191848</v>
      </c>
      <c r="P17" s="77">
        <v>4526529</v>
      </c>
      <c r="Q17" s="77">
        <v>3813</v>
      </c>
      <c r="R17" s="77">
        <v>39153</v>
      </c>
      <c r="S17" s="77">
        <v>4794</v>
      </c>
      <c r="T17" s="77">
        <v>388572</v>
      </c>
      <c r="U17" s="77">
        <v>107</v>
      </c>
      <c r="V17" s="77">
        <v>37450</v>
      </c>
      <c r="W17" s="77">
        <v>639</v>
      </c>
      <c r="X17" s="77">
        <v>19200</v>
      </c>
      <c r="Y17" s="21" t="e">
        <v>#REF!</v>
      </c>
      <c r="Z17" s="22" t="e">
        <v>#REF!</v>
      </c>
      <c r="AA17" s="23">
        <v>3</v>
      </c>
      <c r="AB17" s="71"/>
      <c r="AC17" s="72"/>
      <c r="AD17" s="73"/>
      <c r="AE17" s="74"/>
      <c r="AF17" s="74"/>
      <c r="AG17" s="74"/>
      <c r="AH17" s="74"/>
      <c r="AI17" s="75"/>
      <c r="AJ17" s="74"/>
      <c r="AK17" s="74"/>
      <c r="AL17" s="74"/>
      <c r="AM17" s="74"/>
      <c r="AN17" s="68"/>
      <c r="AO17" s="68"/>
      <c r="AP17" s="76"/>
      <c r="AQ17" s="74"/>
      <c r="AR17" s="76"/>
      <c r="AS17" s="74"/>
      <c r="AT17" s="74"/>
      <c r="AU17" s="74"/>
      <c r="AV17" s="74"/>
      <c r="AW17" s="74"/>
      <c r="AX17" s="74"/>
      <c r="AY17" s="74"/>
      <c r="BA17" s="14"/>
      <c r="CJ17" s="15"/>
      <c r="CK17" s="15"/>
    </row>
    <row r="18" spans="1:89" s="10" customFormat="1" ht="21.75" customHeight="1">
      <c r="A18" s="54">
        <v>4</v>
      </c>
      <c r="B18" s="64" t="s">
        <v>21</v>
      </c>
      <c r="C18" s="77">
        <v>32255</v>
      </c>
      <c r="D18" s="77">
        <v>2312469</v>
      </c>
      <c r="E18" s="77">
        <v>2874119</v>
      </c>
      <c r="F18" s="77">
        <v>0</v>
      </c>
      <c r="G18" s="77">
        <v>1862149</v>
      </c>
      <c r="H18" s="77">
        <v>40319</v>
      </c>
      <c r="I18" s="77">
        <v>786077</v>
      </c>
      <c r="J18" s="77">
        <v>185574</v>
      </c>
      <c r="K18" s="77">
        <v>0</v>
      </c>
      <c r="L18" s="77">
        <v>0</v>
      </c>
      <c r="M18" s="77">
        <f t="shared" si="0"/>
        <v>222246</v>
      </c>
      <c r="N18" s="77">
        <f t="shared" si="0"/>
        <v>5318229</v>
      </c>
      <c r="O18" s="77">
        <v>212533</v>
      </c>
      <c r="P18" s="77">
        <v>4824016</v>
      </c>
      <c r="Q18" s="77">
        <v>4212</v>
      </c>
      <c r="R18" s="77">
        <v>38616</v>
      </c>
      <c r="S18" s="77">
        <v>4830</v>
      </c>
      <c r="T18" s="77">
        <v>396832</v>
      </c>
      <c r="U18" s="77">
        <v>112</v>
      </c>
      <c r="V18" s="77">
        <v>39200</v>
      </c>
      <c r="W18" s="77">
        <v>559</v>
      </c>
      <c r="X18" s="77">
        <v>19565</v>
      </c>
      <c r="Y18" s="21" t="e">
        <v>#REF!</v>
      </c>
      <c r="Z18" s="22" t="e">
        <v>#REF!</v>
      </c>
      <c r="AA18" s="23">
        <v>4</v>
      </c>
      <c r="AB18" s="71"/>
      <c r="AC18" s="72"/>
      <c r="AD18" s="73"/>
      <c r="AE18" s="74"/>
      <c r="AF18" s="74"/>
      <c r="AG18" s="74"/>
      <c r="AH18" s="74"/>
      <c r="AI18" s="75"/>
      <c r="AJ18" s="74"/>
      <c r="AK18" s="74"/>
      <c r="AL18" s="74"/>
      <c r="AM18" s="74"/>
      <c r="AN18" s="68"/>
      <c r="AO18" s="68"/>
      <c r="AP18" s="76"/>
      <c r="AQ18" s="74"/>
      <c r="AR18" s="76"/>
      <c r="AS18" s="74"/>
      <c r="AT18" s="74"/>
      <c r="AU18" s="74"/>
      <c r="AV18" s="74"/>
      <c r="AW18" s="74"/>
      <c r="AX18" s="74"/>
      <c r="AY18" s="74"/>
      <c r="BA18" s="14"/>
      <c r="BB18" s="14"/>
      <c r="BC18" s="14"/>
      <c r="CJ18" s="15"/>
      <c r="CK18" s="15"/>
    </row>
    <row r="19" spans="1:89" s="10" customFormat="1" ht="21.75" customHeight="1">
      <c r="A19" s="12">
        <v>5</v>
      </c>
      <c r="B19" s="64" t="s">
        <v>22</v>
      </c>
      <c r="C19" s="77">
        <v>39834</v>
      </c>
      <c r="D19" s="77">
        <v>2726096</v>
      </c>
      <c r="E19" s="77">
        <v>3596129</v>
      </c>
      <c r="F19" s="77">
        <v>0</v>
      </c>
      <c r="G19" s="77">
        <v>2357846</v>
      </c>
      <c r="H19" s="77">
        <v>47492</v>
      </c>
      <c r="I19" s="77">
        <v>1051592</v>
      </c>
      <c r="J19" s="77">
        <v>139199</v>
      </c>
      <c r="K19" s="77">
        <v>0</v>
      </c>
      <c r="L19" s="77">
        <v>0</v>
      </c>
      <c r="M19" s="77">
        <f t="shared" si="0"/>
        <v>289464</v>
      </c>
      <c r="N19" s="77">
        <f t="shared" si="0"/>
        <v>6691195</v>
      </c>
      <c r="O19" s="77">
        <v>277641</v>
      </c>
      <c r="P19" s="77">
        <v>6076365</v>
      </c>
      <c r="Q19" s="77">
        <v>3728</v>
      </c>
      <c r="R19" s="77">
        <v>39915</v>
      </c>
      <c r="S19" s="77">
        <v>7259</v>
      </c>
      <c r="T19" s="77">
        <v>513675</v>
      </c>
      <c r="U19" s="77">
        <v>113</v>
      </c>
      <c r="V19" s="77">
        <v>39550</v>
      </c>
      <c r="W19" s="77">
        <v>723</v>
      </c>
      <c r="X19" s="77">
        <v>21690</v>
      </c>
      <c r="Y19" s="21" t="e">
        <v>#REF!</v>
      </c>
      <c r="Z19" s="22" t="e">
        <v>#REF!</v>
      </c>
      <c r="AA19" s="23">
        <v>5</v>
      </c>
      <c r="AB19" s="71"/>
      <c r="AC19" s="72"/>
      <c r="AD19" s="73"/>
      <c r="AE19" s="74"/>
      <c r="AF19" s="74"/>
      <c r="AG19" s="74"/>
      <c r="AH19" s="74"/>
      <c r="AI19" s="75"/>
      <c r="AJ19" s="74"/>
      <c r="AK19" s="74"/>
      <c r="AL19" s="74"/>
      <c r="AM19" s="74"/>
      <c r="AN19" s="68"/>
      <c r="AO19" s="68"/>
      <c r="AP19" s="76"/>
      <c r="AQ19" s="74"/>
      <c r="AR19" s="76"/>
      <c r="AS19" s="74"/>
      <c r="AT19" s="74"/>
      <c r="AU19" s="74"/>
      <c r="AV19" s="74"/>
      <c r="AW19" s="74"/>
      <c r="AX19" s="74"/>
      <c r="AY19" s="74"/>
      <c r="BA19" s="14"/>
      <c r="BB19" s="14"/>
      <c r="BC19" s="14"/>
      <c r="CJ19" s="15"/>
      <c r="CK19" s="15"/>
    </row>
    <row r="20" spans="1:89" s="10" customFormat="1" ht="21.75" customHeight="1">
      <c r="A20" s="12">
        <v>6</v>
      </c>
      <c r="B20" s="64" t="s">
        <v>23</v>
      </c>
      <c r="C20" s="77">
        <v>18156</v>
      </c>
      <c r="D20" s="77">
        <v>1398355</v>
      </c>
      <c r="E20" s="77">
        <v>1629818</v>
      </c>
      <c r="F20" s="77">
        <v>0</v>
      </c>
      <c r="G20" s="77">
        <v>1057597</v>
      </c>
      <c r="H20" s="77">
        <v>19370</v>
      </c>
      <c r="I20" s="77">
        <v>487901</v>
      </c>
      <c r="J20" s="77">
        <v>64950</v>
      </c>
      <c r="K20" s="77">
        <v>0</v>
      </c>
      <c r="L20" s="77">
        <v>0</v>
      </c>
      <c r="M20" s="77">
        <f t="shared" si="0"/>
        <v>114537</v>
      </c>
      <c r="N20" s="77">
        <f t="shared" si="0"/>
        <v>2982929</v>
      </c>
      <c r="O20" s="77">
        <v>109463</v>
      </c>
      <c r="P20" s="77">
        <v>2701493</v>
      </c>
      <c r="Q20" s="77">
        <v>2382</v>
      </c>
      <c r="R20" s="77">
        <v>25164</v>
      </c>
      <c r="S20" s="77">
        <v>2246</v>
      </c>
      <c r="T20" s="77">
        <v>231182</v>
      </c>
      <c r="U20" s="77">
        <v>49</v>
      </c>
      <c r="V20" s="77">
        <v>17150</v>
      </c>
      <c r="W20" s="77">
        <v>397</v>
      </c>
      <c r="X20" s="77">
        <v>7940</v>
      </c>
      <c r="Y20" s="21" t="e">
        <v>#REF!</v>
      </c>
      <c r="Z20" s="22" t="e">
        <v>#REF!</v>
      </c>
      <c r="AA20" s="23">
        <v>6</v>
      </c>
      <c r="AB20" s="71"/>
      <c r="AC20" s="72"/>
      <c r="AD20" s="73"/>
      <c r="AE20" s="74"/>
      <c r="AF20" s="74"/>
      <c r="AG20" s="74"/>
      <c r="AH20" s="74"/>
      <c r="AI20" s="75"/>
      <c r="AJ20" s="74"/>
      <c r="AK20" s="74"/>
      <c r="AL20" s="74"/>
      <c r="AM20" s="74"/>
      <c r="AN20" s="68"/>
      <c r="AO20" s="68"/>
      <c r="AP20" s="76"/>
      <c r="AQ20" s="74"/>
      <c r="AR20" s="76"/>
      <c r="AS20" s="74"/>
      <c r="AT20" s="74"/>
      <c r="AU20" s="74"/>
      <c r="AV20" s="74"/>
      <c r="AW20" s="74"/>
      <c r="AX20" s="74"/>
      <c r="AY20" s="74"/>
      <c r="BA20" s="14"/>
      <c r="BB20" s="14"/>
      <c r="BC20" s="14"/>
      <c r="CJ20" s="15"/>
      <c r="CK20" s="15"/>
    </row>
    <row r="21" spans="1:89" s="10" customFormat="1" ht="21.75" customHeight="1">
      <c r="A21" s="54">
        <v>7</v>
      </c>
      <c r="B21" s="64" t="s">
        <v>24</v>
      </c>
      <c r="C21" s="77">
        <v>9084</v>
      </c>
      <c r="D21" s="77">
        <v>615247</v>
      </c>
      <c r="E21" s="77">
        <v>745252</v>
      </c>
      <c r="F21" s="77">
        <v>0</v>
      </c>
      <c r="G21" s="77">
        <v>493077</v>
      </c>
      <c r="H21" s="77">
        <v>8431</v>
      </c>
      <c r="I21" s="77">
        <v>238894</v>
      </c>
      <c r="J21" s="77">
        <v>4850</v>
      </c>
      <c r="K21" s="77">
        <v>0</v>
      </c>
      <c r="L21" s="77">
        <v>0</v>
      </c>
      <c r="M21" s="77">
        <f t="shared" si="0"/>
        <v>50071</v>
      </c>
      <c r="N21" s="77">
        <f t="shared" si="0"/>
        <v>1462012</v>
      </c>
      <c r="O21" s="77">
        <v>47770</v>
      </c>
      <c r="P21" s="77">
        <v>1318632</v>
      </c>
      <c r="Q21" s="77">
        <v>524</v>
      </c>
      <c r="R21" s="77">
        <v>5324</v>
      </c>
      <c r="S21" s="77">
        <v>1595</v>
      </c>
      <c r="T21" s="77">
        <v>130836</v>
      </c>
      <c r="U21" s="77">
        <v>11</v>
      </c>
      <c r="V21" s="77">
        <v>3800</v>
      </c>
      <c r="W21" s="77">
        <v>171</v>
      </c>
      <c r="X21" s="77">
        <v>3420</v>
      </c>
      <c r="Y21" s="21" t="e">
        <v>#REF!</v>
      </c>
      <c r="Z21" s="22" t="e">
        <v>#REF!</v>
      </c>
      <c r="AA21" s="23">
        <v>7</v>
      </c>
      <c r="AB21" s="71"/>
      <c r="AC21" s="72"/>
      <c r="AD21" s="73"/>
      <c r="AE21" s="74"/>
      <c r="AF21" s="74"/>
      <c r="AG21" s="74"/>
      <c r="AH21" s="74"/>
      <c r="AI21" s="75"/>
      <c r="AJ21" s="74"/>
      <c r="AK21" s="74"/>
      <c r="AL21" s="74"/>
      <c r="AM21" s="74"/>
      <c r="AN21" s="68"/>
      <c r="AO21" s="68"/>
      <c r="AP21" s="76"/>
      <c r="AQ21" s="74"/>
      <c r="AR21" s="76"/>
      <c r="AS21" s="74"/>
      <c r="AT21" s="74"/>
      <c r="AU21" s="74"/>
      <c r="AV21" s="74"/>
      <c r="AW21" s="74"/>
      <c r="AX21" s="74"/>
      <c r="AY21" s="74"/>
      <c r="BA21" s="14"/>
      <c r="BB21" s="14"/>
      <c r="CJ21" s="15"/>
      <c r="CK21" s="15"/>
    </row>
    <row r="22" spans="1:89" s="10" customFormat="1" ht="21.75" customHeight="1">
      <c r="A22" s="12">
        <v>8</v>
      </c>
      <c r="B22" s="64" t="s">
        <v>25</v>
      </c>
      <c r="C22" s="77">
        <v>13976</v>
      </c>
      <c r="D22" s="77">
        <v>845771</v>
      </c>
      <c r="E22" s="77">
        <v>1410693</v>
      </c>
      <c r="F22" s="77">
        <v>0</v>
      </c>
      <c r="G22" s="77">
        <v>889321</v>
      </c>
      <c r="H22" s="77">
        <v>15934</v>
      </c>
      <c r="I22" s="77">
        <v>451317</v>
      </c>
      <c r="J22" s="77">
        <v>54121</v>
      </c>
      <c r="K22" s="77">
        <v>0</v>
      </c>
      <c r="L22" s="77">
        <v>0</v>
      </c>
      <c r="M22" s="77">
        <f t="shared" si="0"/>
        <v>93449</v>
      </c>
      <c r="N22" s="77">
        <f t="shared" si="0"/>
        <v>2494956</v>
      </c>
      <c r="O22" s="77">
        <v>89832</v>
      </c>
      <c r="P22" s="77">
        <v>2259116</v>
      </c>
      <c r="Q22" s="77">
        <v>1379</v>
      </c>
      <c r="R22" s="77">
        <v>11456</v>
      </c>
      <c r="S22" s="77">
        <v>1837</v>
      </c>
      <c r="T22" s="77">
        <v>204154</v>
      </c>
      <c r="U22" s="77">
        <v>37</v>
      </c>
      <c r="V22" s="77">
        <v>12950</v>
      </c>
      <c r="W22" s="77">
        <v>364</v>
      </c>
      <c r="X22" s="77">
        <v>7280</v>
      </c>
      <c r="Y22" s="21" t="e">
        <v>#REF!</v>
      </c>
      <c r="Z22" s="22" t="e">
        <v>#REF!</v>
      </c>
      <c r="AA22" s="23">
        <v>8</v>
      </c>
      <c r="AB22" s="71"/>
      <c r="AC22" s="72"/>
      <c r="AD22" s="73"/>
      <c r="AE22" s="74"/>
      <c r="AF22" s="74"/>
      <c r="AG22" s="74"/>
      <c r="AH22" s="74"/>
      <c r="AI22" s="75"/>
      <c r="AJ22" s="74"/>
      <c r="AK22" s="74"/>
      <c r="AL22" s="74"/>
      <c r="AM22" s="74"/>
      <c r="AN22" s="68"/>
      <c r="AO22" s="68"/>
      <c r="AP22" s="76"/>
      <c r="AQ22" s="74"/>
      <c r="AR22" s="76"/>
      <c r="AS22" s="74"/>
      <c r="AT22" s="74"/>
      <c r="AU22" s="74"/>
      <c r="AV22" s="74"/>
      <c r="AW22" s="74"/>
      <c r="AX22" s="74"/>
      <c r="AY22" s="74"/>
      <c r="BB22" s="14"/>
      <c r="BC22" s="14"/>
      <c r="CJ22" s="15"/>
      <c r="CK22" s="15"/>
    </row>
    <row r="23" spans="1:89" s="10" customFormat="1" ht="21.75" customHeight="1">
      <c r="A23" s="12">
        <v>9</v>
      </c>
      <c r="B23" s="64" t="s">
        <v>26</v>
      </c>
      <c r="C23" s="77">
        <v>11544</v>
      </c>
      <c r="D23" s="77">
        <v>659706</v>
      </c>
      <c r="E23" s="77">
        <v>1081557</v>
      </c>
      <c r="F23" s="77">
        <v>0</v>
      </c>
      <c r="G23" s="77">
        <v>643559</v>
      </c>
      <c r="H23" s="77">
        <v>12517</v>
      </c>
      <c r="I23" s="77">
        <v>342580</v>
      </c>
      <c r="J23" s="77">
        <v>82901</v>
      </c>
      <c r="K23" s="77">
        <v>0</v>
      </c>
      <c r="L23" s="77">
        <v>0</v>
      </c>
      <c r="M23" s="77">
        <f t="shared" si="0"/>
        <v>72326</v>
      </c>
      <c r="N23" s="77">
        <f t="shared" si="0"/>
        <v>1974477</v>
      </c>
      <c r="O23" s="77">
        <v>68304</v>
      </c>
      <c r="P23" s="77">
        <v>1776083</v>
      </c>
      <c r="Q23" s="77">
        <v>1313</v>
      </c>
      <c r="R23" s="77">
        <v>10655</v>
      </c>
      <c r="S23" s="77">
        <v>2395</v>
      </c>
      <c r="T23" s="77">
        <v>174199</v>
      </c>
      <c r="U23" s="77">
        <v>22</v>
      </c>
      <c r="V23" s="77">
        <v>7700</v>
      </c>
      <c r="W23" s="77">
        <v>292</v>
      </c>
      <c r="X23" s="77">
        <v>5840</v>
      </c>
      <c r="Y23" s="21" t="e">
        <v>#REF!</v>
      </c>
      <c r="Z23" s="22" t="e">
        <v>#REF!</v>
      </c>
      <c r="AA23" s="23">
        <v>9</v>
      </c>
      <c r="AB23" s="71"/>
      <c r="AC23" s="72"/>
      <c r="AD23" s="73"/>
      <c r="AE23" s="74"/>
      <c r="AF23" s="74"/>
      <c r="AG23" s="74"/>
      <c r="AH23" s="74"/>
      <c r="AI23" s="75"/>
      <c r="AJ23" s="74"/>
      <c r="AK23" s="74"/>
      <c r="AL23" s="74"/>
      <c r="AM23" s="74"/>
      <c r="AN23" s="68"/>
      <c r="AO23" s="68"/>
      <c r="AP23" s="76"/>
      <c r="AQ23" s="74"/>
      <c r="AR23" s="76"/>
      <c r="AS23" s="74"/>
      <c r="AT23" s="74"/>
      <c r="AU23" s="74"/>
      <c r="AV23" s="74"/>
      <c r="AW23" s="74"/>
      <c r="AX23" s="74"/>
      <c r="AY23" s="74"/>
      <c r="BB23" s="14"/>
      <c r="BC23" s="14"/>
      <c r="CJ23" s="15"/>
      <c r="CK23" s="15"/>
    </row>
    <row r="24" spans="1:89" s="10" customFormat="1" ht="21.75" customHeight="1">
      <c r="A24" s="54">
        <v>10</v>
      </c>
      <c r="B24" s="64" t="s">
        <v>27</v>
      </c>
      <c r="C24" s="77">
        <v>14189</v>
      </c>
      <c r="D24" s="77">
        <v>851383</v>
      </c>
      <c r="E24" s="77">
        <v>1294276</v>
      </c>
      <c r="F24" s="77">
        <v>0</v>
      </c>
      <c r="G24" s="77">
        <v>782652</v>
      </c>
      <c r="H24" s="77">
        <v>18865</v>
      </c>
      <c r="I24" s="77">
        <v>432324</v>
      </c>
      <c r="J24" s="77">
        <v>60435</v>
      </c>
      <c r="K24" s="77">
        <v>0</v>
      </c>
      <c r="L24" s="77">
        <v>0</v>
      </c>
      <c r="M24" s="77">
        <f t="shared" si="0"/>
        <v>95879</v>
      </c>
      <c r="N24" s="77">
        <f t="shared" si="0"/>
        <v>2275407</v>
      </c>
      <c r="O24" s="77">
        <v>92145</v>
      </c>
      <c r="P24" s="77">
        <v>2071829</v>
      </c>
      <c r="Q24" s="77">
        <v>1389</v>
      </c>
      <c r="R24" s="77">
        <v>12515</v>
      </c>
      <c r="S24" s="77">
        <v>2036</v>
      </c>
      <c r="T24" s="77">
        <v>171353</v>
      </c>
      <c r="U24" s="77">
        <v>41</v>
      </c>
      <c r="V24" s="77">
        <v>14350</v>
      </c>
      <c r="W24" s="77">
        <v>268</v>
      </c>
      <c r="X24" s="77">
        <v>5360</v>
      </c>
      <c r="Y24" s="21" t="e">
        <v>#REF!</v>
      </c>
      <c r="Z24" s="22" t="e">
        <v>#REF!</v>
      </c>
      <c r="AA24" s="23">
        <v>10</v>
      </c>
      <c r="AB24" s="71"/>
      <c r="AC24" s="72"/>
      <c r="AD24" s="73"/>
      <c r="AE24" s="74"/>
      <c r="AF24" s="74"/>
      <c r="AG24" s="74"/>
      <c r="AH24" s="74"/>
      <c r="AI24" s="75"/>
      <c r="AJ24" s="74"/>
      <c r="AK24" s="74"/>
      <c r="AL24" s="74"/>
      <c r="AM24" s="74"/>
      <c r="AN24" s="68"/>
      <c r="AO24" s="68"/>
      <c r="AP24" s="76"/>
      <c r="AQ24" s="74"/>
      <c r="AR24" s="76"/>
      <c r="AS24" s="74"/>
      <c r="AT24" s="74"/>
      <c r="AU24" s="74"/>
      <c r="AV24" s="74"/>
      <c r="AW24" s="74"/>
      <c r="AX24" s="74"/>
      <c r="AY24" s="74"/>
      <c r="BB24" s="14"/>
      <c r="BC24" s="14"/>
      <c r="CJ24" s="15"/>
      <c r="CK24" s="15"/>
    </row>
    <row r="25" spans="1:89" s="10" customFormat="1" ht="21.75" customHeight="1">
      <c r="A25" s="12">
        <v>11</v>
      </c>
      <c r="B25" s="64" t="s">
        <v>28</v>
      </c>
      <c r="C25" s="77">
        <v>24842</v>
      </c>
      <c r="D25" s="77">
        <v>1572066</v>
      </c>
      <c r="E25" s="77">
        <v>2507147</v>
      </c>
      <c r="F25" s="77">
        <v>0</v>
      </c>
      <c r="G25" s="77">
        <v>1465488</v>
      </c>
      <c r="H25" s="77">
        <v>21518</v>
      </c>
      <c r="I25" s="77">
        <v>753246</v>
      </c>
      <c r="J25" s="77">
        <v>266895</v>
      </c>
      <c r="K25" s="77">
        <v>0</v>
      </c>
      <c r="L25" s="77">
        <v>0</v>
      </c>
      <c r="M25" s="77">
        <f t="shared" si="0"/>
        <v>155744</v>
      </c>
      <c r="N25" s="77">
        <f t="shared" si="0"/>
        <v>4246262</v>
      </c>
      <c r="O25" s="77">
        <v>146253</v>
      </c>
      <c r="P25" s="77">
        <v>3792715</v>
      </c>
      <c r="Q25" s="77">
        <v>3380</v>
      </c>
      <c r="R25" s="77">
        <v>30967</v>
      </c>
      <c r="S25" s="77">
        <v>5417</v>
      </c>
      <c r="T25" s="77">
        <v>386640</v>
      </c>
      <c r="U25" s="77">
        <v>67</v>
      </c>
      <c r="V25" s="77">
        <v>23400</v>
      </c>
      <c r="W25" s="77">
        <v>627</v>
      </c>
      <c r="X25" s="77">
        <v>12540</v>
      </c>
      <c r="Y25" s="21" t="e">
        <v>#REF!</v>
      </c>
      <c r="Z25" s="22" t="e">
        <v>#REF!</v>
      </c>
      <c r="AA25" s="23">
        <v>11</v>
      </c>
      <c r="AB25" s="71"/>
      <c r="AC25" s="72"/>
      <c r="AD25" s="73"/>
      <c r="AE25" s="74"/>
      <c r="AF25" s="74"/>
      <c r="AG25" s="74"/>
      <c r="AH25" s="74"/>
      <c r="AI25" s="75"/>
      <c r="AJ25" s="74"/>
      <c r="AK25" s="74"/>
      <c r="AL25" s="74"/>
      <c r="AM25" s="74"/>
      <c r="AN25" s="68"/>
      <c r="AO25" s="68"/>
      <c r="AP25" s="76"/>
      <c r="AQ25" s="74"/>
      <c r="AR25" s="76"/>
      <c r="AS25" s="74"/>
      <c r="AT25" s="74"/>
      <c r="AU25" s="74"/>
      <c r="AV25" s="74"/>
      <c r="AW25" s="74"/>
      <c r="AX25" s="74"/>
      <c r="AY25" s="74"/>
      <c r="BB25" s="14"/>
      <c r="BC25" s="14"/>
      <c r="CJ25" s="15"/>
      <c r="CK25" s="15"/>
    </row>
    <row r="26" spans="1:89" s="10" customFormat="1" ht="21.75" customHeight="1">
      <c r="A26" s="12">
        <v>12</v>
      </c>
      <c r="B26" s="64" t="s">
        <v>41</v>
      </c>
      <c r="C26" s="77">
        <v>18647</v>
      </c>
      <c r="D26" s="77">
        <v>1115689</v>
      </c>
      <c r="E26" s="77">
        <v>1716397</v>
      </c>
      <c r="F26" s="77">
        <v>0</v>
      </c>
      <c r="G26" s="77">
        <v>1075674</v>
      </c>
      <c r="H26" s="77">
        <v>19675</v>
      </c>
      <c r="I26" s="77">
        <v>590080</v>
      </c>
      <c r="J26" s="77">
        <v>30968</v>
      </c>
      <c r="K26" s="77">
        <v>0</v>
      </c>
      <c r="L26" s="77">
        <v>0</v>
      </c>
      <c r="M26" s="77">
        <f t="shared" si="0"/>
        <v>122166</v>
      </c>
      <c r="N26" s="77">
        <f t="shared" si="0"/>
        <v>3048415</v>
      </c>
      <c r="O26" s="77">
        <v>115323</v>
      </c>
      <c r="P26" s="77">
        <v>2770645</v>
      </c>
      <c r="Q26" s="77">
        <v>1674</v>
      </c>
      <c r="R26" s="77">
        <v>14976</v>
      </c>
      <c r="S26" s="77">
        <v>4697</v>
      </c>
      <c r="T26" s="77">
        <v>242134</v>
      </c>
      <c r="U26" s="77">
        <v>34</v>
      </c>
      <c r="V26" s="77">
        <v>11900</v>
      </c>
      <c r="W26" s="77">
        <v>438</v>
      </c>
      <c r="X26" s="77">
        <v>8760</v>
      </c>
      <c r="Y26" s="21"/>
      <c r="Z26" s="22"/>
      <c r="AA26" s="23">
        <v>12</v>
      </c>
      <c r="AB26" s="71"/>
      <c r="AC26" s="72"/>
      <c r="AD26" s="73"/>
      <c r="AE26" s="74"/>
      <c r="AF26" s="74"/>
      <c r="AG26" s="74"/>
      <c r="AH26" s="74"/>
      <c r="AI26" s="75"/>
      <c r="AJ26" s="74"/>
      <c r="AK26" s="74"/>
      <c r="AL26" s="74"/>
      <c r="AM26" s="74"/>
      <c r="AN26" s="68"/>
      <c r="AO26" s="68"/>
      <c r="AP26" s="76"/>
      <c r="AQ26" s="74"/>
      <c r="AR26" s="76"/>
      <c r="AS26" s="74"/>
      <c r="AT26" s="74"/>
      <c r="AU26" s="74"/>
      <c r="AV26" s="74"/>
      <c r="AW26" s="74"/>
      <c r="AX26" s="74"/>
      <c r="AY26" s="74"/>
      <c r="BB26" s="14"/>
      <c r="BC26" s="14"/>
      <c r="CJ26" s="15"/>
      <c r="CK26" s="15"/>
    </row>
    <row r="27" spans="1:89" s="10" customFormat="1" ht="21.75" customHeight="1">
      <c r="A27" s="54">
        <v>13</v>
      </c>
      <c r="B27" s="64" t="s">
        <v>47</v>
      </c>
      <c r="C27" s="77">
        <v>13464</v>
      </c>
      <c r="D27" s="77">
        <v>882665</v>
      </c>
      <c r="E27" s="77">
        <v>1160629</v>
      </c>
      <c r="F27" s="77">
        <v>0</v>
      </c>
      <c r="G27" s="77">
        <v>770159</v>
      </c>
      <c r="H27" s="77">
        <v>15426</v>
      </c>
      <c r="I27" s="77">
        <v>366382</v>
      </c>
      <c r="J27" s="77">
        <v>8662</v>
      </c>
      <c r="K27" s="77">
        <v>0</v>
      </c>
      <c r="L27" s="77">
        <v>0</v>
      </c>
      <c r="M27" s="77">
        <f t="shared" si="0"/>
        <v>88568</v>
      </c>
      <c r="N27" s="77">
        <f t="shared" si="0"/>
        <v>2169393</v>
      </c>
      <c r="O27" s="77">
        <v>84980</v>
      </c>
      <c r="P27" s="77">
        <v>1966151</v>
      </c>
      <c r="Q27" s="77">
        <v>1938</v>
      </c>
      <c r="R27" s="77">
        <v>16939</v>
      </c>
      <c r="S27" s="77">
        <v>1342</v>
      </c>
      <c r="T27" s="77">
        <v>165863</v>
      </c>
      <c r="U27" s="77">
        <v>35</v>
      </c>
      <c r="V27" s="77">
        <v>12250</v>
      </c>
      <c r="W27" s="77">
        <v>273</v>
      </c>
      <c r="X27" s="77">
        <v>8190</v>
      </c>
      <c r="Y27" s="21" t="e">
        <v>#REF!</v>
      </c>
      <c r="Z27" s="22" t="e">
        <v>#REF!</v>
      </c>
      <c r="AA27" s="23">
        <v>13</v>
      </c>
      <c r="AB27" s="71"/>
      <c r="AC27" s="72"/>
      <c r="AD27" s="73"/>
      <c r="AE27" s="74"/>
      <c r="AF27" s="74"/>
      <c r="AG27" s="74"/>
      <c r="AH27" s="74"/>
      <c r="AI27" s="75"/>
      <c r="AJ27" s="74"/>
      <c r="AK27" s="74"/>
      <c r="AL27" s="74"/>
      <c r="AM27" s="74"/>
      <c r="AN27" s="68"/>
      <c r="AO27" s="68"/>
      <c r="AP27" s="76"/>
      <c r="AQ27" s="74"/>
      <c r="AR27" s="76"/>
      <c r="AS27" s="74"/>
      <c r="AT27" s="74"/>
      <c r="AU27" s="74"/>
      <c r="AV27" s="74"/>
      <c r="AW27" s="74"/>
      <c r="AX27" s="74"/>
      <c r="AY27" s="74"/>
      <c r="BB27" s="14"/>
      <c r="BC27" s="14"/>
      <c r="CJ27" s="15"/>
      <c r="CK27" s="15"/>
    </row>
    <row r="28" spans="1:89" s="10" customFormat="1" ht="21.75" customHeight="1">
      <c r="A28" s="12">
        <v>14</v>
      </c>
      <c r="B28" s="64" t="s">
        <v>48</v>
      </c>
      <c r="C28" s="77">
        <v>15593</v>
      </c>
      <c r="D28" s="77">
        <v>877636</v>
      </c>
      <c r="E28" s="77">
        <v>1397575</v>
      </c>
      <c r="F28" s="77">
        <v>0</v>
      </c>
      <c r="G28" s="77">
        <v>876386</v>
      </c>
      <c r="H28" s="77">
        <v>16670</v>
      </c>
      <c r="I28" s="77">
        <v>489074</v>
      </c>
      <c r="J28" s="77">
        <v>15445</v>
      </c>
      <c r="K28" s="77">
        <v>0</v>
      </c>
      <c r="L28" s="77">
        <v>0</v>
      </c>
      <c r="M28" s="77">
        <f t="shared" si="0"/>
        <v>108553</v>
      </c>
      <c r="N28" s="77">
        <f t="shared" si="0"/>
        <v>2544169</v>
      </c>
      <c r="O28" s="77">
        <v>103603</v>
      </c>
      <c r="P28" s="77">
        <v>2317292</v>
      </c>
      <c r="Q28" s="77">
        <v>2096</v>
      </c>
      <c r="R28" s="77">
        <v>19124</v>
      </c>
      <c r="S28" s="77">
        <v>2445</v>
      </c>
      <c r="T28" s="77">
        <v>184575</v>
      </c>
      <c r="U28" s="77">
        <v>41</v>
      </c>
      <c r="V28" s="77">
        <v>14350</v>
      </c>
      <c r="W28" s="77">
        <v>368</v>
      </c>
      <c r="X28" s="77">
        <v>8828</v>
      </c>
      <c r="Y28" s="21" t="e">
        <v>#REF!</v>
      </c>
      <c r="Z28" s="22" t="e">
        <v>#REF!</v>
      </c>
      <c r="AA28" s="23">
        <v>14</v>
      </c>
      <c r="AB28" s="71"/>
      <c r="AC28" s="72"/>
      <c r="AD28" s="73"/>
      <c r="AE28" s="74"/>
      <c r="AF28" s="74"/>
      <c r="AG28" s="74"/>
      <c r="AH28" s="74"/>
      <c r="AI28" s="75"/>
      <c r="AJ28" s="74"/>
      <c r="AK28" s="74"/>
      <c r="AL28" s="74"/>
      <c r="AM28" s="74"/>
      <c r="AN28" s="68"/>
      <c r="AO28" s="68"/>
      <c r="AP28" s="76"/>
      <c r="AQ28" s="74"/>
      <c r="AR28" s="76"/>
      <c r="AS28" s="74"/>
      <c r="AT28" s="74"/>
      <c r="AU28" s="74"/>
      <c r="AV28" s="74"/>
      <c r="AW28" s="74"/>
      <c r="AX28" s="74"/>
      <c r="AY28" s="74"/>
      <c r="BB28" s="14"/>
      <c r="BC28" s="14"/>
      <c r="CJ28" s="15"/>
      <c r="CK28" s="15"/>
    </row>
    <row r="29" spans="1:89" s="10" customFormat="1" ht="21.75" customHeight="1">
      <c r="A29" s="12">
        <v>15</v>
      </c>
      <c r="B29" s="64" t="s">
        <v>29</v>
      </c>
      <c r="C29" s="77">
        <v>1364</v>
      </c>
      <c r="D29" s="77">
        <v>77444</v>
      </c>
      <c r="E29" s="77">
        <v>124918</v>
      </c>
      <c r="F29" s="77">
        <v>0</v>
      </c>
      <c r="G29" s="77">
        <v>69654</v>
      </c>
      <c r="H29" s="77">
        <v>1587</v>
      </c>
      <c r="I29" s="77">
        <v>39082</v>
      </c>
      <c r="J29" s="77">
        <v>14595</v>
      </c>
      <c r="K29" s="77">
        <v>0</v>
      </c>
      <c r="L29" s="77">
        <v>0</v>
      </c>
      <c r="M29" s="77">
        <f t="shared" si="0"/>
        <v>7161</v>
      </c>
      <c r="N29" s="77">
        <f t="shared" si="0"/>
        <v>184996</v>
      </c>
      <c r="O29" s="77">
        <v>6890</v>
      </c>
      <c r="P29" s="77">
        <v>170070</v>
      </c>
      <c r="Q29" s="77">
        <v>92</v>
      </c>
      <c r="R29" s="77">
        <v>637</v>
      </c>
      <c r="S29" s="77">
        <v>159</v>
      </c>
      <c r="T29" s="77">
        <v>13689</v>
      </c>
      <c r="U29" s="77">
        <v>0</v>
      </c>
      <c r="V29" s="77">
        <v>0</v>
      </c>
      <c r="W29" s="77">
        <v>20</v>
      </c>
      <c r="X29" s="77">
        <v>600</v>
      </c>
      <c r="Y29" s="21" t="e">
        <v>#REF!</v>
      </c>
      <c r="Z29" s="22" t="e">
        <v>#REF!</v>
      </c>
      <c r="AA29" s="23">
        <v>15</v>
      </c>
      <c r="AB29" s="71"/>
      <c r="AC29" s="72"/>
      <c r="AD29" s="73"/>
      <c r="AE29" s="74"/>
      <c r="AF29" s="74"/>
      <c r="AG29" s="74"/>
      <c r="AH29" s="74"/>
      <c r="AI29" s="75"/>
      <c r="AJ29" s="74"/>
      <c r="AK29" s="74"/>
      <c r="AL29" s="74"/>
      <c r="AM29" s="74"/>
      <c r="AN29" s="68"/>
      <c r="AO29" s="68"/>
      <c r="AP29" s="76"/>
      <c r="AQ29" s="74"/>
      <c r="AR29" s="76"/>
      <c r="AS29" s="74"/>
      <c r="AT29" s="74"/>
      <c r="AU29" s="74"/>
      <c r="AV29" s="74"/>
      <c r="AW29" s="74"/>
      <c r="AX29" s="74"/>
      <c r="AY29" s="74"/>
      <c r="BB29" s="14"/>
      <c r="BC29" s="14"/>
      <c r="CJ29" s="15"/>
      <c r="CK29" s="15"/>
    </row>
    <row r="30" spans="1:89" s="10" customFormat="1" ht="21.75" customHeight="1">
      <c r="A30" s="54">
        <v>16</v>
      </c>
      <c r="B30" s="64" t="s">
        <v>30</v>
      </c>
      <c r="C30" s="77">
        <v>9412</v>
      </c>
      <c r="D30" s="77">
        <v>817853</v>
      </c>
      <c r="E30" s="77">
        <v>767277</v>
      </c>
      <c r="F30" s="77">
        <v>0</v>
      </c>
      <c r="G30" s="77">
        <v>532292</v>
      </c>
      <c r="H30" s="77">
        <v>8959</v>
      </c>
      <c r="I30" s="77">
        <v>224902</v>
      </c>
      <c r="J30" s="77">
        <v>1124</v>
      </c>
      <c r="K30" s="77">
        <v>0</v>
      </c>
      <c r="L30" s="77">
        <v>0</v>
      </c>
      <c r="M30" s="77">
        <f t="shared" si="0"/>
        <v>55568</v>
      </c>
      <c r="N30" s="77">
        <f t="shared" si="0"/>
        <v>1506525</v>
      </c>
      <c r="O30" s="77">
        <v>52625</v>
      </c>
      <c r="P30" s="77">
        <v>1351623</v>
      </c>
      <c r="Q30" s="77">
        <v>1286</v>
      </c>
      <c r="R30" s="77">
        <v>9713</v>
      </c>
      <c r="S30" s="77">
        <v>1443</v>
      </c>
      <c r="T30" s="77">
        <v>129359</v>
      </c>
      <c r="U30" s="77">
        <v>35</v>
      </c>
      <c r="V30" s="77">
        <v>12250</v>
      </c>
      <c r="W30" s="77">
        <v>179</v>
      </c>
      <c r="X30" s="77">
        <v>3580</v>
      </c>
      <c r="Y30" s="21" t="e">
        <v>#REF!</v>
      </c>
      <c r="Z30" s="22" t="e">
        <v>#REF!</v>
      </c>
      <c r="AA30" s="23">
        <v>16</v>
      </c>
      <c r="AB30" s="71"/>
      <c r="AC30" s="72"/>
      <c r="AD30" s="73"/>
      <c r="AE30" s="74"/>
      <c r="AF30" s="74"/>
      <c r="AG30" s="74"/>
      <c r="AH30" s="74"/>
      <c r="AI30" s="75"/>
      <c r="AJ30" s="74"/>
      <c r="AK30" s="74"/>
      <c r="AL30" s="74"/>
      <c r="AM30" s="74"/>
      <c r="AN30" s="68"/>
      <c r="AO30" s="68"/>
      <c r="AP30" s="76"/>
      <c r="AQ30" s="74"/>
      <c r="AR30" s="76"/>
      <c r="AS30" s="74"/>
      <c r="AT30" s="74"/>
      <c r="AU30" s="74"/>
      <c r="AV30" s="74"/>
      <c r="AW30" s="74"/>
      <c r="AX30" s="74"/>
      <c r="AY30" s="74"/>
      <c r="BB30" s="14"/>
      <c r="BC30" s="14"/>
      <c r="CJ30" s="15"/>
      <c r="CK30" s="15"/>
    </row>
    <row r="31" spans="1:89" s="10" customFormat="1" ht="21.75" customHeight="1">
      <c r="A31" s="12">
        <v>17</v>
      </c>
      <c r="B31" s="64" t="s">
        <v>31</v>
      </c>
      <c r="C31" s="77">
        <v>5812</v>
      </c>
      <c r="D31" s="77">
        <v>405482</v>
      </c>
      <c r="E31" s="77">
        <v>530803</v>
      </c>
      <c r="F31" s="77">
        <v>0</v>
      </c>
      <c r="G31" s="77">
        <v>345267</v>
      </c>
      <c r="H31" s="77">
        <v>7035</v>
      </c>
      <c r="I31" s="77">
        <v>175556</v>
      </c>
      <c r="J31" s="77">
        <v>2945</v>
      </c>
      <c r="K31" s="77">
        <v>0</v>
      </c>
      <c r="L31" s="77">
        <v>0</v>
      </c>
      <c r="M31" s="77">
        <f>O31+Q31+S31+U31+W31</f>
        <v>45132</v>
      </c>
      <c r="N31" s="77">
        <f>P31+R31+T31+V31+X31</f>
        <v>1049653</v>
      </c>
      <c r="O31" s="77">
        <v>43386</v>
      </c>
      <c r="P31" s="77">
        <v>961852</v>
      </c>
      <c r="Q31" s="77">
        <v>616</v>
      </c>
      <c r="R31" s="77">
        <v>5635</v>
      </c>
      <c r="S31" s="77">
        <v>1011</v>
      </c>
      <c r="T31" s="77">
        <v>72516</v>
      </c>
      <c r="U31" s="77">
        <v>19</v>
      </c>
      <c r="V31" s="77">
        <v>6650</v>
      </c>
      <c r="W31" s="77">
        <v>100</v>
      </c>
      <c r="X31" s="77">
        <v>3000</v>
      </c>
      <c r="Y31" s="21" t="e">
        <v>#REF!</v>
      </c>
      <c r="Z31" s="22" t="e">
        <v>#REF!</v>
      </c>
      <c r="AA31" s="23">
        <v>17</v>
      </c>
      <c r="AB31" s="71"/>
      <c r="AC31" s="72"/>
      <c r="AD31" s="73"/>
      <c r="AE31" s="74"/>
      <c r="AF31" s="74"/>
      <c r="AG31" s="74"/>
      <c r="AH31" s="74"/>
      <c r="AI31" s="75"/>
      <c r="AJ31" s="74"/>
      <c r="AK31" s="74"/>
      <c r="AL31" s="74"/>
      <c r="AM31" s="74"/>
      <c r="AN31" s="68"/>
      <c r="AO31" s="68"/>
      <c r="AP31" s="76"/>
      <c r="AQ31" s="74"/>
      <c r="AR31" s="76"/>
      <c r="AS31" s="74"/>
      <c r="AT31" s="74"/>
      <c r="AU31" s="74"/>
      <c r="AV31" s="74"/>
      <c r="AW31" s="74"/>
      <c r="AX31" s="74"/>
      <c r="AY31" s="74"/>
      <c r="BB31" s="14"/>
      <c r="BC31" s="14"/>
      <c r="CJ31" s="15"/>
      <c r="CK31" s="15"/>
    </row>
    <row r="32" spans="1:89" s="10" customFormat="1" ht="21.75" customHeight="1">
      <c r="A32" s="12">
        <v>18</v>
      </c>
      <c r="B32" s="64" t="s">
        <v>32</v>
      </c>
      <c r="C32" s="77">
        <v>8258</v>
      </c>
      <c r="D32" s="77">
        <v>632108</v>
      </c>
      <c r="E32" s="77">
        <v>677586</v>
      </c>
      <c r="F32" s="77">
        <v>0</v>
      </c>
      <c r="G32" s="77">
        <v>458655</v>
      </c>
      <c r="H32" s="77">
        <v>8471</v>
      </c>
      <c r="I32" s="77">
        <v>208764</v>
      </c>
      <c r="J32" s="77">
        <v>1696</v>
      </c>
      <c r="K32" s="77">
        <v>0</v>
      </c>
      <c r="L32" s="77">
        <v>0</v>
      </c>
      <c r="M32" s="77">
        <f>O32+Q32+S32+U32+W32</f>
        <v>54646</v>
      </c>
      <c r="N32" s="77">
        <f>P32+R32+T32+V32+X32</f>
        <v>1360881</v>
      </c>
      <c r="O32" s="77">
        <v>52458</v>
      </c>
      <c r="P32" s="77">
        <v>1237908</v>
      </c>
      <c r="Q32" s="77">
        <v>798</v>
      </c>
      <c r="R32" s="77">
        <v>7776</v>
      </c>
      <c r="S32" s="77">
        <v>1207</v>
      </c>
      <c r="T32" s="77">
        <v>98507</v>
      </c>
      <c r="U32" s="77">
        <v>35</v>
      </c>
      <c r="V32" s="77">
        <v>12250</v>
      </c>
      <c r="W32" s="77">
        <v>148</v>
      </c>
      <c r="X32" s="77">
        <v>4440</v>
      </c>
      <c r="Y32" s="21" t="e">
        <v>#REF!</v>
      </c>
      <c r="Z32" s="22" t="e">
        <v>#REF!</v>
      </c>
      <c r="AA32" s="23">
        <v>18</v>
      </c>
      <c r="AB32" s="11"/>
      <c r="AC32" s="16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1"/>
      <c r="AO32" s="11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BB32" s="14"/>
      <c r="BC32" s="14"/>
      <c r="CJ32" s="15"/>
      <c r="CK32" s="15"/>
    </row>
    <row r="33" spans="1:54" s="46" customFormat="1" ht="21.75" customHeight="1">
      <c r="A33" s="99" t="s">
        <v>35</v>
      </c>
      <c r="B33" s="100"/>
      <c r="C33" s="78">
        <f aca="true" t="shared" si="1" ref="C33:X33">SUM(C34:C35)</f>
        <v>8507</v>
      </c>
      <c r="D33" s="78">
        <f t="shared" si="1"/>
        <v>1280004</v>
      </c>
      <c r="E33" s="78">
        <f t="shared" si="1"/>
        <v>437394</v>
      </c>
      <c r="F33" s="78">
        <f t="shared" si="1"/>
        <v>0</v>
      </c>
      <c r="G33" s="78">
        <f t="shared" si="1"/>
        <v>420656</v>
      </c>
      <c r="H33" s="78">
        <f t="shared" si="1"/>
        <v>0</v>
      </c>
      <c r="I33" s="78">
        <f t="shared" si="1"/>
        <v>0</v>
      </c>
      <c r="J33" s="78">
        <f t="shared" si="1"/>
        <v>0</v>
      </c>
      <c r="K33" s="78">
        <f>SUM(K34:K35)</f>
        <v>6781</v>
      </c>
      <c r="L33" s="78">
        <f t="shared" si="1"/>
        <v>9957</v>
      </c>
      <c r="M33" s="78">
        <f>SUM(M34:M35)</f>
        <v>69532</v>
      </c>
      <c r="N33" s="78">
        <f t="shared" si="1"/>
        <v>1082446</v>
      </c>
      <c r="O33" s="78">
        <f t="shared" si="1"/>
        <v>67487</v>
      </c>
      <c r="P33" s="78">
        <f t="shared" si="1"/>
        <v>985313</v>
      </c>
      <c r="Q33" s="78">
        <f t="shared" si="1"/>
        <v>1398</v>
      </c>
      <c r="R33" s="78">
        <f t="shared" si="1"/>
        <v>8418</v>
      </c>
      <c r="S33" s="78">
        <f t="shared" si="1"/>
        <v>526</v>
      </c>
      <c r="T33" s="78">
        <f t="shared" si="1"/>
        <v>43765</v>
      </c>
      <c r="U33" s="78">
        <f t="shared" si="1"/>
        <v>76</v>
      </c>
      <c r="V33" s="78">
        <f t="shared" si="1"/>
        <v>30400</v>
      </c>
      <c r="W33" s="78">
        <f t="shared" si="1"/>
        <v>45</v>
      </c>
      <c r="X33" s="78">
        <f t="shared" si="1"/>
        <v>14550</v>
      </c>
      <c r="Y33" s="27" t="e">
        <v>#REF!</v>
      </c>
      <c r="Z33" s="28" t="e">
        <v>#REF!</v>
      </c>
      <c r="AA33" s="19" t="s">
        <v>39</v>
      </c>
      <c r="AB33" s="13"/>
      <c r="AC33" s="50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13"/>
      <c r="AO33" s="13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BB33" s="50"/>
    </row>
    <row r="34" spans="1:54" s="10" customFormat="1" ht="21.75" customHeight="1">
      <c r="A34" s="12">
        <v>301</v>
      </c>
      <c r="B34" s="64" t="s">
        <v>33</v>
      </c>
      <c r="C34" s="77">
        <v>3624</v>
      </c>
      <c r="D34" s="77">
        <v>523751</v>
      </c>
      <c r="E34" s="77">
        <v>178951</v>
      </c>
      <c r="F34" s="77">
        <v>0</v>
      </c>
      <c r="G34" s="77">
        <v>173815</v>
      </c>
      <c r="H34" s="77">
        <v>0</v>
      </c>
      <c r="I34" s="77">
        <v>0</v>
      </c>
      <c r="J34" s="77">
        <v>0</v>
      </c>
      <c r="K34" s="77">
        <v>1535</v>
      </c>
      <c r="L34" s="77">
        <v>3601</v>
      </c>
      <c r="M34" s="77">
        <f>O34+Q34+S34+U34+W34</f>
        <v>31711</v>
      </c>
      <c r="N34" s="77">
        <f>P34+R34+T34+V34+X34</f>
        <v>437879</v>
      </c>
      <c r="O34" s="77">
        <v>30698</v>
      </c>
      <c r="P34" s="77">
        <v>400020</v>
      </c>
      <c r="Q34" s="77">
        <v>735</v>
      </c>
      <c r="R34" s="77">
        <v>4454</v>
      </c>
      <c r="S34" s="77">
        <v>238</v>
      </c>
      <c r="T34" s="77">
        <v>19455</v>
      </c>
      <c r="U34" s="77">
        <v>20</v>
      </c>
      <c r="V34" s="77">
        <v>8000</v>
      </c>
      <c r="W34" s="77">
        <v>20</v>
      </c>
      <c r="X34" s="77">
        <v>5950</v>
      </c>
      <c r="Y34" s="21" t="e">
        <v>#REF!</v>
      </c>
      <c r="Z34" s="22" t="e">
        <v>#REF!</v>
      </c>
      <c r="AA34" s="30">
        <v>301</v>
      </c>
      <c r="AB34" s="11"/>
      <c r="AC34" s="16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1"/>
      <c r="AO34" s="11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BB34" s="14"/>
    </row>
    <row r="35" spans="1:54" s="10" customFormat="1" ht="21.75" customHeight="1">
      <c r="A35" s="31">
        <v>302</v>
      </c>
      <c r="B35" s="65" t="s">
        <v>34</v>
      </c>
      <c r="C35" s="82">
        <v>4883</v>
      </c>
      <c r="D35" s="82">
        <v>756253</v>
      </c>
      <c r="E35" s="82">
        <v>258443</v>
      </c>
      <c r="F35" s="82">
        <v>0</v>
      </c>
      <c r="G35" s="82">
        <v>246841</v>
      </c>
      <c r="H35" s="82">
        <v>0</v>
      </c>
      <c r="I35" s="82">
        <v>0</v>
      </c>
      <c r="J35" s="82">
        <v>0</v>
      </c>
      <c r="K35" s="82">
        <v>5246</v>
      </c>
      <c r="L35" s="82">
        <v>6356</v>
      </c>
      <c r="M35" s="82">
        <f>O35+Q35+S35+U35+W35</f>
        <v>37821</v>
      </c>
      <c r="N35" s="82">
        <f>P35+R35+T35+V35+X35</f>
        <v>644567</v>
      </c>
      <c r="O35" s="82">
        <v>36789</v>
      </c>
      <c r="P35" s="82">
        <v>585293</v>
      </c>
      <c r="Q35" s="82">
        <v>663</v>
      </c>
      <c r="R35" s="82">
        <v>3964</v>
      </c>
      <c r="S35" s="82">
        <v>288</v>
      </c>
      <c r="T35" s="82">
        <v>24310</v>
      </c>
      <c r="U35" s="82">
        <v>56</v>
      </c>
      <c r="V35" s="82">
        <v>22400</v>
      </c>
      <c r="W35" s="82">
        <v>25</v>
      </c>
      <c r="X35" s="82">
        <v>8600</v>
      </c>
      <c r="Y35" s="32" t="e">
        <v>#REF!</v>
      </c>
      <c r="Z35" s="33" t="e">
        <v>#REF!</v>
      </c>
      <c r="AA35" s="34">
        <v>302</v>
      </c>
      <c r="BB35" s="14"/>
    </row>
    <row r="36" spans="1:53" s="10" customFormat="1" ht="18" customHeight="1">
      <c r="A36" s="52" t="s">
        <v>57</v>
      </c>
      <c r="B36" s="47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4"/>
      <c r="Y36" s="47"/>
      <c r="Z36" s="48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BA36" s="14"/>
    </row>
    <row r="37" spans="2:26" ht="14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2:27" ht="14.25">
      <c r="B38" s="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7"/>
      <c r="Z38" s="7"/>
      <c r="AA38" s="7"/>
    </row>
    <row r="39" spans="3:27" ht="14.2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3"/>
      <c r="Z39" s="3"/>
      <c r="AA39" s="7"/>
    </row>
    <row r="44" ht="14.25">
      <c r="C44" s="2"/>
    </row>
  </sheetData>
  <sheetProtection/>
  <mergeCells count="14">
    <mergeCell ref="A1:AA1"/>
    <mergeCell ref="A33:B33"/>
    <mergeCell ref="D3:D4"/>
    <mergeCell ref="C3:C4"/>
    <mergeCell ref="W4:X4"/>
    <mergeCell ref="E4:E5"/>
    <mergeCell ref="U4:V4"/>
    <mergeCell ref="S4:T4"/>
    <mergeCell ref="Q4:R4"/>
    <mergeCell ref="A3:B5"/>
    <mergeCell ref="AA3:AA5"/>
    <mergeCell ref="O4:P4"/>
    <mergeCell ref="M4:N4"/>
    <mergeCell ref="M3:X3"/>
  </mergeCells>
  <printOptions horizontalCentered="1"/>
  <pageMargins left="0" right="0" top="0.7874015748031497" bottom="0.7874015748031497" header="0.7086614173228347" footer="0.5118110236220472"/>
  <pageSetup fitToWidth="2" fitToHeight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2010-01-21T09:51:45Z</cp:lastPrinted>
  <dcterms:created xsi:type="dcterms:W3CDTF">1998-11-12T23:48:12Z</dcterms:created>
  <dcterms:modified xsi:type="dcterms:W3CDTF">2010-02-04T01:13:06Z</dcterms:modified>
  <cp:category/>
  <cp:version/>
  <cp:contentType/>
  <cp:contentStatus/>
</cp:coreProperties>
</file>