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195" activeTab="0"/>
  </bookViews>
  <sheets>
    <sheet name="第34表" sheetId="1" r:id="rId1"/>
    <sheet name="第35表" sheetId="2" r:id="rId2"/>
  </sheets>
  <definedNames>
    <definedName name="_xlnm.Print_Area" localSheetId="0">'第34表'!$A$1:$J$37</definedName>
    <definedName name="_xlnm.Print_Area" localSheetId="1">'第35表'!$A$1:$I$38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<sst xmlns="http://schemas.openxmlformats.org/spreadsheetml/2006/main" count="64" uniqueCount="54">
  <si>
    <t>区    分</t>
  </si>
  <si>
    <t>計</t>
  </si>
  <si>
    <t>男</t>
  </si>
  <si>
    <t>女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</si>
  <si>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</si>
  <si>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</si>
  <si>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</si>
  <si>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</si>
  <si>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</si>
  <si>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</si>
  <si>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</si>
  <si>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</si>
  <si>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</si>
  <si>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</si>
  <si>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</si>
  <si>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学   校   数</t>
  </si>
  <si>
    <t>生      徒      数</t>
  </si>
  <si>
    <t>公    立</t>
  </si>
  <si>
    <t>私    立</t>
  </si>
  <si>
    <t>国　東　町</t>
  </si>
  <si>
    <t>区　　分</t>
  </si>
  <si>
    <t>教育社会福祉関係</t>
  </si>
  <si>
    <t>その他</t>
  </si>
  <si>
    <t>理容</t>
  </si>
  <si>
    <t>和洋裁</t>
  </si>
  <si>
    <t>計</t>
  </si>
  <si>
    <t>男</t>
  </si>
  <si>
    <t>女</t>
  </si>
  <si>
    <t>准看護</t>
  </si>
  <si>
    <t>料理</t>
  </si>
  <si>
    <t>（各種学校）</t>
  </si>
  <si>
    <t>商業</t>
  </si>
  <si>
    <t>家政</t>
  </si>
  <si>
    <t>その他</t>
  </si>
  <si>
    <t>自動車操縦</t>
  </si>
  <si>
    <t>工  業  関  係</t>
  </si>
  <si>
    <t>医  療  関  係</t>
  </si>
  <si>
    <t>衛  生  関  係</t>
  </si>
  <si>
    <t>商業実務関係</t>
  </si>
  <si>
    <t>文化・教養関係</t>
  </si>
  <si>
    <t>農  業  関  係</t>
  </si>
  <si>
    <t>そ   の   他</t>
  </si>
  <si>
    <t>修業年限１年未満の課程</t>
  </si>
  <si>
    <t>修業年限１年以上の課程</t>
  </si>
  <si>
    <t>公 立</t>
  </si>
  <si>
    <t>私 立</t>
  </si>
  <si>
    <t>第34表    学校数及び生徒数</t>
  </si>
  <si>
    <t>第35表  　課程別生徒数</t>
  </si>
  <si>
    <t>総　　　数</t>
  </si>
  <si>
    <t>　平成16年5月</t>
  </si>
  <si>
    <t>　平成17年5月</t>
  </si>
  <si>
    <t>豊後大野  市</t>
  </si>
  <si>
    <t>他　の　町　村　該　当　な　し</t>
  </si>
  <si>
    <t>服飾家政関係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</si>
</sst>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b/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58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0" fillId="29" borderId="2" applyNumberFormat="0" applyFon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31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1" borderId="9" applyNumberFormat="0" applyAlignment="0" applyProtection="0"/>
    <xf numFmtId="0" fontId="36" fillId="0" borderId="0" applyNumberFormat="0" applyFill="0" applyBorder="0" applyAlignment="0" applyProtection="0"/>
    <xf numFmtId="0" fontId="37" fillId="32" borderId="4" applyNumberFormat="0" applyAlignment="0" applyProtection="0"/>
    <xf numFmtId="0" fontId="38" fillId="33" borderId="0" applyNumberFormat="0" applyBorder="0" applyAlignment="0" applyProtection="0"/>
  </cellStyleXfs>
  <cellXfs count="49"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Continuous" vertical="center"/>
    </xf>
    <xf numFmtId="3" fontId="0" fillId="2" borderId="14" xfId="0" applyNumberFormat="1" applyBorder="1" applyAlignment="1">
      <alignment horizontal="centerContinuous"/>
    </xf>
    <xf numFmtId="3" fontId="0" fillId="2" borderId="10" xfId="0" applyNumberFormat="1" applyBorder="1" applyAlignment="1">
      <alignment horizontal="centerContinuous" vertical="center"/>
    </xf>
    <xf numFmtId="3" fontId="0" fillId="2" borderId="11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3" fontId="0" fillId="2" borderId="15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0" xfId="0" applyNumberFormat="1" applyAlignment="1">
      <alignment horizontal="distributed"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4" xfId="0" applyNumberFormat="1" applyBorder="1" applyAlignment="1">
      <alignment horizontal="distributed" vertical="center"/>
    </xf>
    <xf numFmtId="41" fontId="0" fillId="2" borderId="1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5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9" xfId="0" applyNumberFormat="1" applyBorder="1" applyAlignment="1">
      <alignment vertical="center"/>
    </xf>
    <xf numFmtId="41" fontId="0" fillId="2" borderId="14" xfId="0" applyNumberFormat="1" applyBorder="1" applyAlignment="1">
      <alignment vertical="center"/>
    </xf>
    <xf numFmtId="41" fontId="0" fillId="2" borderId="18" xfId="0" applyNumberForma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19" xfId="0" applyNumberFormat="1" applyBorder="1" applyAlignment="1">
      <alignment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0" fillId="2" borderId="26" xfId="0" applyNumberForma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0" xfId="0" applyNumberFormat="1" applyAlignment="1">
      <alignment horizontal="left" vertical="center"/>
    </xf>
    <xf numFmtId="3" fontId="0" fillId="2" borderId="27" xfId="0" applyNumberFormat="1" applyBorder="1" applyAlignment="1">
      <alignment horizontal="left" vertical="center"/>
    </xf>
    <xf numFmtId="3" fontId="0" fillId="2" borderId="28" xfId="0" applyNumberForma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/>
    </xf>
    <xf numFmtId="3" fontId="0" fillId="2" borderId="29" xfId="0" applyNumberForma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75" zoomScaleNormal="75" zoomScalePageLayoutView="0" workbookViewId="0" topLeftCell="A1">
      <selection activeCell="B49" sqref="B49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5" width="8.66015625" style="1" customWidth="1"/>
    <col min="6" max="10" width="9.66015625" style="1" customWidth="1"/>
    <col min="11" max="16384" width="8.83203125" style="1" customWidth="1"/>
  </cols>
  <sheetData>
    <row r="1" spans="2:5" ht="27.75" customHeight="1">
      <c r="B1" s="1" t="s">
        <v>46</v>
      </c>
      <c r="E1" s="1" t="s">
        <v>30</v>
      </c>
    </row>
    <row r="2" spans="1:10" ht="27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3:10" ht="27.75" customHeight="1">
      <c r="C3" s="9" t="s">
        <v>15</v>
      </c>
      <c r="D3" s="8"/>
      <c r="E3" s="8"/>
      <c r="F3" s="6" t="s">
        <v>16</v>
      </c>
      <c r="G3" s="7"/>
      <c r="H3" s="8"/>
      <c r="I3" s="8"/>
      <c r="J3" s="8"/>
    </row>
    <row r="4" spans="3:10" ht="27.75" customHeight="1">
      <c r="C4" s="29" t="s">
        <v>1</v>
      </c>
      <c r="D4" s="29" t="s">
        <v>44</v>
      </c>
      <c r="E4" s="29" t="s">
        <v>45</v>
      </c>
      <c r="F4" s="29" t="s">
        <v>1</v>
      </c>
      <c r="G4" s="9" t="s">
        <v>17</v>
      </c>
      <c r="H4" s="8"/>
      <c r="I4" s="9" t="s">
        <v>18</v>
      </c>
      <c r="J4" s="8"/>
    </row>
    <row r="5" spans="2:10" ht="27.75" customHeight="1">
      <c r="B5" s="1" t="s">
        <v>0</v>
      </c>
      <c r="C5" s="30"/>
      <c r="D5" s="30"/>
      <c r="E5" s="30"/>
      <c r="F5" s="30"/>
      <c r="G5" s="4"/>
      <c r="H5" s="4"/>
      <c r="I5" s="4"/>
      <c r="J5" s="4"/>
    </row>
    <row r="6" spans="3:10" ht="27.75" customHeight="1">
      <c r="C6" s="30"/>
      <c r="D6" s="30"/>
      <c r="E6" s="30"/>
      <c r="F6" s="30"/>
      <c r="G6" s="5" t="s">
        <v>2</v>
      </c>
      <c r="H6" s="5" t="s">
        <v>3</v>
      </c>
      <c r="I6" s="5" t="s">
        <v>2</v>
      </c>
      <c r="J6" s="5" t="s">
        <v>3</v>
      </c>
    </row>
    <row r="7" spans="1:10" ht="27.75" customHeight="1">
      <c r="A7" s="2"/>
      <c r="B7" s="2"/>
      <c r="C7" s="31"/>
      <c r="D7" s="31"/>
      <c r="E7" s="31"/>
      <c r="F7" s="31"/>
      <c r="G7" s="3"/>
      <c r="H7" s="3"/>
      <c r="I7" s="3"/>
      <c r="J7" s="3"/>
    </row>
    <row r="8" ht="27.75" customHeight="1">
      <c r="C8" s="4"/>
    </row>
    <row r="9" spans="1:10" ht="27.75" customHeight="1">
      <c r="A9" s="1" t="s">
        <v>49</v>
      </c>
      <c r="C9" s="20">
        <v>25</v>
      </c>
      <c r="D9" s="21">
        <v>2</v>
      </c>
      <c r="E9" s="21">
        <v>23</v>
      </c>
      <c r="F9" s="21">
        <v>2623</v>
      </c>
      <c r="G9" s="21">
        <v>134</v>
      </c>
      <c r="H9" s="21">
        <v>322</v>
      </c>
      <c r="I9" s="21">
        <v>1272</v>
      </c>
      <c r="J9" s="21">
        <v>895</v>
      </c>
    </row>
    <row r="10" spans="3:10" ht="27.75" customHeight="1">
      <c r="C10" s="20"/>
      <c r="D10" s="21"/>
      <c r="E10" s="21"/>
      <c r="F10" s="21"/>
      <c r="G10" s="21"/>
      <c r="H10" s="21"/>
      <c r="I10" s="21"/>
      <c r="J10" s="21"/>
    </row>
    <row r="11" spans="1:10" ht="27.75" customHeight="1">
      <c r="A11" s="1" t="s">
        <v>50</v>
      </c>
      <c r="C11" s="20">
        <f>SUM(D11:E11)</f>
        <v>25</v>
      </c>
      <c r="D11" s="21">
        <f>SUM(D13:D26)</f>
        <v>2</v>
      </c>
      <c r="E11" s="21">
        <f>SUM(E13:E26)</f>
        <v>23</v>
      </c>
      <c r="F11" s="21">
        <f>SUM(G11:J11)</f>
        <v>2390</v>
      </c>
      <c r="G11" s="21">
        <f>SUM(G13:G26)</f>
        <v>151</v>
      </c>
      <c r="H11" s="21">
        <f>SUM(H13:H26)</f>
        <v>315</v>
      </c>
      <c r="I11" s="21">
        <f>SUM(I13:I26)</f>
        <v>1080</v>
      </c>
      <c r="J11" s="21">
        <f>SUM(J13:J26)</f>
        <v>844</v>
      </c>
    </row>
    <row r="12" spans="1:10" ht="27.75" customHeight="1">
      <c r="A12" s="2"/>
      <c r="B12" s="2"/>
      <c r="C12" s="20"/>
      <c r="D12" s="21"/>
      <c r="E12" s="21"/>
      <c r="F12" s="21"/>
      <c r="G12" s="21"/>
      <c r="H12" s="21"/>
      <c r="I12" s="21"/>
      <c r="J12" s="21"/>
    </row>
    <row r="13" spans="1:10" ht="27.75" customHeight="1">
      <c r="A13" s="10" t="s">
        <v>4</v>
      </c>
      <c r="B13" s="10"/>
      <c r="C13" s="20">
        <f>SUM(D13:E13)</f>
        <v>11</v>
      </c>
      <c r="D13" s="21">
        <v>1</v>
      </c>
      <c r="E13" s="21">
        <v>10</v>
      </c>
      <c r="F13" s="21">
        <f>SUM(G13:J13)</f>
        <v>1506</v>
      </c>
      <c r="G13" s="21">
        <v>124</v>
      </c>
      <c r="H13" s="21">
        <v>295</v>
      </c>
      <c r="I13" s="21">
        <v>610</v>
      </c>
      <c r="J13" s="21">
        <v>477</v>
      </c>
    </row>
    <row r="14" spans="1:10" ht="27.75" customHeight="1">
      <c r="A14" s="10" t="s">
        <v>5</v>
      </c>
      <c r="B14" s="10"/>
      <c r="C14" s="20">
        <v>2</v>
      </c>
      <c r="D14" s="21">
        <v>0</v>
      </c>
      <c r="E14" s="21">
        <v>2</v>
      </c>
      <c r="F14" s="21">
        <f aca="true" t="shared" si="0" ref="F14:F26">SUM(G14:J14)</f>
        <v>13</v>
      </c>
      <c r="G14" s="21">
        <v>0</v>
      </c>
      <c r="H14" s="21">
        <v>0</v>
      </c>
      <c r="I14" s="21">
        <v>0</v>
      </c>
      <c r="J14" s="21">
        <v>13</v>
      </c>
    </row>
    <row r="15" spans="1:10" ht="27.75" customHeight="1">
      <c r="A15" s="10" t="s">
        <v>6</v>
      </c>
      <c r="B15" s="10"/>
      <c r="C15" s="20">
        <f aca="true" t="shared" si="1" ref="C15:C26">SUM(D15:E15)</f>
        <v>1</v>
      </c>
      <c r="D15" s="21">
        <v>0</v>
      </c>
      <c r="E15" s="21">
        <v>1</v>
      </c>
      <c r="F15" s="21">
        <f t="shared" si="0"/>
        <v>151</v>
      </c>
      <c r="G15" s="21">
        <v>0</v>
      </c>
      <c r="H15" s="21">
        <v>0</v>
      </c>
      <c r="I15" s="21">
        <v>100</v>
      </c>
      <c r="J15" s="21">
        <v>51</v>
      </c>
    </row>
    <row r="16" spans="1:10" ht="27.75" customHeight="1">
      <c r="A16" s="10" t="s">
        <v>7</v>
      </c>
      <c r="B16" s="10"/>
      <c r="C16" s="20">
        <f t="shared" si="1"/>
        <v>2</v>
      </c>
      <c r="D16" s="21">
        <v>0</v>
      </c>
      <c r="E16" s="21">
        <v>2</v>
      </c>
      <c r="F16" s="21">
        <f t="shared" si="0"/>
        <v>157</v>
      </c>
      <c r="G16" s="21">
        <v>0</v>
      </c>
      <c r="H16" s="21">
        <v>0</v>
      </c>
      <c r="I16" s="21">
        <v>62</v>
      </c>
      <c r="J16" s="21">
        <v>95</v>
      </c>
    </row>
    <row r="17" spans="1:10" ht="27.75" customHeight="1">
      <c r="A17" s="10" t="s">
        <v>8</v>
      </c>
      <c r="B17" s="10"/>
      <c r="C17" s="20">
        <f t="shared" si="1"/>
        <v>2</v>
      </c>
      <c r="D17" s="21">
        <v>0</v>
      </c>
      <c r="E17" s="21">
        <v>2</v>
      </c>
      <c r="F17" s="21">
        <f t="shared" si="0"/>
        <v>165</v>
      </c>
      <c r="G17" s="21">
        <v>0</v>
      </c>
      <c r="H17" s="21">
        <v>0</v>
      </c>
      <c r="I17" s="21">
        <v>93</v>
      </c>
      <c r="J17" s="21">
        <v>72</v>
      </c>
    </row>
    <row r="18" spans="1:10" ht="27.75" customHeight="1">
      <c r="A18" s="10" t="s">
        <v>9</v>
      </c>
      <c r="B18" s="10"/>
      <c r="C18" s="20">
        <f t="shared" si="1"/>
        <v>0</v>
      </c>
      <c r="D18" s="21">
        <v>0</v>
      </c>
      <c r="E18" s="21">
        <v>0</v>
      </c>
      <c r="F18" s="21">
        <f t="shared" si="0"/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ht="27.75" customHeight="1">
      <c r="A19" s="10" t="s">
        <v>10</v>
      </c>
      <c r="B19" s="10"/>
      <c r="C19" s="20">
        <f t="shared" si="1"/>
        <v>1</v>
      </c>
      <c r="D19" s="21">
        <v>0</v>
      </c>
      <c r="E19" s="21">
        <v>1</v>
      </c>
      <c r="F19" s="21">
        <f t="shared" si="0"/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ht="27.75" customHeight="1">
      <c r="A20" s="10" t="s">
        <v>11</v>
      </c>
      <c r="B20" s="10"/>
      <c r="C20" s="20">
        <f t="shared" si="1"/>
        <v>0</v>
      </c>
      <c r="D20" s="21">
        <v>0</v>
      </c>
      <c r="E20" s="21">
        <v>0</v>
      </c>
      <c r="F20" s="21">
        <f t="shared" si="0"/>
        <v>0</v>
      </c>
      <c r="G20" s="21">
        <v>0</v>
      </c>
      <c r="H20" s="21">
        <v>0</v>
      </c>
      <c r="I20" s="21">
        <v>0</v>
      </c>
      <c r="J20" s="21">
        <v>0</v>
      </c>
    </row>
    <row r="21" spans="1:10" ht="27.75" customHeight="1">
      <c r="A21" s="10" t="s">
        <v>12</v>
      </c>
      <c r="B21" s="10"/>
      <c r="C21" s="20">
        <f t="shared" si="1"/>
        <v>0</v>
      </c>
      <c r="D21" s="21">
        <v>0</v>
      </c>
      <c r="E21" s="21">
        <v>0</v>
      </c>
      <c r="F21" s="21">
        <f t="shared" si="0"/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ht="27.75" customHeight="1">
      <c r="A22" s="10" t="s">
        <v>13</v>
      </c>
      <c r="B22" s="10"/>
      <c r="C22" s="20">
        <f t="shared" si="1"/>
        <v>1</v>
      </c>
      <c r="D22" s="21">
        <v>0</v>
      </c>
      <c r="E22" s="21">
        <v>1</v>
      </c>
      <c r="F22" s="21">
        <f t="shared" si="0"/>
        <v>178</v>
      </c>
      <c r="G22" s="21">
        <v>0</v>
      </c>
      <c r="H22" s="21">
        <v>0</v>
      </c>
      <c r="I22" s="21">
        <v>115</v>
      </c>
      <c r="J22" s="21">
        <v>63</v>
      </c>
    </row>
    <row r="23" spans="1:10" ht="27.75" customHeight="1">
      <c r="A23" s="10" t="s">
        <v>14</v>
      </c>
      <c r="B23" s="10"/>
      <c r="C23" s="20">
        <f t="shared" si="1"/>
        <v>2</v>
      </c>
      <c r="D23" s="21">
        <v>0</v>
      </c>
      <c r="E23" s="21">
        <v>2</v>
      </c>
      <c r="F23" s="21">
        <f t="shared" si="0"/>
        <v>67</v>
      </c>
      <c r="G23" s="21">
        <v>0</v>
      </c>
      <c r="H23" s="21">
        <v>0</v>
      </c>
      <c r="I23" s="21">
        <v>43</v>
      </c>
      <c r="J23" s="21">
        <v>24</v>
      </c>
    </row>
    <row r="24" spans="1:10" ht="27.75" customHeight="1">
      <c r="A24" s="10" t="s">
        <v>51</v>
      </c>
      <c r="B24" s="10"/>
      <c r="C24" s="20">
        <f>SUM(D24:E24)</f>
        <v>2</v>
      </c>
      <c r="D24" s="21">
        <v>0</v>
      </c>
      <c r="E24" s="21">
        <v>2</v>
      </c>
      <c r="F24" s="21">
        <f>SUM(G24:J24)</f>
        <v>106</v>
      </c>
      <c r="G24" s="21">
        <v>0</v>
      </c>
      <c r="H24" s="21">
        <v>0</v>
      </c>
      <c r="I24" s="21">
        <v>57</v>
      </c>
      <c r="J24" s="21">
        <v>49</v>
      </c>
    </row>
    <row r="25" spans="1:10" ht="27.75" customHeight="1">
      <c r="A25" s="2"/>
      <c r="B25" s="2"/>
      <c r="C25" s="22"/>
      <c r="D25" s="23"/>
      <c r="E25" s="23"/>
      <c r="F25" s="23"/>
      <c r="G25" s="23"/>
      <c r="H25" s="23"/>
      <c r="I25" s="23"/>
      <c r="J25" s="23"/>
    </row>
    <row r="26" spans="1:10" ht="27.75" customHeight="1">
      <c r="A26" s="39" t="s">
        <v>19</v>
      </c>
      <c r="B26" s="40"/>
      <c r="C26" s="24">
        <f t="shared" si="1"/>
        <v>1</v>
      </c>
      <c r="D26" s="25">
        <v>1</v>
      </c>
      <c r="E26" s="25">
        <v>0</v>
      </c>
      <c r="F26" s="25">
        <f t="shared" si="0"/>
        <v>47</v>
      </c>
      <c r="G26" s="25">
        <v>27</v>
      </c>
      <c r="H26" s="25">
        <v>20</v>
      </c>
      <c r="I26" s="25">
        <v>0</v>
      </c>
      <c r="J26" s="25">
        <v>0</v>
      </c>
    </row>
    <row r="27" spans="1:10" ht="27.75" customHeight="1">
      <c r="A27" s="27"/>
      <c r="B27" s="27"/>
      <c r="C27" s="20"/>
      <c r="D27" s="23"/>
      <c r="E27" s="23"/>
      <c r="F27" s="23"/>
      <c r="G27" s="23"/>
      <c r="H27" s="23"/>
      <c r="I27" s="23"/>
      <c r="J27" s="23"/>
    </row>
    <row r="28" spans="1:10" ht="27.75" customHeight="1">
      <c r="A28" s="27"/>
      <c r="B28" s="27"/>
      <c r="C28" s="20"/>
      <c r="D28" s="23"/>
      <c r="E28" s="23"/>
      <c r="F28" s="23"/>
      <c r="G28" s="23"/>
      <c r="H28" s="23"/>
      <c r="I28" s="23"/>
      <c r="J28" s="23"/>
    </row>
    <row r="29" spans="1:10" ht="27.75" customHeight="1">
      <c r="A29" s="27"/>
      <c r="B29" s="27"/>
      <c r="C29" s="20"/>
      <c r="D29" s="23"/>
      <c r="E29" s="23"/>
      <c r="F29" s="23"/>
      <c r="G29" s="23"/>
      <c r="H29" s="23"/>
      <c r="I29" s="23"/>
      <c r="J29" s="23"/>
    </row>
    <row r="30" spans="1:10" ht="27.75" customHeight="1">
      <c r="A30" s="27"/>
      <c r="B30" s="27"/>
      <c r="C30" s="20"/>
      <c r="D30" s="23"/>
      <c r="E30" s="23"/>
      <c r="F30" s="23"/>
      <c r="G30" s="23"/>
      <c r="H30" s="23"/>
      <c r="I30" s="23"/>
      <c r="J30" s="23"/>
    </row>
    <row r="31" spans="1:10" ht="31.5" customHeight="1">
      <c r="A31" s="27"/>
      <c r="B31" s="27"/>
      <c r="C31" s="20"/>
      <c r="D31" s="23"/>
      <c r="E31" s="23"/>
      <c r="F31" s="23"/>
      <c r="G31" s="23"/>
      <c r="H31" s="23"/>
      <c r="I31" s="23"/>
      <c r="J31" s="23"/>
    </row>
    <row r="32" spans="1:10" ht="27.75" customHeight="1">
      <c r="A32" s="27"/>
      <c r="B32" s="27"/>
      <c r="C32" s="20"/>
      <c r="D32" s="1" t="s">
        <v>52</v>
      </c>
      <c r="E32" s="23"/>
      <c r="F32" s="23"/>
      <c r="G32" s="23"/>
      <c r="H32" s="23"/>
      <c r="I32" s="23"/>
      <c r="J32" s="23"/>
    </row>
    <row r="33" ht="27.75" customHeight="1">
      <c r="C33" s="4"/>
    </row>
    <row r="34" ht="27.75" customHeight="1">
      <c r="C34" s="11"/>
    </row>
    <row r="35" ht="27.75" customHeight="1">
      <c r="C35" s="4"/>
    </row>
    <row r="36" ht="27.75" customHeight="1">
      <c r="C36" s="4"/>
    </row>
    <row r="37" spans="1:10" ht="27.75" customHeight="1">
      <c r="A37" s="13"/>
      <c r="B37" s="13"/>
      <c r="C37" s="28"/>
      <c r="D37" s="13"/>
      <c r="E37" s="13"/>
      <c r="F37" s="13"/>
      <c r="G37" s="13"/>
      <c r="H37" s="13"/>
      <c r="I37" s="13"/>
      <c r="J37" s="13"/>
    </row>
  </sheetData>
  <sheetProtection/>
  <mergeCells count="5">
    <mergeCell ref="F4:F7"/>
    <mergeCell ref="A26:B26"/>
    <mergeCell ref="C4:C7"/>
    <mergeCell ref="D4:D7"/>
    <mergeCell ref="E4:E7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zoomScalePageLayoutView="0" workbookViewId="0" topLeftCell="A1">
      <selection activeCell="A53" sqref="A53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9.66015625" style="1" customWidth="1"/>
    <col min="6" max="9" width="10.66015625" style="1" customWidth="1"/>
    <col min="10" max="16384" width="8.83203125" style="1" customWidth="1"/>
  </cols>
  <sheetData>
    <row r="1" spans="2:5" ht="25.5" customHeight="1">
      <c r="B1" s="1" t="s">
        <v>47</v>
      </c>
      <c r="E1" s="1" t="s">
        <v>30</v>
      </c>
    </row>
    <row r="2" spans="1:9" ht="25.5" customHeight="1">
      <c r="A2" s="13"/>
      <c r="B2" s="13"/>
      <c r="C2" s="13"/>
      <c r="D2" s="13"/>
      <c r="E2" s="13"/>
      <c r="F2" s="13"/>
      <c r="G2" s="13"/>
      <c r="H2" s="13"/>
      <c r="I2" s="13"/>
    </row>
    <row r="3" spans="3:10" ht="27" customHeight="1">
      <c r="C3" s="15"/>
      <c r="D3" s="16"/>
      <c r="E3" s="16"/>
      <c r="F3" s="41" t="s">
        <v>42</v>
      </c>
      <c r="G3" s="46"/>
      <c r="H3" s="41" t="s">
        <v>43</v>
      </c>
      <c r="I3" s="42"/>
      <c r="J3" s="12"/>
    </row>
    <row r="4" spans="3:10" ht="27" customHeight="1">
      <c r="C4" s="37" t="s">
        <v>48</v>
      </c>
      <c r="D4" s="38"/>
      <c r="E4" s="38"/>
      <c r="F4" s="37"/>
      <c r="G4" s="47"/>
      <c r="H4" s="37"/>
      <c r="I4" s="36"/>
      <c r="J4" s="12"/>
    </row>
    <row r="5" spans="1:10" ht="27" customHeight="1">
      <c r="A5" s="36" t="s">
        <v>20</v>
      </c>
      <c r="B5" s="36"/>
      <c r="C5" s="17"/>
      <c r="D5" s="13"/>
      <c r="E5" s="13"/>
      <c r="F5" s="33"/>
      <c r="G5" s="48"/>
      <c r="H5" s="33"/>
      <c r="I5" s="43"/>
      <c r="J5" s="12"/>
    </row>
    <row r="6" spans="3:10" ht="27" customHeight="1">
      <c r="C6" s="34" t="s">
        <v>25</v>
      </c>
      <c r="D6" s="34" t="s">
        <v>26</v>
      </c>
      <c r="E6" s="34" t="s">
        <v>27</v>
      </c>
      <c r="F6" s="34" t="s">
        <v>26</v>
      </c>
      <c r="G6" s="34" t="s">
        <v>27</v>
      </c>
      <c r="H6" s="34" t="s">
        <v>26</v>
      </c>
      <c r="I6" s="32" t="s">
        <v>27</v>
      </c>
      <c r="J6" s="12"/>
    </row>
    <row r="7" spans="1:10" ht="27" customHeight="1">
      <c r="A7" s="13"/>
      <c r="B7" s="13"/>
      <c r="C7" s="35"/>
      <c r="D7" s="35"/>
      <c r="E7" s="35"/>
      <c r="F7" s="35"/>
      <c r="G7" s="35"/>
      <c r="H7" s="35"/>
      <c r="I7" s="33"/>
      <c r="J7" s="12"/>
    </row>
    <row r="8" ht="27" customHeight="1">
      <c r="C8" s="15"/>
    </row>
    <row r="9" spans="1:9" ht="27" customHeight="1">
      <c r="A9" s="1" t="s">
        <v>49</v>
      </c>
      <c r="C9" s="22">
        <v>2623</v>
      </c>
      <c r="D9" s="21">
        <v>1406</v>
      </c>
      <c r="E9" s="21">
        <v>1217</v>
      </c>
      <c r="F9" s="21">
        <v>1119</v>
      </c>
      <c r="G9" s="21">
        <v>795</v>
      </c>
      <c r="H9" s="21">
        <v>287</v>
      </c>
      <c r="I9" s="21">
        <v>422</v>
      </c>
    </row>
    <row r="10" spans="3:9" ht="27" customHeight="1">
      <c r="C10" s="22"/>
      <c r="D10" s="21"/>
      <c r="E10" s="21"/>
      <c r="F10" s="21"/>
      <c r="G10" s="21"/>
      <c r="H10" s="21"/>
      <c r="I10" s="21"/>
    </row>
    <row r="11" spans="1:9" ht="27" customHeight="1">
      <c r="A11" s="1" t="s">
        <v>50</v>
      </c>
      <c r="C11" s="22">
        <f>SUM(D11:E11)</f>
        <v>2390</v>
      </c>
      <c r="D11" s="21">
        <f>F11+H11</f>
        <v>1231</v>
      </c>
      <c r="E11" s="21">
        <f>G11+I11</f>
        <v>1159</v>
      </c>
      <c r="F11" s="21">
        <f>F13+F16+F18+F21+F24+F26+F29+F34+F37</f>
        <v>973</v>
      </c>
      <c r="G11" s="21">
        <f>G13+G16+G18+G21+G24+G26+G29+G34+G37</f>
        <v>756</v>
      </c>
      <c r="H11" s="21">
        <f>H13+H16+H18+H21+H24+H26+H29+H34+H37</f>
        <v>258</v>
      </c>
      <c r="I11" s="21">
        <f>I13+I16+I18+I21+I24+I26+I29+I34+I37</f>
        <v>403</v>
      </c>
    </row>
    <row r="12" spans="3:9" ht="27" customHeight="1">
      <c r="C12" s="22"/>
      <c r="D12" s="21"/>
      <c r="E12" s="21"/>
      <c r="F12" s="21"/>
      <c r="G12" s="21"/>
      <c r="H12" s="21"/>
      <c r="I12" s="21"/>
    </row>
    <row r="13" spans="1:9" ht="27" customHeight="1">
      <c r="A13" s="1" t="s">
        <v>35</v>
      </c>
      <c r="C13" s="22">
        <f>SUM(D13:E13)</f>
        <v>60</v>
      </c>
      <c r="D13" s="21">
        <f>F13+H13</f>
        <v>59</v>
      </c>
      <c r="E13" s="21">
        <f>G13+I13</f>
        <v>1</v>
      </c>
      <c r="F13" s="21">
        <f>F14</f>
        <v>0</v>
      </c>
      <c r="G13" s="21">
        <f>G14</f>
        <v>0</v>
      </c>
      <c r="H13" s="21">
        <f>H14</f>
        <v>59</v>
      </c>
      <c r="I13" s="21">
        <f>I14</f>
        <v>1</v>
      </c>
    </row>
    <row r="14" spans="2:9" ht="27" customHeight="1">
      <c r="B14" s="14" t="s">
        <v>22</v>
      </c>
      <c r="C14" s="22">
        <f>SUM(D14:E14)</f>
        <v>60</v>
      </c>
      <c r="D14" s="21">
        <f>F14+H14</f>
        <v>59</v>
      </c>
      <c r="E14" s="21">
        <f>G14+I14</f>
        <v>1</v>
      </c>
      <c r="F14" s="21">
        <v>0</v>
      </c>
      <c r="G14" s="21">
        <v>0</v>
      </c>
      <c r="H14" s="21">
        <v>59</v>
      </c>
      <c r="I14" s="21">
        <v>1</v>
      </c>
    </row>
    <row r="15" spans="2:9" ht="27" customHeight="1">
      <c r="B15" s="14"/>
      <c r="C15" s="22"/>
      <c r="D15" s="21"/>
      <c r="E15" s="21"/>
      <c r="F15" s="21"/>
      <c r="G15" s="21"/>
      <c r="H15" s="21"/>
      <c r="I15" s="21"/>
    </row>
    <row r="16" spans="1:9" ht="27" customHeight="1">
      <c r="A16" s="44" t="s">
        <v>40</v>
      </c>
      <c r="B16" s="45"/>
      <c r="C16" s="22">
        <f>SUM(D16:E16)</f>
        <v>0</v>
      </c>
      <c r="D16" s="21">
        <f>F16+H16</f>
        <v>0</v>
      </c>
      <c r="E16" s="21">
        <f>G16+I16</f>
        <v>0</v>
      </c>
      <c r="F16" s="21">
        <v>0</v>
      </c>
      <c r="G16" s="21">
        <v>0</v>
      </c>
      <c r="H16" s="21">
        <v>0</v>
      </c>
      <c r="I16" s="21">
        <v>0</v>
      </c>
    </row>
    <row r="17" spans="1:9" ht="27" customHeight="1">
      <c r="A17" s="14"/>
      <c r="B17" s="14"/>
      <c r="C17" s="22"/>
      <c r="D17" s="21"/>
      <c r="E17" s="21"/>
      <c r="F17" s="21"/>
      <c r="G17" s="21"/>
      <c r="H17" s="21"/>
      <c r="I17" s="21"/>
    </row>
    <row r="18" spans="1:9" ht="27" customHeight="1">
      <c r="A18" s="1" t="s">
        <v>36</v>
      </c>
      <c r="C18" s="22">
        <f>SUM(D18:E18)</f>
        <v>79</v>
      </c>
      <c r="D18" s="21">
        <f>F18+H18</f>
        <v>23</v>
      </c>
      <c r="E18" s="21">
        <f>G18+I18</f>
        <v>56</v>
      </c>
      <c r="F18" s="21">
        <f>F19</f>
        <v>0</v>
      </c>
      <c r="G18" s="21">
        <f>G19</f>
        <v>0</v>
      </c>
      <c r="H18" s="21">
        <f>H19</f>
        <v>23</v>
      </c>
      <c r="I18" s="21">
        <f>I19</f>
        <v>56</v>
      </c>
    </row>
    <row r="19" spans="2:9" ht="27" customHeight="1">
      <c r="B19" s="14" t="s">
        <v>28</v>
      </c>
      <c r="C19" s="22">
        <f>SUM(D19:E19)</f>
        <v>79</v>
      </c>
      <c r="D19" s="21">
        <f>F19+H19</f>
        <v>23</v>
      </c>
      <c r="E19" s="21">
        <f>G19+I19</f>
        <v>56</v>
      </c>
      <c r="F19" s="21">
        <v>0</v>
      </c>
      <c r="G19" s="21">
        <v>0</v>
      </c>
      <c r="H19" s="21">
        <v>23</v>
      </c>
      <c r="I19" s="21">
        <v>56</v>
      </c>
    </row>
    <row r="20" spans="2:9" ht="27" customHeight="1">
      <c r="B20" s="14"/>
      <c r="C20" s="22"/>
      <c r="D20" s="21"/>
      <c r="E20" s="21"/>
      <c r="F20" s="21"/>
      <c r="G20" s="21"/>
      <c r="H20" s="21"/>
      <c r="I20" s="21"/>
    </row>
    <row r="21" spans="1:9" ht="27" customHeight="1">
      <c r="A21" s="1" t="s">
        <v>37</v>
      </c>
      <c r="C21" s="22">
        <f>SUM(D21:E21)</f>
        <v>15</v>
      </c>
      <c r="D21" s="21">
        <f>F21+H21</f>
        <v>15</v>
      </c>
      <c r="E21" s="21">
        <f>G21+I21</f>
        <v>0</v>
      </c>
      <c r="F21" s="21">
        <f>F22</f>
        <v>0</v>
      </c>
      <c r="G21" s="21">
        <f>G22</f>
        <v>0</v>
      </c>
      <c r="H21" s="21">
        <f>H22</f>
        <v>15</v>
      </c>
      <c r="I21" s="21">
        <f>I22</f>
        <v>0</v>
      </c>
    </row>
    <row r="22" spans="2:9" ht="27" customHeight="1">
      <c r="B22" s="14" t="s">
        <v>23</v>
      </c>
      <c r="C22" s="22">
        <f>SUM(D22:E22)</f>
        <v>15</v>
      </c>
      <c r="D22" s="21">
        <f>F22+H22</f>
        <v>15</v>
      </c>
      <c r="E22" s="21">
        <f>G22+I22</f>
        <v>0</v>
      </c>
      <c r="F22" s="21">
        <v>0</v>
      </c>
      <c r="G22" s="21">
        <v>0</v>
      </c>
      <c r="H22" s="21">
        <v>15</v>
      </c>
      <c r="I22" s="21">
        <v>0</v>
      </c>
    </row>
    <row r="23" spans="2:9" ht="27" customHeight="1">
      <c r="B23" s="14"/>
      <c r="C23" s="22"/>
      <c r="D23" s="21"/>
      <c r="E23" s="21"/>
      <c r="F23" s="21"/>
      <c r="G23" s="21"/>
      <c r="H23" s="21"/>
      <c r="I23" s="21"/>
    </row>
    <row r="24" spans="1:9" ht="27" customHeight="1">
      <c r="A24" s="1" t="s">
        <v>21</v>
      </c>
      <c r="C24" s="22">
        <f>SUM(D24:E24)</f>
        <v>0</v>
      </c>
      <c r="D24" s="21">
        <f>F24+H24</f>
        <v>0</v>
      </c>
      <c r="E24" s="21">
        <f>G24+I24</f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ht="27" customHeight="1">
      <c r="A25" s="14"/>
      <c r="B25" s="14"/>
      <c r="C25" s="22"/>
      <c r="D25" s="21"/>
      <c r="E25" s="21"/>
      <c r="F25" s="21"/>
      <c r="G25" s="21"/>
      <c r="H25" s="21"/>
      <c r="I25" s="21"/>
    </row>
    <row r="26" spans="1:9" ht="27" customHeight="1">
      <c r="A26" s="1" t="s">
        <v>38</v>
      </c>
      <c r="C26" s="22">
        <f>SUM(D26:E26)</f>
        <v>169</v>
      </c>
      <c r="D26" s="21">
        <f>F26+H26</f>
        <v>106</v>
      </c>
      <c r="E26" s="21">
        <f>G26+I26</f>
        <v>63</v>
      </c>
      <c r="F26" s="21">
        <f>F27</f>
        <v>0</v>
      </c>
      <c r="G26" s="21">
        <f>G27</f>
        <v>0</v>
      </c>
      <c r="H26" s="21">
        <f>H27</f>
        <v>106</v>
      </c>
      <c r="I26" s="21">
        <f>I27</f>
        <v>63</v>
      </c>
    </row>
    <row r="27" spans="2:9" ht="27" customHeight="1">
      <c r="B27" s="14" t="s">
        <v>31</v>
      </c>
      <c r="C27" s="22">
        <f>SUM(D27:E27)</f>
        <v>169</v>
      </c>
      <c r="D27" s="21">
        <f>F27+H27</f>
        <v>106</v>
      </c>
      <c r="E27" s="21">
        <f>G27+I27</f>
        <v>63</v>
      </c>
      <c r="F27" s="21">
        <v>0</v>
      </c>
      <c r="G27" s="21">
        <v>0</v>
      </c>
      <c r="H27" s="21">
        <v>106</v>
      </c>
      <c r="I27" s="21">
        <v>63</v>
      </c>
    </row>
    <row r="28" spans="2:9" ht="27" customHeight="1">
      <c r="B28" s="14"/>
      <c r="C28" s="22"/>
      <c r="D28" s="21"/>
      <c r="E28" s="21"/>
      <c r="F28" s="21"/>
      <c r="G28" s="21"/>
      <c r="H28" s="21"/>
      <c r="I28" s="21"/>
    </row>
    <row r="29" spans="1:9" ht="27" customHeight="1">
      <c r="A29" s="1" t="s">
        <v>53</v>
      </c>
      <c r="C29" s="22">
        <f>SUM(D29:E29)</f>
        <v>102</v>
      </c>
      <c r="D29" s="21">
        <f aca="true" t="shared" si="0" ref="D29:E32">F29+H29</f>
        <v>7</v>
      </c>
      <c r="E29" s="21">
        <f t="shared" si="0"/>
        <v>95</v>
      </c>
      <c r="F29" s="21">
        <f>SUM(F30:F32)</f>
        <v>0</v>
      </c>
      <c r="G29" s="21">
        <f>SUM(G30:G32)</f>
        <v>13</v>
      </c>
      <c r="H29" s="21">
        <f>SUM(H30:H32)</f>
        <v>7</v>
      </c>
      <c r="I29" s="21">
        <f>SUM(I30:I32)</f>
        <v>82</v>
      </c>
    </row>
    <row r="30" spans="1:9" ht="27" customHeight="1">
      <c r="A30" s="14"/>
      <c r="B30" s="14" t="s">
        <v>32</v>
      </c>
      <c r="C30" s="22">
        <f>SUM(D30:E30)</f>
        <v>68</v>
      </c>
      <c r="D30" s="21">
        <f t="shared" si="0"/>
        <v>7</v>
      </c>
      <c r="E30" s="21">
        <f t="shared" si="0"/>
        <v>61</v>
      </c>
      <c r="F30" s="21">
        <v>0</v>
      </c>
      <c r="G30" s="21">
        <v>0</v>
      </c>
      <c r="H30" s="21">
        <v>7</v>
      </c>
      <c r="I30" s="21">
        <v>61</v>
      </c>
    </row>
    <row r="31" spans="2:9" ht="27" customHeight="1">
      <c r="B31" s="14" t="s">
        <v>24</v>
      </c>
      <c r="C31" s="22">
        <f>SUM(D31:E31)</f>
        <v>21</v>
      </c>
      <c r="D31" s="21">
        <f t="shared" si="0"/>
        <v>0</v>
      </c>
      <c r="E31" s="21">
        <f t="shared" si="0"/>
        <v>21</v>
      </c>
      <c r="F31" s="21">
        <v>0</v>
      </c>
      <c r="G31" s="21">
        <v>0</v>
      </c>
      <c r="H31" s="21">
        <v>0</v>
      </c>
      <c r="I31" s="21">
        <v>21</v>
      </c>
    </row>
    <row r="32" spans="2:9" ht="27" customHeight="1">
      <c r="B32" s="14" t="s">
        <v>29</v>
      </c>
      <c r="C32" s="22">
        <f>SUM(D32:E32)</f>
        <v>13</v>
      </c>
      <c r="D32" s="21">
        <f t="shared" si="0"/>
        <v>0</v>
      </c>
      <c r="E32" s="21">
        <f t="shared" si="0"/>
        <v>13</v>
      </c>
      <c r="F32" s="21">
        <v>0</v>
      </c>
      <c r="G32" s="21">
        <v>13</v>
      </c>
      <c r="H32" s="21">
        <v>0</v>
      </c>
      <c r="I32" s="21">
        <v>0</v>
      </c>
    </row>
    <row r="33" spans="2:9" ht="27" customHeight="1">
      <c r="B33" s="14"/>
      <c r="C33" s="22"/>
      <c r="D33" s="21"/>
      <c r="E33" s="21"/>
      <c r="F33" s="21"/>
      <c r="G33" s="21"/>
      <c r="H33" s="21"/>
      <c r="I33" s="21"/>
    </row>
    <row r="34" spans="1:9" ht="27" customHeight="1">
      <c r="A34" s="12" t="s">
        <v>39</v>
      </c>
      <c r="B34" s="12"/>
      <c r="C34" s="22">
        <f>SUM(D34:E34)</f>
        <v>249</v>
      </c>
      <c r="D34" s="21">
        <f>F34+H34</f>
        <v>48</v>
      </c>
      <c r="E34" s="21">
        <f>G34+I34</f>
        <v>201</v>
      </c>
      <c r="F34" s="23">
        <f>F35</f>
        <v>0</v>
      </c>
      <c r="G34" s="23">
        <f>G35</f>
        <v>0</v>
      </c>
      <c r="H34" s="23">
        <f>H35</f>
        <v>48</v>
      </c>
      <c r="I34" s="23">
        <f>I35</f>
        <v>201</v>
      </c>
    </row>
    <row r="35" spans="1:9" ht="27" customHeight="1">
      <c r="A35" s="18"/>
      <c r="B35" s="18" t="s">
        <v>33</v>
      </c>
      <c r="C35" s="22">
        <f>SUM(D35:E35)</f>
        <v>249</v>
      </c>
      <c r="D35" s="21">
        <f>F35+H35</f>
        <v>48</v>
      </c>
      <c r="E35" s="21">
        <f>G35+I35</f>
        <v>201</v>
      </c>
      <c r="F35" s="23">
        <v>0</v>
      </c>
      <c r="G35" s="23">
        <v>0</v>
      </c>
      <c r="H35" s="23">
        <v>48</v>
      </c>
      <c r="I35" s="23">
        <v>201</v>
      </c>
    </row>
    <row r="36" spans="1:9" ht="27" customHeight="1">
      <c r="A36" s="18"/>
      <c r="B36" s="18"/>
      <c r="C36" s="22"/>
      <c r="D36" s="23"/>
      <c r="E36" s="23"/>
      <c r="F36" s="23"/>
      <c r="G36" s="23"/>
      <c r="H36" s="23"/>
      <c r="I36" s="23"/>
    </row>
    <row r="37" spans="1:9" ht="27" customHeight="1">
      <c r="A37" s="1" t="s">
        <v>41</v>
      </c>
      <c r="C37" s="22">
        <f>SUM(D37:E37)</f>
        <v>1716</v>
      </c>
      <c r="D37" s="21">
        <f>F37+H37</f>
        <v>973</v>
      </c>
      <c r="E37" s="21">
        <f>G37+I37</f>
        <v>743</v>
      </c>
      <c r="F37" s="21">
        <f>F38</f>
        <v>973</v>
      </c>
      <c r="G37" s="21">
        <f>G38</f>
        <v>743</v>
      </c>
      <c r="H37" s="21">
        <f>H38</f>
        <v>0</v>
      </c>
      <c r="I37" s="21">
        <f>I38</f>
        <v>0</v>
      </c>
    </row>
    <row r="38" spans="1:9" ht="27" customHeight="1">
      <c r="A38" s="13"/>
      <c r="B38" s="19" t="s">
        <v>34</v>
      </c>
      <c r="C38" s="26">
        <f>SUM(D38:E38)</f>
        <v>1716</v>
      </c>
      <c r="D38" s="25">
        <f>F38+H38</f>
        <v>973</v>
      </c>
      <c r="E38" s="25">
        <f>G38+I38</f>
        <v>743</v>
      </c>
      <c r="F38" s="25">
        <v>973</v>
      </c>
      <c r="G38" s="25">
        <v>743</v>
      </c>
      <c r="H38" s="25">
        <v>0</v>
      </c>
      <c r="I38" s="25">
        <v>0</v>
      </c>
    </row>
  </sheetData>
  <sheetProtection/>
  <mergeCells count="12">
    <mergeCell ref="E6:E7"/>
    <mergeCell ref="F6:F7"/>
    <mergeCell ref="H3:I5"/>
    <mergeCell ref="G6:G7"/>
    <mergeCell ref="H6:H7"/>
    <mergeCell ref="I6:I7"/>
    <mergeCell ref="A16:B16"/>
    <mergeCell ref="A5:B5"/>
    <mergeCell ref="C4:E4"/>
    <mergeCell ref="F3:G5"/>
    <mergeCell ref="C6:C7"/>
    <mergeCell ref="D6:D7"/>
  </mergeCells>
  <printOptions/>
  <pageMargins left="0.7874015748031497" right="0.3937007874015748" top="0.984251968503937" bottom="0.7480314960629921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2010-02-12T07:55:25Z</cp:lastPrinted>
  <dcterms:created xsi:type="dcterms:W3CDTF">2010-02-12T07:56:12Z</dcterms:created>
  <dcterms:modified xsi:type="dcterms:W3CDTF">2010-02-12T07:58:32Z</dcterms:modified>
  <cp:category/>
  <cp:version/>
  <cp:contentType/>
  <cp:contentStatus/>
</cp:coreProperties>
</file>