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①公営\R05（公営）幼保連携型認定こども園関係様式\"/>
    </mc:Choice>
  </mc:AlternateContent>
  <bookViews>
    <workbookView xWindow="0" yWindow="0" windowWidth="28800" windowHeight="12315" activeTab="3"/>
  </bookViews>
  <sheets>
    <sheet name="表紙" sheetId="24" r:id="rId1"/>
    <sheet name="１（１）" sheetId="3" r:id="rId2"/>
    <sheet name="１（2)" sheetId="22" r:id="rId3"/>
    <sheet name="１（３）" sheetId="4" r:id="rId4"/>
    <sheet name="２・３" sheetId="15" r:id="rId5"/>
    <sheet name="４（１）" sheetId="30" r:id="rId6"/>
    <sheet name="４（２）" sheetId="29" r:id="rId7"/>
    <sheet name="５" sheetId="18" r:id="rId8"/>
    <sheet name="６" sheetId="31" r:id="rId9"/>
    <sheet name="※一覧表" sheetId="26" r:id="rId10"/>
  </sheets>
  <definedNames>
    <definedName name="_xlnm.Print_Area" localSheetId="9">※一覧表!$A$1:$F$72</definedName>
    <definedName name="_xlnm.Print_Area" localSheetId="1">'１（１）'!$B$1:$L$39</definedName>
    <definedName name="_xlnm.Print_Area" localSheetId="2">'１（2)'!$B$1:$L$39</definedName>
    <definedName name="_xlnm.Print_Area" localSheetId="3">'１（３）'!$B$1:$L$22</definedName>
    <definedName name="_xlnm.Print_Area" localSheetId="4">'２・３'!$A$1:$Q$51</definedName>
    <definedName name="_xlnm.Print_Area" localSheetId="7">'５'!$B$1:$J$37</definedName>
    <definedName name="_xlnm.Print_Area" localSheetId="8">'６'!$A$1:$M$44</definedName>
    <definedName name="_xlnm.Print_Area" localSheetId="0">表紙!$A$1:$K$32</definedName>
    <definedName name="月別_内訳" localSheetId="9">#REF!</definedName>
    <definedName name="月別_内訳" localSheetId="5">#REF!</definedName>
    <definedName name="月別_内訳" localSheetId="6">#REF!</definedName>
    <definedName name="月別_内訳" localSheetId="8">#REF!</definedName>
    <definedName name="月別_内訳" localSheetId="0">#REF!</definedName>
    <definedName name="月別_内訳">#REF!</definedName>
    <definedName name="左記職員の内正規職員外の数" localSheetId="9">#REF!</definedName>
    <definedName name="左記職員の内正規職員外の数" localSheetId="5">#REF!</definedName>
    <definedName name="左記職員の内正規職員外の数" localSheetId="6">#REF!</definedName>
    <definedName name="左記職員の内正規職員外の数" localSheetId="8">#REF!</definedName>
    <definedName name="左記職員の内正規職員外の数" localSheetId="0">#REF!</definedName>
    <definedName name="左記職員の内正規職員外の数">#REF!</definedName>
    <definedName name="初日入所人数" localSheetId="9">#REF!</definedName>
    <definedName name="初日入所人数" localSheetId="5">#REF!</definedName>
    <definedName name="初日入所人数" localSheetId="6">#REF!</definedName>
    <definedName name="初日入所人数" localSheetId="8">#REF!</definedName>
    <definedName name="初日入所人数" localSheetId="0">#REF!</definedName>
    <definedName name="初日入所人数">#REF!</definedName>
    <definedName name="職員過不足数" localSheetId="9">#REF!</definedName>
    <definedName name="職員過不足数" localSheetId="5">#REF!</definedName>
    <definedName name="職員過不足数" localSheetId="6">#REF!</definedName>
    <definedName name="職員過不足数" localSheetId="8">#REF!</definedName>
    <definedName name="職員過不足数" localSheetId="0">#REF!</definedName>
    <definedName name="職員過不足数">#REF!</definedName>
    <definedName name="職員現員数" localSheetId="9">#REF!</definedName>
    <definedName name="職員現員数" localSheetId="5">#REF!</definedName>
    <definedName name="職員現員数" localSheetId="6">#REF!</definedName>
    <definedName name="職員現員数" localSheetId="8">#REF!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C21" i="31" l="1"/>
  <c r="D21" i="31"/>
  <c r="E21" i="31"/>
  <c r="F21" i="31"/>
  <c r="G21" i="31"/>
  <c r="H21" i="31"/>
  <c r="I21" i="31"/>
  <c r="J21" i="31"/>
  <c r="K21" i="31"/>
  <c r="L21" i="31"/>
  <c r="M21" i="31"/>
  <c r="C39" i="31"/>
  <c r="D39" i="31"/>
  <c r="E39" i="31"/>
  <c r="F39" i="31"/>
  <c r="G39" i="31"/>
  <c r="H39" i="31"/>
  <c r="I39" i="31"/>
  <c r="J39" i="31"/>
  <c r="K39" i="31"/>
  <c r="L39" i="31"/>
  <c r="M39" i="31"/>
  <c r="C3" i="29" l="1"/>
  <c r="J29" i="30"/>
  <c r="G29" i="30"/>
  <c r="J27" i="30"/>
  <c r="G27" i="30"/>
  <c r="J25" i="30"/>
  <c r="G25" i="30"/>
  <c r="K25" i="30" s="1"/>
  <c r="M25" i="30" s="1"/>
  <c r="J23" i="30"/>
  <c r="G23" i="30"/>
  <c r="J21" i="30"/>
  <c r="G21" i="30"/>
  <c r="J19" i="30"/>
  <c r="G19" i="30"/>
  <c r="J17" i="30"/>
  <c r="G17" i="30"/>
  <c r="K17" i="30" s="1"/>
  <c r="M17" i="30" s="1"/>
  <c r="J15" i="30"/>
  <c r="G15" i="30"/>
  <c r="J13" i="30"/>
  <c r="G13" i="30"/>
  <c r="J11" i="30"/>
  <c r="G11" i="30"/>
  <c r="K11" i="30" s="1"/>
  <c r="M11" i="30" s="1"/>
  <c r="J9" i="30"/>
  <c r="G9" i="30"/>
  <c r="K9" i="30" s="1"/>
  <c r="M9" i="30" s="1"/>
  <c r="J7" i="30"/>
  <c r="G7" i="30"/>
  <c r="G8" i="30"/>
  <c r="J8" i="30"/>
  <c r="G10" i="30"/>
  <c r="J10" i="30"/>
  <c r="G12" i="30"/>
  <c r="J12" i="30"/>
  <c r="G14" i="30"/>
  <c r="K14" i="30" s="1"/>
  <c r="M14" i="30" s="1"/>
  <c r="J14" i="30"/>
  <c r="G16" i="30"/>
  <c r="J16" i="30"/>
  <c r="G18" i="30"/>
  <c r="J18" i="30"/>
  <c r="G20" i="30"/>
  <c r="J20" i="30"/>
  <c r="G22" i="30"/>
  <c r="K22" i="30" s="1"/>
  <c r="M22" i="30" s="1"/>
  <c r="J22" i="30"/>
  <c r="G24" i="30"/>
  <c r="J24" i="30"/>
  <c r="G26" i="30"/>
  <c r="J26" i="30"/>
  <c r="G28" i="30"/>
  <c r="J28" i="30"/>
  <c r="G30" i="30"/>
  <c r="K30" i="30" s="1"/>
  <c r="M30" i="30" s="1"/>
  <c r="J30" i="30"/>
  <c r="J30" i="29"/>
  <c r="G30" i="29"/>
  <c r="K30" i="29" s="1"/>
  <c r="M30" i="29" s="1"/>
  <c r="J28" i="29"/>
  <c r="G28" i="29"/>
  <c r="K28" i="29" s="1"/>
  <c r="M28" i="29" s="1"/>
  <c r="J26" i="29"/>
  <c r="G26" i="29"/>
  <c r="K26" i="29" s="1"/>
  <c r="M26" i="29" s="1"/>
  <c r="J24" i="29"/>
  <c r="G24" i="29"/>
  <c r="J22" i="29"/>
  <c r="G22" i="29"/>
  <c r="K22" i="29" s="1"/>
  <c r="M22" i="29" s="1"/>
  <c r="J20" i="29"/>
  <c r="G20" i="29"/>
  <c r="K20" i="29" s="1"/>
  <c r="M20" i="29" s="1"/>
  <c r="J18" i="29"/>
  <c r="G18" i="29"/>
  <c r="K18" i="29" s="1"/>
  <c r="M18" i="29" s="1"/>
  <c r="J16" i="29"/>
  <c r="G16" i="29"/>
  <c r="J14" i="29"/>
  <c r="G14" i="29"/>
  <c r="K14" i="29" s="1"/>
  <c r="M14" i="29" s="1"/>
  <c r="J12" i="29"/>
  <c r="G12" i="29"/>
  <c r="K12" i="29" s="1"/>
  <c r="M12" i="29" s="1"/>
  <c r="J10" i="29"/>
  <c r="G10" i="29"/>
  <c r="K10" i="29" s="1"/>
  <c r="M10" i="29" s="1"/>
  <c r="J8" i="29"/>
  <c r="G8" i="29"/>
  <c r="L1" i="30"/>
  <c r="H1" i="30"/>
  <c r="D2" i="30"/>
  <c r="K19" i="30" l="1"/>
  <c r="M19" i="30" s="1"/>
  <c r="K27" i="30"/>
  <c r="M27" i="30" s="1"/>
  <c r="K13" i="30"/>
  <c r="M13" i="30" s="1"/>
  <c r="K21" i="30"/>
  <c r="M21" i="30" s="1"/>
  <c r="K29" i="30"/>
  <c r="M29" i="30" s="1"/>
  <c r="K28" i="30"/>
  <c r="M28" i="30" s="1"/>
  <c r="K20" i="30"/>
  <c r="M20" i="30" s="1"/>
  <c r="K12" i="30"/>
  <c r="M12" i="30" s="1"/>
  <c r="K26" i="30"/>
  <c r="M26" i="30" s="1"/>
  <c r="K18" i="30"/>
  <c r="M18" i="30" s="1"/>
  <c r="K10" i="30"/>
  <c r="M10" i="30" s="1"/>
  <c r="K24" i="30"/>
  <c r="M24" i="30" s="1"/>
  <c r="K16" i="30"/>
  <c r="M16" i="30" s="1"/>
  <c r="K8" i="30"/>
  <c r="M8" i="30" s="1"/>
  <c r="K16" i="29"/>
  <c r="M16" i="29" s="1"/>
  <c r="K24" i="29"/>
  <c r="M24" i="29" s="1"/>
  <c r="K7" i="30"/>
  <c r="M7" i="30" s="1"/>
  <c r="K15" i="30"/>
  <c r="M15" i="30" s="1"/>
  <c r="K23" i="30"/>
  <c r="M23" i="30" s="1"/>
  <c r="K8" i="29"/>
  <c r="M8" i="29" s="1"/>
  <c r="Q8" i="30" l="1"/>
  <c r="Y8" i="30"/>
  <c r="Z8" i="30"/>
  <c r="AD8" i="30" s="1"/>
  <c r="AB8" i="30"/>
  <c r="AI8" i="30"/>
  <c r="Z10" i="30"/>
  <c r="Q10" i="30"/>
  <c r="Y10" i="30"/>
  <c r="AI10" i="30"/>
  <c r="Q12" i="30"/>
  <c r="Y12" i="30"/>
  <c r="AB12" i="30" s="1"/>
  <c r="Z12" i="30"/>
  <c r="AD12" i="30" s="1"/>
  <c r="AI12" i="30"/>
  <c r="Z14" i="30"/>
  <c r="AD14" i="30" s="1"/>
  <c r="Q14" i="30"/>
  <c r="Y14" i="30"/>
  <c r="AB14" i="30" s="1"/>
  <c r="AI14" i="30"/>
  <c r="Q16" i="30"/>
  <c r="Y16" i="30"/>
  <c r="AB16" i="30" s="1"/>
  <c r="Z16" i="30"/>
  <c r="AD16" i="30" s="1"/>
  <c r="AI16" i="30"/>
  <c r="Z18" i="30"/>
  <c r="AD18" i="30" s="1"/>
  <c r="Q18" i="30"/>
  <c r="Y18" i="30"/>
  <c r="AB18" i="30" s="1"/>
  <c r="AI18" i="30"/>
  <c r="Q20" i="30"/>
  <c r="Y20" i="30"/>
  <c r="AB20" i="30" s="1"/>
  <c r="Z20" i="30"/>
  <c r="AD20" i="30" s="1"/>
  <c r="AI20" i="30"/>
  <c r="Z22" i="30"/>
  <c r="AD22" i="30" s="1"/>
  <c r="Q22" i="30"/>
  <c r="Y22" i="30"/>
  <c r="AB22" i="30" s="1"/>
  <c r="AI22" i="30"/>
  <c r="Q24" i="30"/>
  <c r="Y24" i="30"/>
  <c r="AB24" i="30" s="1"/>
  <c r="Z24" i="30"/>
  <c r="AD24" i="30" s="1"/>
  <c r="AI24" i="30"/>
  <c r="Z26" i="30"/>
  <c r="AD26" i="30" s="1"/>
  <c r="Q26" i="30"/>
  <c r="Y26" i="30"/>
  <c r="AB26" i="30" s="1"/>
  <c r="AI26" i="30"/>
  <c r="Q28" i="30"/>
  <c r="Y28" i="30"/>
  <c r="AB28" i="30" s="1"/>
  <c r="Z28" i="30"/>
  <c r="AD28" i="30" s="1"/>
  <c r="AI28" i="30"/>
  <c r="Z30" i="30"/>
  <c r="AD30" i="30" s="1"/>
  <c r="Q30" i="30"/>
  <c r="Y30" i="30"/>
  <c r="AB30" i="30" s="1"/>
  <c r="AI30" i="30"/>
  <c r="C33" i="30"/>
  <c r="C36" i="30" s="1"/>
  <c r="D33" i="30"/>
  <c r="D36" i="30" s="1"/>
  <c r="E33" i="30"/>
  <c r="E36" i="30" s="1"/>
  <c r="F33" i="30"/>
  <c r="F36" i="30" s="1"/>
  <c r="H33" i="30"/>
  <c r="H36" i="30" s="1"/>
  <c r="I33" i="30"/>
  <c r="I36" i="30" s="1"/>
  <c r="J33" i="30"/>
  <c r="J36" i="30" s="1"/>
  <c r="L33" i="30"/>
  <c r="N33" i="30"/>
  <c r="N36" i="30" s="1"/>
  <c r="O33" i="30"/>
  <c r="O36" i="30" s="1"/>
  <c r="P33" i="30"/>
  <c r="P36" i="30" s="1"/>
  <c r="R33" i="30"/>
  <c r="R36" i="30" s="1"/>
  <c r="S33" i="30"/>
  <c r="S36" i="30" s="1"/>
  <c r="T33" i="30"/>
  <c r="T36" i="30" s="1"/>
  <c r="U33" i="30"/>
  <c r="U36" i="30" s="1"/>
  <c r="V33" i="30"/>
  <c r="V36" i="30" s="1"/>
  <c r="W33" i="30"/>
  <c r="W36" i="30" s="1"/>
  <c r="X33" i="30"/>
  <c r="X36" i="30" s="1"/>
  <c r="AA33" i="30"/>
  <c r="AC33" i="30"/>
  <c r="AG33" i="30"/>
  <c r="AH33" i="30"/>
  <c r="L36" i="30"/>
  <c r="G9" i="29"/>
  <c r="Y9" i="29" s="1"/>
  <c r="AB9" i="29" s="1"/>
  <c r="J9" i="29"/>
  <c r="Z9" i="29" s="1"/>
  <c r="AD9" i="29" s="1"/>
  <c r="Q9" i="29"/>
  <c r="AI9" i="29"/>
  <c r="G11" i="29"/>
  <c r="K11" i="29" s="1"/>
  <c r="M11" i="29" s="1"/>
  <c r="J11" i="29"/>
  <c r="Z11" i="29" s="1"/>
  <c r="Q11" i="29"/>
  <c r="AI11" i="29"/>
  <c r="G13" i="29"/>
  <c r="Y13" i="29" s="1"/>
  <c r="AB13" i="29" s="1"/>
  <c r="J13" i="29"/>
  <c r="Z13" i="29" s="1"/>
  <c r="AD13" i="29" s="1"/>
  <c r="Q13" i="29"/>
  <c r="AI13" i="29"/>
  <c r="G15" i="29"/>
  <c r="Y15" i="29" s="1"/>
  <c r="AB15" i="29" s="1"/>
  <c r="J15" i="29"/>
  <c r="Z15" i="29" s="1"/>
  <c r="AD15" i="29" s="1"/>
  <c r="Q15" i="29"/>
  <c r="AI15" i="29"/>
  <c r="G17" i="29"/>
  <c r="K17" i="29" s="1"/>
  <c r="M17" i="29" s="1"/>
  <c r="J17" i="29"/>
  <c r="Z17" i="29" s="1"/>
  <c r="AD17" i="29" s="1"/>
  <c r="Q17" i="29"/>
  <c r="Y17" i="29"/>
  <c r="AB17" i="29" s="1"/>
  <c r="AI17" i="29"/>
  <c r="G19" i="29"/>
  <c r="J19" i="29"/>
  <c r="Z19" i="29" s="1"/>
  <c r="AD19" i="29" s="1"/>
  <c r="Q19" i="29"/>
  <c r="Y19" i="29"/>
  <c r="AB19" i="29" s="1"/>
  <c r="AI19" i="29"/>
  <c r="G21" i="29"/>
  <c r="J21" i="29"/>
  <c r="Z21" i="29" s="1"/>
  <c r="AD21" i="29" s="1"/>
  <c r="Q21" i="29"/>
  <c r="AI21" i="29"/>
  <c r="G23" i="29"/>
  <c r="J23" i="29"/>
  <c r="Z23" i="29" s="1"/>
  <c r="AD23" i="29" s="1"/>
  <c r="Q23" i="29"/>
  <c r="Y23" i="29"/>
  <c r="AB23" i="29" s="1"/>
  <c r="AI23" i="29"/>
  <c r="G25" i="29"/>
  <c r="Y25" i="29" s="1"/>
  <c r="AB25" i="29" s="1"/>
  <c r="J25" i="29"/>
  <c r="Z25" i="29" s="1"/>
  <c r="AD25" i="29" s="1"/>
  <c r="Q25" i="29"/>
  <c r="AI25" i="29"/>
  <c r="G27" i="29"/>
  <c r="K27" i="29" s="1"/>
  <c r="M27" i="29" s="1"/>
  <c r="J27" i="29"/>
  <c r="Z27" i="29" s="1"/>
  <c r="AD27" i="29" s="1"/>
  <c r="Q27" i="29"/>
  <c r="AI27" i="29"/>
  <c r="G29" i="29"/>
  <c r="Y29" i="29" s="1"/>
  <c r="AB29" i="29" s="1"/>
  <c r="J29" i="29"/>
  <c r="Q29" i="29"/>
  <c r="Z29" i="29"/>
  <c r="AD29" i="29" s="1"/>
  <c r="AI29" i="29"/>
  <c r="G31" i="29"/>
  <c r="Y31" i="29" s="1"/>
  <c r="AB31" i="29" s="1"/>
  <c r="J31" i="29"/>
  <c r="Z31" i="29" s="1"/>
  <c r="AD31" i="29" s="1"/>
  <c r="Q31" i="29"/>
  <c r="AI31" i="29"/>
  <c r="C34" i="29"/>
  <c r="C37" i="29" s="1"/>
  <c r="D34" i="29"/>
  <c r="D37" i="29" s="1"/>
  <c r="E34" i="29"/>
  <c r="E37" i="29" s="1"/>
  <c r="F34" i="29"/>
  <c r="F37" i="29" s="1"/>
  <c r="H34" i="29"/>
  <c r="H37" i="29" s="1"/>
  <c r="I34" i="29"/>
  <c r="I37" i="29" s="1"/>
  <c r="L34" i="29"/>
  <c r="N34" i="29"/>
  <c r="N37" i="29" s="1"/>
  <c r="O34" i="29"/>
  <c r="O37" i="29" s="1"/>
  <c r="P34" i="29"/>
  <c r="R34" i="29"/>
  <c r="R37" i="29" s="1"/>
  <c r="S34" i="29"/>
  <c r="S37" i="29" s="1"/>
  <c r="T34" i="29"/>
  <c r="T37" i="29" s="1"/>
  <c r="U34" i="29"/>
  <c r="V34" i="29"/>
  <c r="V37" i="29" s="1"/>
  <c r="W34" i="29"/>
  <c r="W37" i="29" s="1"/>
  <c r="X34" i="29"/>
  <c r="X37" i="29" s="1"/>
  <c r="AA34" i="29"/>
  <c r="AC34" i="29"/>
  <c r="AG34" i="29"/>
  <c r="AH34" i="29"/>
  <c r="L37" i="29"/>
  <c r="P37" i="29"/>
  <c r="U37" i="29"/>
  <c r="K21" i="29" l="1"/>
  <c r="M21" i="29" s="1"/>
  <c r="K29" i="29"/>
  <c r="M29" i="29" s="1"/>
  <c r="K13" i="29"/>
  <c r="M13" i="29" s="1"/>
  <c r="Q34" i="29"/>
  <c r="Q37" i="29" s="1"/>
  <c r="Q33" i="30"/>
  <c r="Q36" i="30" s="1"/>
  <c r="J34" i="29"/>
  <c r="J37" i="29" s="1"/>
  <c r="K25" i="29"/>
  <c r="M25" i="29" s="1"/>
  <c r="K31" i="29"/>
  <c r="M31" i="29" s="1"/>
  <c r="Y21" i="29"/>
  <c r="AB21" i="29" s="1"/>
  <c r="K15" i="29"/>
  <c r="M15" i="29" s="1"/>
  <c r="K19" i="29"/>
  <c r="M19" i="29" s="1"/>
  <c r="AI34" i="29"/>
  <c r="Y27" i="29"/>
  <c r="AB27" i="29" s="1"/>
  <c r="Y11" i="29"/>
  <c r="AB11" i="29" s="1"/>
  <c r="K23" i="29"/>
  <c r="M23" i="29" s="1"/>
  <c r="AI33" i="30"/>
  <c r="K9" i="29"/>
  <c r="M9" i="29" s="1"/>
  <c r="Y33" i="30"/>
  <c r="AB36" i="30" s="1"/>
  <c r="M33" i="30"/>
  <c r="M36" i="30" s="1"/>
  <c r="K33" i="30"/>
  <c r="K36" i="30" s="1"/>
  <c r="AD10" i="30"/>
  <c r="Z33" i="30"/>
  <c r="AD36" i="30" s="1"/>
  <c r="AF36" i="30"/>
  <c r="AB10" i="30"/>
  <c r="G33" i="30"/>
  <c r="Z34" i="29"/>
  <c r="AD37" i="29" s="1"/>
  <c r="AD11" i="29"/>
  <c r="AF37" i="29"/>
  <c r="G34" i="29"/>
  <c r="Y34" i="29" l="1"/>
  <c r="AB37" i="29" s="1"/>
  <c r="M34" i="29"/>
  <c r="M37" i="29" s="1"/>
  <c r="K34" i="29"/>
  <c r="K37" i="29" s="1"/>
  <c r="G36" i="30"/>
  <c r="AE36" i="30"/>
  <c r="AE37" i="29"/>
  <c r="G37" i="29"/>
  <c r="C36" i="15" l="1"/>
  <c r="C35" i="15"/>
  <c r="C31" i="15"/>
  <c r="C30" i="15"/>
  <c r="C21" i="4"/>
  <c r="D1" i="18"/>
  <c r="E2" i="4"/>
  <c r="C2" i="22"/>
  <c r="C2" i="3"/>
  <c r="J2" i="24"/>
  <c r="P30" i="15" l="1"/>
  <c r="P31" i="15"/>
  <c r="P35" i="15"/>
  <c r="P36" i="15"/>
</calcChain>
</file>

<file path=xl/sharedStrings.xml><?xml version="1.0" encoding="utf-8"?>
<sst xmlns="http://schemas.openxmlformats.org/spreadsheetml/2006/main" count="1280" uniqueCount="349">
  <si>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</si>
  <si>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</si>
  <si>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</si>
  <si>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</si>
  <si>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</si>
  <si>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</si>
  <si>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</si>
  <si>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</si>
  <si>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</si>
  <si>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</si>
  <si>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</si>
  <si>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</si>
  <si>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</si>
  <si>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</si>
  <si>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</si>
  <si>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</si>
  <si>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</si>
  <si>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</si>
  <si>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3"/>
  </si>
  <si>
    <t>日</t>
    <rPh sb="0" eb="1">
      <t>ニチ</t>
    </rPh>
    <phoneticPr fontId="13"/>
  </si>
  <si>
    <t>職　員　現　員　数</t>
    <rPh sb="0" eb="1">
      <t>ショク</t>
    </rPh>
    <rPh sb="2" eb="3">
      <t>イン</t>
    </rPh>
    <rPh sb="4" eb="5">
      <t>ウツツ</t>
    </rPh>
    <rPh sb="6" eb="7">
      <t>イン</t>
    </rPh>
    <rPh sb="8" eb="9">
      <t>スウ</t>
    </rPh>
    <phoneticPr fontId="13"/>
  </si>
  <si>
    <t xml:space="preserve"> 左記職員の
 うち、正規
 職員の数</t>
    <rPh sb="1" eb="3">
      <t>サキ</t>
    </rPh>
    <rPh sb="3" eb="5">
      <t>ショクイン</t>
    </rPh>
    <rPh sb="11" eb="13">
      <t>セイキ</t>
    </rPh>
    <rPh sb="15" eb="17">
      <t>ショクイン</t>
    </rPh>
    <rPh sb="18" eb="19">
      <t>カズ</t>
    </rPh>
    <phoneticPr fontId="13"/>
  </si>
  <si>
    <t>職　　員
過不足数</t>
    <rPh sb="0" eb="1">
      <t>ショク</t>
    </rPh>
    <rPh sb="3" eb="4">
      <t>イン</t>
    </rPh>
    <rPh sb="5" eb="8">
      <t>カフソク</t>
    </rPh>
    <rPh sb="8" eb="9">
      <t>スウ</t>
    </rPh>
    <phoneticPr fontId="13"/>
  </si>
  <si>
    <t>給 食 延 人 員</t>
    <rPh sb="0" eb="1">
      <t>キュウ</t>
    </rPh>
    <rPh sb="2" eb="3">
      <t>ショク</t>
    </rPh>
    <rPh sb="4" eb="5">
      <t>エン</t>
    </rPh>
    <rPh sb="6" eb="7">
      <t>ヒト</t>
    </rPh>
    <rPh sb="8" eb="9">
      <t>イン</t>
    </rPh>
    <phoneticPr fontId="13"/>
  </si>
  <si>
    <t>乳児</t>
    <rPh sb="0" eb="2">
      <t>ニュウジ</t>
    </rPh>
    <phoneticPr fontId="13"/>
  </si>
  <si>
    <t>３歳児</t>
    <rPh sb="1" eb="3">
      <t>サイジ</t>
    </rPh>
    <phoneticPr fontId="13"/>
  </si>
  <si>
    <t>４　歳
以上児</t>
    <rPh sb="2" eb="3">
      <t>サイ</t>
    </rPh>
    <rPh sb="4" eb="5">
      <t>イ</t>
    </rPh>
    <rPh sb="5" eb="6">
      <t>ウエ</t>
    </rPh>
    <rPh sb="6" eb="7">
      <t>ジ</t>
    </rPh>
    <phoneticPr fontId="13"/>
  </si>
  <si>
    <t>私　的
契約児</t>
    <rPh sb="0" eb="1">
      <t>ワタシ</t>
    </rPh>
    <rPh sb="2" eb="3">
      <t>マト</t>
    </rPh>
    <rPh sb="4" eb="6">
      <t>ケイヤク</t>
    </rPh>
    <rPh sb="6" eb="7">
      <t>ジ</t>
    </rPh>
    <phoneticPr fontId="13"/>
  </si>
  <si>
    <t>施設長</t>
    <rPh sb="0" eb="2">
      <t>シセツ</t>
    </rPh>
    <rPh sb="2" eb="3">
      <t>チョウ</t>
    </rPh>
    <phoneticPr fontId="13"/>
  </si>
  <si>
    <t>計</t>
    <rPh sb="0" eb="1">
      <t>ケイ</t>
    </rPh>
    <phoneticPr fontId="13"/>
  </si>
  <si>
    <t>３　歳
未満児</t>
    <rPh sb="2" eb="3">
      <t>トシ</t>
    </rPh>
    <rPh sb="4" eb="6">
      <t>ミマン</t>
    </rPh>
    <rPh sb="6" eb="7">
      <t>ジ</t>
    </rPh>
    <phoneticPr fontId="13"/>
  </si>
  <si>
    <t>３　歳
以上児</t>
    <rPh sb="2" eb="3">
      <t>サイ</t>
    </rPh>
    <rPh sb="4" eb="6">
      <t>イジョウ</t>
    </rPh>
    <rPh sb="6" eb="7">
      <t>ジ</t>
    </rPh>
    <phoneticPr fontId="13"/>
  </si>
  <si>
    <t>日</t>
    <rPh sb="0" eb="1">
      <t>ヒ</t>
    </rPh>
    <phoneticPr fontId="13"/>
  </si>
  <si>
    <t>月
平均</t>
    <rPh sb="0" eb="1">
      <t>ツキ</t>
    </rPh>
    <rPh sb="2" eb="4">
      <t>ヘイキン</t>
    </rPh>
    <phoneticPr fontId="13"/>
  </si>
  <si>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3"/>
  </si>
  <si>
    <t>（８）調理担当者等の検便実施状況</t>
  </si>
  <si>
    <t>（10）児童の健康診断の実施状況</t>
  </si>
  <si>
    <t>回</t>
    <rPh sb="0" eb="1">
      <t>カイ</t>
    </rPh>
    <phoneticPr fontId="13"/>
  </si>
  <si>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</si>
  <si>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</si>
  <si>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</si>
  <si>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</si>
  <si>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</si>
  <si>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日間（２週間以上）</t>
    <phoneticPr fontId="13"/>
  </si>
  <si>
    <t>（15）保存食の保存期間</t>
    <phoneticPr fontId="13"/>
  </si>
  <si>
    <t>月</t>
    <rPh sb="0" eb="1">
      <t>ガツ</t>
    </rPh>
    <phoneticPr fontId="13"/>
  </si>
  <si>
    <t>年</t>
    <rPh sb="0" eb="1">
      <t>ネン</t>
    </rPh>
    <phoneticPr fontId="13"/>
  </si>
  <si>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3"/>
  </si>
  <si>
    <t>　　　　　　　　　　　　　　　（年２回以上。ただし、対象人員50人以上のときは４回以上）</t>
    <phoneticPr fontId="13"/>
  </si>
  <si>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3"/>
  </si>
  <si>
    <t>～</t>
    <phoneticPr fontId="13"/>
  </si>
  <si>
    <t>月</t>
    <rPh sb="0" eb="1">
      <t>ツキ</t>
    </rPh>
    <phoneticPr fontId="13"/>
  </si>
  <si>
    <t>（12）職員の健康診断の実施状況【直近分】</t>
    <rPh sb="17" eb="19">
      <t>チョッキン</t>
    </rPh>
    <rPh sb="19" eb="20">
      <t>ブン</t>
    </rPh>
    <phoneticPr fontId="13"/>
  </si>
  <si>
    <t>無</t>
    <rPh sb="0" eb="1">
      <t>ナ</t>
    </rPh>
    <phoneticPr fontId="13"/>
  </si>
  <si>
    <t>・</t>
    <phoneticPr fontId="13"/>
  </si>
  <si>
    <t>有</t>
    <rPh sb="0" eb="1">
      <t>ア</t>
    </rPh>
    <phoneticPr fontId="13"/>
  </si>
  <si>
    <t>（11）職員の採用時の健康診断の有無</t>
    <phoneticPr fontId="13"/>
  </si>
  <si>
    <t>歯 科</t>
    <rPh sb="0" eb="1">
      <t>ハ</t>
    </rPh>
    <rPh sb="2" eb="3">
      <t>カ</t>
    </rPh>
    <phoneticPr fontId="13"/>
  </si>
  <si>
    <t>内 科</t>
    <rPh sb="0" eb="1">
      <t>ウチ</t>
    </rPh>
    <rPh sb="2" eb="3">
      <t>カ</t>
    </rPh>
    <phoneticPr fontId="13"/>
  </si>
  <si>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3"/>
  </si>
  <si>
    <t>区 分</t>
    <rPh sb="0" eb="1">
      <t>ク</t>
    </rPh>
    <rPh sb="2" eb="3">
      <t>ブン</t>
    </rPh>
    <phoneticPr fontId="13"/>
  </si>
  <si>
    <t>（９）新入所児の健康診断の有無</t>
    <phoneticPr fontId="13"/>
  </si>
  <si>
    <r>
      <t>　　　　　　　　</t>
    </r>
    <r>
      <rPr>
        <sz val="9"/>
        <color indexed="8"/>
        <rFont val="ＭＳ Ｐ明朝"/>
        <family val="1"/>
        <charset val="128"/>
      </rPr>
      <t>（注）検便検査に、腸管出血性大腸菌Ｏ１５７の検査を含んでいる場合は、当該人数セルを着色すること。</t>
    </r>
    <rPh sb="42" eb="44">
      <t>トウガイ</t>
    </rPh>
    <rPh sb="49" eb="51">
      <t>チャクショク</t>
    </rPh>
    <phoneticPr fontId="13"/>
  </si>
  <si>
    <t>( 人 )</t>
    <rPh sb="2" eb="3">
      <t>ニン</t>
    </rPh>
    <phoneticPr fontId="13"/>
  </si>
  <si>
    <t>( 回 )</t>
    <rPh sb="2" eb="3">
      <t>カイ</t>
    </rPh>
    <phoneticPr fontId="13"/>
  </si>
  <si>
    <t>（６）設備遊具等の安全点検状況</t>
    <rPh sb="13" eb="15">
      <t>ジョウキョウ</t>
    </rPh>
    <phoneticPr fontId="13"/>
  </si>
  <si>
    <r>
      <t>（５）</t>
    </r>
    <r>
      <rPr>
        <sz val="10"/>
        <color indexed="8"/>
        <rFont val="ＭＳ Ｐ明朝"/>
        <family val="1"/>
        <charset val="128"/>
      </rPr>
      <t>消防用設備等点検結果報告書の消防署への届出年月日</t>
    </r>
    <phoneticPr fontId="13"/>
  </si>
  <si>
    <t>（４）消防用設備等点検期日</t>
    <phoneticPr fontId="13"/>
  </si>
  <si>
    <t>（３）消火器の点検期日</t>
    <phoneticPr fontId="13"/>
  </si>
  <si>
    <t>　　　消防署への届出年月日</t>
    <phoneticPr fontId="13"/>
  </si>
  <si>
    <t>　　　資格取得年月日</t>
    <phoneticPr fontId="13"/>
  </si>
  <si>
    <t>）</t>
    <phoneticPr fontId="13"/>
  </si>
  <si>
    <t>（</t>
    <phoneticPr fontId="13"/>
  </si>
  <si>
    <t>（２）防火管理者　氏名</t>
    <phoneticPr fontId="13"/>
  </si>
  <si>
    <t>（１）消防計画書の消防署への届出年月日</t>
    <phoneticPr fontId="13"/>
  </si>
  <si>
    <t>分</t>
    <rPh sb="0" eb="1">
      <t>フン</t>
    </rPh>
    <phoneticPr fontId="13"/>
  </si>
  <si>
    <t>時</t>
    <rPh sb="0" eb="1">
      <t>ジ</t>
    </rPh>
    <phoneticPr fontId="13"/>
  </si>
  <si>
    <t>～</t>
    <phoneticPr fontId="13"/>
  </si>
  <si>
    <t>遅 出</t>
    <rPh sb="0" eb="1">
      <t>チ</t>
    </rPh>
    <rPh sb="2" eb="3">
      <t>デ</t>
    </rPh>
    <phoneticPr fontId="13"/>
  </si>
  <si>
    <t>普 通</t>
    <rPh sb="0" eb="1">
      <t>ススム</t>
    </rPh>
    <rPh sb="2" eb="3">
      <t>ツウ</t>
    </rPh>
    <phoneticPr fontId="13"/>
  </si>
  <si>
    <t>早 出</t>
    <rPh sb="0" eb="1">
      <t>ハヤ</t>
    </rPh>
    <rPh sb="2" eb="3">
      <t>デ</t>
    </rPh>
    <phoneticPr fontId="13"/>
  </si>
  <si>
    <t>配置保育士数</t>
    <rPh sb="0" eb="2">
      <t>ハイチ</t>
    </rPh>
    <rPh sb="2" eb="3">
      <t>タモツ</t>
    </rPh>
    <rPh sb="3" eb="4">
      <t>イク</t>
    </rPh>
    <rPh sb="4" eb="5">
      <t>シ</t>
    </rPh>
    <rPh sb="5" eb="6">
      <t>スウ</t>
    </rPh>
    <phoneticPr fontId="13"/>
  </si>
  <si>
    <t>勤　務　時　間</t>
    <rPh sb="0" eb="1">
      <t>ツトム</t>
    </rPh>
    <rPh sb="2" eb="3">
      <t>ツトム</t>
    </rPh>
    <rPh sb="4" eb="5">
      <t>トキ</t>
    </rPh>
    <rPh sb="6" eb="7">
      <t>アイダ</t>
    </rPh>
    <phoneticPr fontId="13"/>
  </si>
  <si>
    <t>理　　　　　　　由</t>
    <rPh sb="0" eb="1">
      <t>リ</t>
    </rPh>
    <rPh sb="8" eb="9">
      <t>ヨシ</t>
    </rPh>
    <phoneticPr fontId="13"/>
  </si>
  <si>
    <t>月　　　日</t>
    <rPh sb="0" eb="1">
      <t>ツキ</t>
    </rPh>
    <rPh sb="4" eb="5">
      <t>ヒ</t>
    </rPh>
    <phoneticPr fontId="13"/>
  </si>
  <si>
    <t>児童数</t>
    <rPh sb="0" eb="2">
      <t>ジドウ</t>
    </rPh>
    <rPh sb="2" eb="3">
      <t>スウ</t>
    </rPh>
    <phoneticPr fontId="13"/>
  </si>
  <si>
    <t>時まで</t>
    <rPh sb="0" eb="1">
      <t>トキ</t>
    </rPh>
    <phoneticPr fontId="13"/>
  </si>
  <si>
    <t>延長保育の実施状況</t>
    <phoneticPr fontId="13"/>
  </si>
  <si>
    <t>土曜日午後の保育の有無</t>
    <rPh sb="9" eb="11">
      <t>ウム</t>
    </rPh>
    <phoneticPr fontId="13"/>
  </si>
  <si>
    <t>　分</t>
    <rPh sb="1" eb="2">
      <t>フン</t>
    </rPh>
    <phoneticPr fontId="13"/>
  </si>
  <si>
    <t>午後</t>
    <rPh sb="0" eb="2">
      <t>ゴゴ</t>
    </rPh>
    <phoneticPr fontId="13"/>
  </si>
  <si>
    <t>～</t>
    <phoneticPr fontId="13"/>
  </si>
  <si>
    <t>　　　　時　　　　分</t>
    <rPh sb="4" eb="5">
      <t>ジ</t>
    </rPh>
    <rPh sb="9" eb="10">
      <t>フン</t>
    </rPh>
    <phoneticPr fontId="13"/>
  </si>
  <si>
    <t>午前</t>
    <rPh sb="0" eb="2">
      <t>ゴゼン</t>
    </rPh>
    <phoneticPr fontId="13"/>
  </si>
  <si>
    <t>保 育 時 間</t>
    <rPh sb="0" eb="1">
      <t>ホ</t>
    </rPh>
    <rPh sb="2" eb="3">
      <t>イク</t>
    </rPh>
    <rPh sb="4" eb="5">
      <t>トキ</t>
    </rPh>
    <rPh sb="6" eb="7">
      <t>アイダ</t>
    </rPh>
    <phoneticPr fontId="13"/>
  </si>
  <si>
    <t>（１）保育時間等</t>
    <rPh sb="7" eb="8">
      <t>トウ</t>
    </rPh>
    <phoneticPr fontId="13"/>
  </si>
  <si>
    <t>２　保育時間等の状況</t>
    <rPh sb="6" eb="7">
      <t>トウ</t>
    </rPh>
    <phoneticPr fontId="13"/>
  </si>
  <si>
    <t>－</t>
  </si>
  <si>
    <t>４　月別入所児童数等の状況</t>
    <rPh sb="2" eb="4">
      <t>ツキベツ</t>
    </rPh>
    <rPh sb="4" eb="6">
      <t>ニュウショ</t>
    </rPh>
    <rPh sb="6" eb="9">
      <t>ジドウスウ</t>
    </rPh>
    <rPh sb="9" eb="10">
      <t>トウ</t>
    </rPh>
    <rPh sb="11" eb="13">
      <t>ジョウキョウ</t>
    </rPh>
    <phoneticPr fontId="13"/>
  </si>
  <si>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</si>
  <si>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</si>
  <si>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</si>
  <si>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</si>
  <si>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</si>
  <si>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</si>
  <si>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</si>
  <si>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</si>
  <si>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</si>
  <si>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</si>
  <si>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年度の状況</t>
    <rPh sb="0" eb="2">
      <t>ネンド</t>
    </rPh>
    <rPh sb="3" eb="5">
      <t>ジョウキョウ</t>
    </rPh>
    <phoneticPr fontId="6"/>
  </si>
  <si>
    <t>年度】</t>
    <rPh sb="0" eb="2">
      <t>ネンド</t>
    </rPh>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</si>
  <si>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</si>
  <si>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</si>
  <si>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</si>
  <si>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</si>
  <si>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指導監査関係書類一覧表</t>
    <rPh sb="0" eb="2">
      <t>シドウ</t>
    </rPh>
    <rPh sb="2" eb="4">
      <t>カンサ</t>
    </rPh>
    <rPh sb="4" eb="6">
      <t>カンケイ</t>
    </rPh>
    <rPh sb="6" eb="8">
      <t>ショルイ</t>
    </rPh>
    <rPh sb="8" eb="11">
      <t>イチランヒョウ</t>
    </rPh>
    <phoneticPr fontId="6"/>
  </si>
  <si>
    <t>（口頭指導については指導項目を添付すること）</t>
    <phoneticPr fontId="6"/>
  </si>
  <si>
    <t>前回指導監査における指摘事項に対する処理報告書の写し</t>
    <phoneticPr fontId="6"/>
  </si>
  <si>
    <t>最低基準適合調書</t>
    <phoneticPr fontId="6"/>
  </si>
  <si>
    <t>（平面図には、室名及び面積を記入すること）</t>
    <phoneticPr fontId="6"/>
  </si>
  <si>
    <t>施設の配置図及び平面図</t>
    <phoneticPr fontId="6"/>
  </si>
  <si>
    <r>
      <t>事務分掌表</t>
    </r>
    <r>
      <rPr>
        <sz val="12"/>
        <color indexed="8"/>
        <rFont val="ＭＳ 明朝"/>
        <family val="1"/>
        <charset val="128"/>
      </rPr>
      <t>（直近のもの）　</t>
    </r>
    <rPh sb="6" eb="8">
      <t>チョッキン</t>
    </rPh>
    <phoneticPr fontId="6"/>
  </si>
  <si>
    <t>【添付書類】</t>
    <phoneticPr fontId="6"/>
  </si>
  <si>
    <t>栄養摂取の状況</t>
    <phoneticPr fontId="6"/>
  </si>
  <si>
    <t>研修の状況</t>
    <phoneticPr fontId="6"/>
  </si>
  <si>
    <t>月別入所児童数等の状況</t>
    <phoneticPr fontId="6"/>
  </si>
  <si>
    <t>安全管理及び衛生管理の状況</t>
    <phoneticPr fontId="6"/>
  </si>
  <si>
    <t>保育時間の状況</t>
    <phoneticPr fontId="6"/>
  </si>
  <si>
    <t>職員の状況</t>
    <phoneticPr fontId="6"/>
  </si>
  <si>
    <t>作成者職・氏名</t>
    <rPh sb="0" eb="3">
      <t>サクセイシャ</t>
    </rPh>
    <rPh sb="3" eb="4">
      <t>ショク</t>
    </rPh>
    <rPh sb="5" eb="7">
      <t>シメイ</t>
    </rPh>
    <phoneticPr fontId="6"/>
  </si>
  <si>
    <t>E － mail</t>
    <phoneticPr fontId="6"/>
  </si>
  <si>
    <t>Ｆ　Ａ　Ｘ</t>
    <phoneticPr fontId="6"/>
  </si>
  <si>
    <t>Ｔ　Ｅ　Ｌ</t>
    <phoneticPr fontId="6"/>
  </si>
  <si>
    <t>所  在  地</t>
    <rPh sb="0" eb="1">
      <t>トコロ</t>
    </rPh>
    <rPh sb="3" eb="4">
      <t>ザイ</t>
    </rPh>
    <rPh sb="6" eb="7">
      <t>チ</t>
    </rPh>
    <phoneticPr fontId="6"/>
  </si>
  <si>
    <t>施  設  名</t>
    <rPh sb="0" eb="1">
      <t>シ</t>
    </rPh>
    <rPh sb="3" eb="4">
      <t>セツ</t>
    </rPh>
    <rPh sb="6" eb="7">
      <t>メイ</t>
    </rPh>
    <phoneticPr fontId="6"/>
  </si>
  <si>
    <t>年度　公営保育所指導監査資料</t>
    <phoneticPr fontId="6"/>
  </si>
  <si>
    <t>水質検査結果書（自家用水）</t>
    <rPh sb="0" eb="2">
      <t>スイシツ</t>
    </rPh>
    <rPh sb="2" eb="4">
      <t>ケンサ</t>
    </rPh>
    <rPh sb="4" eb="7">
      <t>ケッカショ</t>
    </rPh>
    <rPh sb="8" eb="10">
      <t>ジカ</t>
    </rPh>
    <rPh sb="10" eb="12">
      <t>ヨウスイ</t>
    </rPh>
    <phoneticPr fontId="13"/>
  </si>
  <si>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3"/>
  </si>
  <si>
    <t>施設・遊具等の安全点検記録</t>
    <rPh sb="0" eb="2">
      <t>シセツ</t>
    </rPh>
    <rPh sb="3" eb="5">
      <t>ユウグ</t>
    </rPh>
    <rPh sb="5" eb="6">
      <t>トウ</t>
    </rPh>
    <rPh sb="7" eb="9">
      <t>アンゼン</t>
    </rPh>
    <rPh sb="9" eb="11">
      <t>テンケン</t>
    </rPh>
    <rPh sb="11" eb="13">
      <t>キロク</t>
    </rPh>
    <phoneticPr fontId="13"/>
  </si>
  <si>
    <t>消防用設備点検記録</t>
    <rPh sb="0" eb="3">
      <t>ショウボウヨウ</t>
    </rPh>
    <rPh sb="3" eb="5">
      <t>セツビ</t>
    </rPh>
    <rPh sb="5" eb="7">
      <t>テンケン</t>
    </rPh>
    <rPh sb="7" eb="9">
      <t>キロク</t>
    </rPh>
    <phoneticPr fontId="13"/>
  </si>
  <si>
    <t>避難(消火)訓練実施記録</t>
    <rPh sb="0" eb="2">
      <t>ヒナン</t>
    </rPh>
    <rPh sb="3" eb="5">
      <t>ショウカ</t>
    </rPh>
    <rPh sb="6" eb="8">
      <t>クンレン</t>
    </rPh>
    <rPh sb="8" eb="10">
      <t>ジッシ</t>
    </rPh>
    <rPh sb="10" eb="12">
      <t>キロク</t>
    </rPh>
    <phoneticPr fontId="13"/>
  </si>
  <si>
    <t>災害の態様ごとの非常災害に対する計画</t>
    <rPh sb="0" eb="2">
      <t>サイガイ</t>
    </rPh>
    <rPh sb="3" eb="5">
      <t>タイヨウ</t>
    </rPh>
    <rPh sb="8" eb="10">
      <t>ヒジョウ</t>
    </rPh>
    <rPh sb="10" eb="12">
      <t>サイガイ</t>
    </rPh>
    <rPh sb="13" eb="14">
      <t>タイ</t>
    </rPh>
    <rPh sb="16" eb="18">
      <t>ケイカク</t>
    </rPh>
    <phoneticPr fontId="13"/>
  </si>
  <si>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3"/>
  </si>
  <si>
    <t>職員健康診断結果記録</t>
    <rPh sb="0" eb="2">
      <t>ショクイン</t>
    </rPh>
    <rPh sb="2" eb="6">
      <t>ケンコウシンダン</t>
    </rPh>
    <rPh sb="6" eb="8">
      <t>ケッカ</t>
    </rPh>
    <rPh sb="8" eb="10">
      <t>キロク</t>
    </rPh>
    <phoneticPr fontId="13"/>
  </si>
  <si>
    <t>職員資格証明書等綴り</t>
    <rPh sb="0" eb="2">
      <t>ショクイン</t>
    </rPh>
    <rPh sb="2" eb="4">
      <t>シカク</t>
    </rPh>
    <rPh sb="4" eb="7">
      <t>ショウメイショ</t>
    </rPh>
    <rPh sb="7" eb="8">
      <t>トウ</t>
    </rPh>
    <rPh sb="8" eb="9">
      <t>ツヅ</t>
    </rPh>
    <phoneticPr fontId="13"/>
  </si>
  <si>
    <t>旅費支給明細表</t>
    <rPh sb="0" eb="2">
      <t>リョヒ</t>
    </rPh>
    <rPh sb="2" eb="4">
      <t>シキュウ</t>
    </rPh>
    <rPh sb="4" eb="7">
      <t>メイサイヒョウ</t>
    </rPh>
    <phoneticPr fontId="13"/>
  </si>
  <si>
    <t>給与諸手当支給明細表</t>
    <rPh sb="0" eb="2">
      <t>キュウヨ</t>
    </rPh>
    <rPh sb="2" eb="3">
      <t>ショ</t>
    </rPh>
    <rPh sb="3" eb="5">
      <t>テアテ</t>
    </rPh>
    <rPh sb="5" eb="7">
      <t>シキュウ</t>
    </rPh>
    <rPh sb="7" eb="10">
      <t>メイサイヒョウ</t>
    </rPh>
    <phoneticPr fontId="13"/>
  </si>
  <si>
    <t>住居届</t>
    <rPh sb="0" eb="2">
      <t>ジュウキョ</t>
    </rPh>
    <rPh sb="2" eb="3">
      <t>トドケ</t>
    </rPh>
    <phoneticPr fontId="13"/>
  </si>
  <si>
    <t>扶養親族届</t>
    <rPh sb="0" eb="2">
      <t>フヨウ</t>
    </rPh>
    <rPh sb="2" eb="4">
      <t>シンゾク</t>
    </rPh>
    <rPh sb="4" eb="5">
      <t>トドケ</t>
    </rPh>
    <phoneticPr fontId="13"/>
  </si>
  <si>
    <t>通勤届</t>
    <rPh sb="0" eb="2">
      <t>ツウキン</t>
    </rPh>
    <rPh sb="2" eb="3">
      <t>トドケ</t>
    </rPh>
    <phoneticPr fontId="13"/>
  </si>
  <si>
    <t>超過勤務命令簿</t>
    <rPh sb="0" eb="2">
      <t>チョウカ</t>
    </rPh>
    <rPh sb="2" eb="4">
      <t>キンム</t>
    </rPh>
    <rPh sb="4" eb="6">
      <t>メイレイ</t>
    </rPh>
    <rPh sb="6" eb="7">
      <t>ボ</t>
    </rPh>
    <phoneticPr fontId="13"/>
  </si>
  <si>
    <t>研修会復命書綴り</t>
    <rPh sb="0" eb="3">
      <t>ケンシュウカイ</t>
    </rPh>
    <rPh sb="3" eb="5">
      <t>フクメイ</t>
    </rPh>
    <rPh sb="5" eb="6">
      <t>ショ</t>
    </rPh>
    <rPh sb="6" eb="7">
      <t>ツヅ</t>
    </rPh>
    <phoneticPr fontId="13"/>
  </si>
  <si>
    <t>旅行命令簿</t>
    <rPh sb="0" eb="2">
      <t>リョコウ</t>
    </rPh>
    <rPh sb="2" eb="4">
      <t>メイレイ</t>
    </rPh>
    <rPh sb="4" eb="5">
      <t>ボ</t>
    </rPh>
    <phoneticPr fontId="13"/>
  </si>
  <si>
    <t>勤務ローテーション表</t>
    <rPh sb="0" eb="2">
      <t>キンム</t>
    </rPh>
    <rPh sb="9" eb="10">
      <t>ヒョウ</t>
    </rPh>
    <phoneticPr fontId="13"/>
  </si>
  <si>
    <t>休暇欠勤等処理簿</t>
    <rPh sb="0" eb="2">
      <t>キュウカ</t>
    </rPh>
    <rPh sb="2" eb="4">
      <t>ケッキン</t>
    </rPh>
    <rPh sb="4" eb="5">
      <t>トウ</t>
    </rPh>
    <rPh sb="5" eb="7">
      <t>ショリ</t>
    </rPh>
    <rPh sb="7" eb="8">
      <t>ボ</t>
    </rPh>
    <phoneticPr fontId="13"/>
  </si>
  <si>
    <t>職員出勤簿</t>
    <rPh sb="0" eb="2">
      <t>ショクイン</t>
    </rPh>
    <rPh sb="2" eb="5">
      <t>シュッキンボ</t>
    </rPh>
    <phoneticPr fontId="13"/>
  </si>
  <si>
    <t>保育事務日誌</t>
    <rPh sb="0" eb="2">
      <t>ホイク</t>
    </rPh>
    <rPh sb="2" eb="4">
      <t>ジム</t>
    </rPh>
    <rPh sb="4" eb="6">
      <t>ニッシ</t>
    </rPh>
    <phoneticPr fontId="13"/>
  </si>
  <si>
    <t>職員会議録</t>
    <rPh sb="0" eb="2">
      <t>ショクイン</t>
    </rPh>
    <rPh sb="2" eb="5">
      <t>カイギロク</t>
    </rPh>
    <phoneticPr fontId="13"/>
  </si>
  <si>
    <t>事務分掌表</t>
    <rPh sb="0" eb="2">
      <t>ジム</t>
    </rPh>
    <rPh sb="2" eb="5">
      <t>ブンショウヒョウ</t>
    </rPh>
    <phoneticPr fontId="13"/>
  </si>
  <si>
    <t>（施設運営管理・職員処遇関係）</t>
    <rPh sb="1" eb="3">
      <t>シセツ</t>
    </rPh>
    <rPh sb="3" eb="5">
      <t>ウンエイ</t>
    </rPh>
    <rPh sb="5" eb="7">
      <t>カンリ</t>
    </rPh>
    <phoneticPr fontId="13"/>
  </si>
  <si>
    <t>園だより</t>
    <rPh sb="0" eb="1">
      <t>エン</t>
    </rPh>
    <phoneticPr fontId="13"/>
  </si>
  <si>
    <t>入園のしおり</t>
    <rPh sb="0" eb="2">
      <t>ニュウエン</t>
    </rPh>
    <phoneticPr fontId="13"/>
  </si>
  <si>
    <t>個人情報保護に係る規程</t>
    <rPh sb="0" eb="2">
      <t>コジン</t>
    </rPh>
    <rPh sb="2" eb="4">
      <t>ジョウホウ</t>
    </rPh>
    <rPh sb="4" eb="6">
      <t>ホゴ</t>
    </rPh>
    <rPh sb="7" eb="8">
      <t>カカ</t>
    </rPh>
    <rPh sb="9" eb="11">
      <t>キテイ</t>
    </rPh>
    <phoneticPr fontId="13"/>
  </si>
  <si>
    <t>苦情解決に係る規程</t>
    <rPh sb="0" eb="2">
      <t>クジョウ</t>
    </rPh>
    <rPh sb="2" eb="4">
      <t>カイケツ</t>
    </rPh>
    <rPh sb="5" eb="6">
      <t>カカ</t>
    </rPh>
    <rPh sb="7" eb="9">
      <t>キテイ</t>
    </rPh>
    <phoneticPr fontId="13"/>
  </si>
  <si>
    <t>感染症対策マニュアル</t>
    <rPh sb="0" eb="3">
      <t>カンセンショウ</t>
    </rPh>
    <rPh sb="3" eb="5">
      <t>タイサク</t>
    </rPh>
    <phoneticPr fontId="13"/>
  </si>
  <si>
    <t>児童健康診断結果記録</t>
    <rPh sb="0" eb="2">
      <t>ジドウ</t>
    </rPh>
    <rPh sb="2" eb="6">
      <t>ケンコウシンダン</t>
    </rPh>
    <rPh sb="6" eb="8">
      <t>ケッカ</t>
    </rPh>
    <rPh sb="8" eb="10">
      <t>キロク</t>
    </rPh>
    <phoneticPr fontId="13"/>
  </si>
  <si>
    <t>児童票</t>
    <rPh sb="0" eb="3">
      <t>ジドウヒョウ</t>
    </rPh>
    <phoneticPr fontId="13"/>
  </si>
  <si>
    <t>児童出席簿</t>
    <rPh sb="0" eb="2">
      <t>ジドウ</t>
    </rPh>
    <rPh sb="2" eb="5">
      <t>シュッセキボ</t>
    </rPh>
    <phoneticPr fontId="13"/>
  </si>
  <si>
    <t>給食用スキムミルク受払台帳</t>
    <rPh sb="0" eb="3">
      <t>キュウショクヨウ</t>
    </rPh>
    <rPh sb="9" eb="11">
      <t>ウケハライ</t>
    </rPh>
    <rPh sb="11" eb="13">
      <t>ダイチョウ</t>
    </rPh>
    <phoneticPr fontId="13"/>
  </si>
  <si>
    <t>納入業者衛生管理点検表</t>
    <rPh sb="0" eb="2">
      <t>ノウニュウ</t>
    </rPh>
    <rPh sb="2" eb="4">
      <t>ギョウシャ</t>
    </rPh>
    <rPh sb="4" eb="6">
      <t>エイセイ</t>
    </rPh>
    <rPh sb="6" eb="8">
      <t>カンリ</t>
    </rPh>
    <rPh sb="8" eb="11">
      <t>テンケンヒョウ</t>
    </rPh>
    <phoneticPr fontId="13"/>
  </si>
  <si>
    <t>衛生管理自主点検表</t>
    <rPh sb="0" eb="2">
      <t>エイセイ</t>
    </rPh>
    <rPh sb="2" eb="4">
      <t>カンリ</t>
    </rPh>
    <rPh sb="4" eb="6">
      <t>ジシュ</t>
    </rPh>
    <rPh sb="6" eb="9">
      <t>テンケンヒョウ</t>
    </rPh>
    <phoneticPr fontId="13"/>
  </si>
  <si>
    <t>給食だより</t>
    <rPh sb="0" eb="2">
      <t>キュウショク</t>
    </rPh>
    <phoneticPr fontId="13"/>
  </si>
  <si>
    <t>給食日誌</t>
    <rPh sb="0" eb="2">
      <t>キュウショク</t>
    </rPh>
    <rPh sb="2" eb="4">
      <t>ニッシ</t>
    </rPh>
    <phoneticPr fontId="13"/>
  </si>
  <si>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3"/>
  </si>
  <si>
    <t>食中毒対応マニュアル</t>
    <rPh sb="0" eb="3">
      <t>ショクチュウドク</t>
    </rPh>
    <rPh sb="3" eb="5">
      <t>タイオウ</t>
    </rPh>
    <phoneticPr fontId="13"/>
  </si>
  <si>
    <t>検便記録</t>
    <rPh sb="0" eb="2">
      <t>ケンベン</t>
    </rPh>
    <rPh sb="2" eb="4">
      <t>キロク</t>
    </rPh>
    <phoneticPr fontId="13"/>
  </si>
  <si>
    <t>検食記録</t>
    <rPh sb="0" eb="2">
      <t>ケンショク</t>
    </rPh>
    <rPh sb="2" eb="4">
      <t>キロク</t>
    </rPh>
    <phoneticPr fontId="13"/>
  </si>
  <si>
    <t>給食会議録</t>
    <rPh sb="0" eb="2">
      <t>キュウショク</t>
    </rPh>
    <rPh sb="2" eb="5">
      <t>カイギロク</t>
    </rPh>
    <phoneticPr fontId="13"/>
  </si>
  <si>
    <t>食育計画</t>
    <rPh sb="0" eb="2">
      <t>ショクイク</t>
    </rPh>
    <rPh sb="2" eb="4">
      <t>ケイカク</t>
    </rPh>
    <phoneticPr fontId="13"/>
  </si>
  <si>
    <t>献立表</t>
    <rPh sb="0" eb="3">
      <t>コンダテヒョウ</t>
    </rPh>
    <phoneticPr fontId="13"/>
  </si>
  <si>
    <t>（入所者処遇関係）</t>
    <rPh sb="1" eb="4">
      <t>ニュウショシャ</t>
    </rPh>
    <rPh sb="4" eb="6">
      <t>ショグウ</t>
    </rPh>
    <rPh sb="6" eb="8">
      <t>カンケイ</t>
    </rPh>
    <phoneticPr fontId="13"/>
  </si>
  <si>
    <t>事務決裁規程</t>
    <rPh sb="0" eb="2">
      <t>ジム</t>
    </rPh>
    <rPh sb="2" eb="4">
      <t>ケッサイ</t>
    </rPh>
    <rPh sb="4" eb="6">
      <t>キテイ</t>
    </rPh>
    <phoneticPr fontId="13"/>
  </si>
  <si>
    <t>臨時職員管理規程</t>
    <rPh sb="0" eb="2">
      <t>リンジ</t>
    </rPh>
    <rPh sb="2" eb="4">
      <t>ショクイン</t>
    </rPh>
    <rPh sb="4" eb="6">
      <t>カンリ</t>
    </rPh>
    <rPh sb="6" eb="8">
      <t>キテイ</t>
    </rPh>
    <phoneticPr fontId="13"/>
  </si>
  <si>
    <t>旅費規則</t>
    <rPh sb="0" eb="2">
      <t>リョヒ</t>
    </rPh>
    <rPh sb="2" eb="4">
      <t>キソク</t>
    </rPh>
    <phoneticPr fontId="13"/>
  </si>
  <si>
    <t>経理規程</t>
    <rPh sb="0" eb="2">
      <t>ケイリ</t>
    </rPh>
    <rPh sb="2" eb="4">
      <t>キテイ</t>
    </rPh>
    <phoneticPr fontId="13"/>
  </si>
  <si>
    <t>給与規則</t>
    <rPh sb="0" eb="2">
      <t>キュウヨ</t>
    </rPh>
    <rPh sb="2" eb="4">
      <t>キソク</t>
    </rPh>
    <phoneticPr fontId="13"/>
  </si>
  <si>
    <t>就業規則</t>
    <rPh sb="0" eb="2">
      <t>シュウギョウ</t>
    </rPh>
    <rPh sb="2" eb="4">
      <t>キソク</t>
    </rPh>
    <phoneticPr fontId="13"/>
  </si>
  <si>
    <t>（規程等）</t>
    <rPh sb="1" eb="3">
      <t>キテイ</t>
    </rPh>
    <rPh sb="3" eb="4">
      <t>トウ</t>
    </rPh>
    <phoneticPr fontId="13"/>
  </si>
  <si>
    <t>備　　考</t>
    <rPh sb="0" eb="1">
      <t>トモ</t>
    </rPh>
    <rPh sb="3" eb="4">
      <t>コウ</t>
    </rPh>
    <phoneticPr fontId="13"/>
  </si>
  <si>
    <t>規 程 ・ 帳 簿 等 名</t>
    <rPh sb="0" eb="1">
      <t>キ</t>
    </rPh>
    <rPh sb="2" eb="3">
      <t>ホド</t>
    </rPh>
    <rPh sb="6" eb="7">
      <t>チョウ</t>
    </rPh>
    <rPh sb="8" eb="9">
      <t>ボ</t>
    </rPh>
    <rPh sb="10" eb="11">
      <t>トウ</t>
    </rPh>
    <rPh sb="12" eb="13">
      <t>メイ</t>
    </rPh>
    <phoneticPr fontId="13"/>
  </si>
  <si>
    <t>　備考欄の「※１」は　監査資料添付書類</t>
    <rPh sb="1" eb="4">
      <t>ビコウラン</t>
    </rPh>
    <rPh sb="11" eb="13">
      <t>カンサ</t>
    </rPh>
    <rPh sb="13" eb="15">
      <t>シリョウ</t>
    </rPh>
    <rPh sb="15" eb="17">
      <t>テンプ</t>
    </rPh>
    <rPh sb="17" eb="19">
      <t>ショルイ</t>
    </rPh>
    <phoneticPr fontId="13"/>
  </si>
  <si>
    <t>　指導監査当日、「有」の書類を監査会場に準備しておいてください。</t>
    <rPh sb="1" eb="3">
      <t>シドウ</t>
    </rPh>
    <rPh sb="3" eb="5">
      <t>カンサ</t>
    </rPh>
    <rPh sb="5" eb="7">
      <t>トウジツ</t>
    </rPh>
    <rPh sb="9" eb="10">
      <t>ア</t>
    </rPh>
    <rPh sb="12" eb="14">
      <t>ショルイ</t>
    </rPh>
    <rPh sb="15" eb="17">
      <t>カンサ</t>
    </rPh>
    <rPh sb="17" eb="19">
      <t>カイジョウ</t>
    </rPh>
    <rPh sb="20" eb="22">
      <t>ジュンビ</t>
    </rPh>
    <phoneticPr fontId="13"/>
  </si>
  <si>
    <r>
      <t>　この一覧表については、「規程・帳簿等名」に記載する書類の有無を確認のうえ、「規程・帳簿の有無確認欄」にその有無を入力（</t>
    </r>
    <r>
      <rPr>
        <sz val="11"/>
        <color indexed="10"/>
        <rFont val="ＭＳ Ｐ明朝"/>
        <family val="1"/>
        <charset val="128"/>
      </rPr>
      <t>プルダウン設定済</t>
    </r>
    <r>
      <rPr>
        <sz val="11"/>
        <color indexed="8"/>
        <rFont val="ＭＳ Ｐ明朝"/>
        <family val="1"/>
        <charset val="128"/>
      </rPr>
      <t>）し、「指導監査資料」の添付書類とともに提出してください。</t>
    </r>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57" eb="59">
      <t>ニュウリョク</t>
    </rPh>
    <rPh sb="65" eb="67">
      <t>セッテイ</t>
    </rPh>
    <rPh sb="67" eb="68">
      <t>ズ</t>
    </rPh>
    <rPh sb="72" eb="74">
      <t>シドウ</t>
    </rPh>
    <rPh sb="74" eb="76">
      <t>カンサ</t>
    </rPh>
    <rPh sb="76" eb="78">
      <t>シリョウ</t>
    </rPh>
    <rPh sb="80" eb="82">
      <t>テンプ</t>
    </rPh>
    <rPh sb="82" eb="84">
      <t>ショルイ</t>
    </rPh>
    <rPh sb="88" eb="90">
      <t>テイシュツ</t>
    </rPh>
    <phoneticPr fontId="13"/>
  </si>
  <si>
    <t>施設名：</t>
    <rPh sb="0" eb="3">
      <t>シセツメイ</t>
    </rPh>
    <phoneticPr fontId="13"/>
  </si>
  <si>
    <t>市町村名：</t>
    <rPh sb="0" eb="3">
      <t>シチョウソン</t>
    </rPh>
    <rPh sb="3" eb="4">
      <t>ジンメイ</t>
    </rPh>
    <phoneticPr fontId="13"/>
  </si>
  <si>
    <t>※１</t>
    <phoneticPr fontId="13"/>
  </si>
  <si>
    <t>規程・帳簿の
有無確認欄</t>
    <rPh sb="0" eb="2">
      <t>キテイ</t>
    </rPh>
    <rPh sb="3" eb="5">
      <t>チョウボ</t>
    </rPh>
    <rPh sb="7" eb="9">
      <t>ウム</t>
    </rPh>
    <rPh sb="9" eb="11">
      <t>カクニン</t>
    </rPh>
    <rPh sb="11" eb="12">
      <t>ラン</t>
    </rPh>
    <phoneticPr fontId="13"/>
  </si>
  <si>
    <t xml:space="preserve"> 指 導 監 査 関 係 書 類 一 覧 表（認定こども園）</t>
    <phoneticPr fontId="13"/>
  </si>
  <si>
    <t>　施設指導監査資料【公営】</t>
    <rPh sb="1" eb="3">
      <t>シセツ</t>
    </rPh>
    <rPh sb="3" eb="5">
      <t>シドウ</t>
    </rPh>
    <rPh sb="5" eb="7">
      <t>カンサ</t>
    </rPh>
    <rPh sb="7" eb="9">
      <t>シリョウ</t>
    </rPh>
    <rPh sb="10" eb="12">
      <t>コウエイ</t>
    </rPh>
    <phoneticPr fontId="6"/>
  </si>
  <si>
    <t>個別評価による
給与栄養目標量</t>
    <rPh sb="0" eb="2">
      <t>コベツ</t>
    </rPh>
    <rPh sb="2" eb="4">
      <t>ヒョウカ</t>
    </rPh>
    <rPh sb="8" eb="10">
      <t>キュウヨ</t>
    </rPh>
    <rPh sb="10" eb="12">
      <t>エイヨウ</t>
    </rPh>
    <rPh sb="12" eb="15">
      <t>モクヒョウリョウ</t>
    </rPh>
    <phoneticPr fontId="48"/>
  </si>
  <si>
    <t>年平均給与量</t>
    <rPh sb="0" eb="1">
      <t>ネン</t>
    </rPh>
    <rPh sb="1" eb="3">
      <t>ヘイキン</t>
    </rPh>
    <rPh sb="3" eb="5">
      <t>キュウヨ</t>
    </rPh>
    <rPh sb="5" eb="6">
      <t>リョウ</t>
    </rPh>
    <phoneticPr fontId="48"/>
  </si>
  <si>
    <t>　３月</t>
    <rPh sb="2" eb="3">
      <t>ガツ</t>
    </rPh>
    <phoneticPr fontId="48"/>
  </si>
  <si>
    <t>　２月</t>
    <rPh sb="2" eb="3">
      <t>ガツ</t>
    </rPh>
    <phoneticPr fontId="48"/>
  </si>
  <si>
    <t>　１月</t>
    <rPh sb="2" eb="3">
      <t>ガツ</t>
    </rPh>
    <phoneticPr fontId="48"/>
  </si>
  <si>
    <t>１２月</t>
    <rPh sb="2" eb="3">
      <t>ガツ</t>
    </rPh>
    <phoneticPr fontId="48"/>
  </si>
  <si>
    <t>給与栄養目標量
（１２月）</t>
    <rPh sb="0" eb="2">
      <t>キュウヨ</t>
    </rPh>
    <rPh sb="2" eb="4">
      <t>エイヨウ</t>
    </rPh>
    <rPh sb="4" eb="6">
      <t>モクヒョウ</t>
    </rPh>
    <rPh sb="6" eb="7">
      <t>リョウ</t>
    </rPh>
    <rPh sb="11" eb="12">
      <t>ガツ</t>
    </rPh>
    <phoneticPr fontId="48"/>
  </si>
  <si>
    <t>１１月</t>
    <rPh sb="2" eb="3">
      <t>ガツ</t>
    </rPh>
    <phoneticPr fontId="48"/>
  </si>
  <si>
    <t>１０月</t>
    <rPh sb="2" eb="3">
      <t>ガツ</t>
    </rPh>
    <phoneticPr fontId="48"/>
  </si>
  <si>
    <t>　９月</t>
    <rPh sb="2" eb="3">
      <t>ガツ</t>
    </rPh>
    <phoneticPr fontId="48"/>
  </si>
  <si>
    <t>　８月</t>
    <rPh sb="2" eb="3">
      <t>ガツ</t>
    </rPh>
    <phoneticPr fontId="48"/>
  </si>
  <si>
    <t>給与栄養目標量
（８月）</t>
    <rPh sb="0" eb="2">
      <t>キュウヨ</t>
    </rPh>
    <rPh sb="2" eb="4">
      <t>エイヨウ</t>
    </rPh>
    <rPh sb="4" eb="6">
      <t>モクヒョウ</t>
    </rPh>
    <rPh sb="6" eb="7">
      <t>リョウ</t>
    </rPh>
    <rPh sb="10" eb="11">
      <t>ガツ</t>
    </rPh>
    <phoneticPr fontId="48"/>
  </si>
  <si>
    <t>　７月</t>
    <rPh sb="2" eb="3">
      <t>ガツ</t>
    </rPh>
    <phoneticPr fontId="48"/>
  </si>
  <si>
    <t>　６月</t>
    <rPh sb="2" eb="3">
      <t>ガツ</t>
    </rPh>
    <phoneticPr fontId="48"/>
  </si>
  <si>
    <t>　５月</t>
    <rPh sb="2" eb="3">
      <t>ガツ</t>
    </rPh>
    <phoneticPr fontId="48"/>
  </si>
  <si>
    <t>　４月</t>
    <rPh sb="2" eb="3">
      <t>ガツ</t>
    </rPh>
    <phoneticPr fontId="48"/>
  </si>
  <si>
    <t>給与栄養目標量
（４月）</t>
    <rPh sb="0" eb="2">
      <t>キュウヨ</t>
    </rPh>
    <rPh sb="2" eb="4">
      <t>エイヨウ</t>
    </rPh>
    <rPh sb="4" eb="6">
      <t>モクヒョウ</t>
    </rPh>
    <rPh sb="6" eb="7">
      <t>リョウ</t>
    </rPh>
    <rPh sb="10" eb="11">
      <t>ガツ</t>
    </rPh>
    <phoneticPr fontId="48"/>
  </si>
  <si>
    <t>３歳以上児</t>
    <rPh sb="1" eb="2">
      <t>サイ</t>
    </rPh>
    <rPh sb="2" eb="4">
      <t>イジョウ</t>
    </rPh>
    <rPh sb="4" eb="5">
      <t>ジ</t>
    </rPh>
    <phoneticPr fontId="48"/>
  </si>
  <si>
    <t>３歳未満児</t>
    <rPh sb="1" eb="2">
      <t>サイ</t>
    </rPh>
    <rPh sb="2" eb="4">
      <t>ミマン</t>
    </rPh>
    <rPh sb="4" eb="5">
      <t>ジ</t>
    </rPh>
    <phoneticPr fontId="48"/>
  </si>
  <si>
    <t>A</t>
  </si>
  <si>
    <t>食塩相当量</t>
    <rPh sb="0" eb="2">
      <t>ショクエン</t>
    </rPh>
    <rPh sb="2" eb="4">
      <t>ソウトウ</t>
    </rPh>
    <rPh sb="4" eb="5">
      <t>リョウ</t>
    </rPh>
    <phoneticPr fontId="48"/>
  </si>
  <si>
    <t>脂質　　</t>
    <rPh sb="0" eb="2">
      <t>シシツ</t>
    </rPh>
    <phoneticPr fontId="48"/>
  </si>
  <si>
    <t>たんぱく質</t>
    <rPh sb="4" eb="5">
      <t>シツ</t>
    </rPh>
    <phoneticPr fontId="48"/>
  </si>
  <si>
    <t>区分</t>
    <rPh sb="0" eb="2">
      <t>クブン</t>
    </rPh>
    <phoneticPr fontId="48"/>
  </si>
  <si>
    <t>６　栄養摂取の状況</t>
    <rPh sb="2" eb="4">
      <t>エイヨウ</t>
    </rPh>
    <rPh sb="4" eb="6">
      <t>セッシュ</t>
    </rPh>
    <rPh sb="7" eb="9">
      <t>ジョウキョウ</t>
    </rPh>
    <phoneticPr fontId="48"/>
  </si>
  <si>
    <r>
      <rPr>
        <b/>
        <sz val="11"/>
        <rFont val="ＭＳ Ｐゴシック"/>
        <family val="3"/>
        <charset val="128"/>
        <scheme val="minor"/>
      </rPr>
      <t>　</t>
    </r>
    <r>
      <rPr>
        <b/>
        <u/>
        <sz val="11"/>
        <rFont val="ＭＳ Ｐゴシック"/>
        <family val="3"/>
        <charset val="128"/>
        <scheme val="minor"/>
      </rPr>
      <t>給与栄養目標量を個別評価（身長、体重）により算出している場合は、その数値を「個別評価による給与栄養目標量」欄に記載する。</t>
    </r>
    <rPh sb="1" eb="3">
      <t>キュウヨ</t>
    </rPh>
    <rPh sb="3" eb="5">
      <t>エイヨウ</t>
    </rPh>
    <rPh sb="5" eb="7">
      <t>モクヒョウ</t>
    </rPh>
    <rPh sb="7" eb="8">
      <t>リョウ</t>
    </rPh>
    <rPh sb="9" eb="11">
      <t>コベツ</t>
    </rPh>
    <rPh sb="11" eb="13">
      <t>ヒョウカ</t>
    </rPh>
    <rPh sb="14" eb="16">
      <t>シンチョウ</t>
    </rPh>
    <rPh sb="17" eb="19">
      <t>タイジュウ</t>
    </rPh>
    <rPh sb="23" eb="25">
      <t>サンシュツ</t>
    </rPh>
    <rPh sb="29" eb="31">
      <t>バアイ</t>
    </rPh>
    <rPh sb="35" eb="37">
      <t>スウチ</t>
    </rPh>
    <rPh sb="39" eb="41">
      <t>コベツ</t>
    </rPh>
    <rPh sb="41" eb="43">
      <t>ヒョウカ</t>
    </rPh>
    <rPh sb="46" eb="48">
      <t>キュウヨ</t>
    </rPh>
    <rPh sb="48" eb="50">
      <t>エイヨウ</t>
    </rPh>
    <rPh sb="50" eb="53">
      <t>モクヒョウリョウ</t>
    </rPh>
    <rPh sb="54" eb="55">
      <t>ラン</t>
    </rPh>
    <rPh sb="56" eb="58">
      <t>キサイ</t>
    </rPh>
    <phoneticPr fontId="48"/>
  </si>
  <si>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3"/>
  </si>
  <si>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3"/>
  </si>
  <si>
    <t>⑭÷⑩</t>
    <phoneticPr fontId="13"/>
  </si>
  <si>
    <t>⑬÷⑨</t>
    <phoneticPr fontId="13"/>
  </si>
  <si>
    <t>⑭÷⑫</t>
    <phoneticPr fontId="13"/>
  </si>
  <si>
    <t>⑬÷⑪</t>
    <phoneticPr fontId="13"/>
  </si>
  <si>
    <t>⑭</t>
    <phoneticPr fontId="13"/>
  </si>
  <si>
    <t>⑬</t>
    <phoneticPr fontId="13"/>
  </si>
  <si>
    <t>⑫</t>
    <phoneticPr fontId="13"/>
  </si>
  <si>
    <t>⑪</t>
    <phoneticPr fontId="13"/>
  </si>
  <si>
    <t>－</t>
    <phoneticPr fontId="6"/>
  </si>
  <si>
    <t>⑩</t>
    <phoneticPr fontId="13"/>
  </si>
  <si>
    <t>⑨</t>
    <phoneticPr fontId="13"/>
  </si>
  <si>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</si>
  <si>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</si>
  <si>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</si>
  <si>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</si>
  <si>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</si>
  <si>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</si>
  <si>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</si>
  <si>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</si>
  <si>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</si>
  <si>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</si>
  <si>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</si>
  <si>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</si>
  <si>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</si>
  <si>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t>
    <phoneticPr fontId="13"/>
  </si>
  <si>
    <t>率
⑧÷⑥</t>
    <rPh sb="0" eb="1">
      <t>リツ</t>
    </rPh>
    <phoneticPr fontId="13"/>
  </si>
  <si>
    <t>延人員
　　⑧</t>
    <rPh sb="0" eb="3">
      <t>ノベジンイン</t>
    </rPh>
    <phoneticPr fontId="13"/>
  </si>
  <si>
    <t>率
⑦÷⑤</t>
    <rPh sb="0" eb="1">
      <t>リツ</t>
    </rPh>
    <phoneticPr fontId="13"/>
  </si>
  <si>
    <t>延人員
　　⑦</t>
    <rPh sb="0" eb="3">
      <t>ノベジンイン</t>
    </rPh>
    <phoneticPr fontId="13"/>
  </si>
  <si>
    <t>②×④
　＝⑥</t>
    <phoneticPr fontId="13"/>
  </si>
  <si>
    <t>①×③
　＝⑤</t>
    <phoneticPr fontId="13"/>
  </si>
  <si>
    <t>④</t>
    <phoneticPr fontId="13"/>
  </si>
  <si>
    <t>③</t>
    <phoneticPr fontId="13"/>
  </si>
  <si>
    <t xml:space="preserve">
小計
 　②</t>
    <rPh sb="1" eb="2">
      <t>ショウ</t>
    </rPh>
    <rPh sb="2" eb="3">
      <t>ケイ</t>
    </rPh>
    <phoneticPr fontId="13"/>
  </si>
  <si>
    <t xml:space="preserve">
小計
 　①</t>
    <rPh sb="1" eb="2">
      <t>ショウ</t>
    </rPh>
    <rPh sb="2" eb="3">
      <t>ケイ</t>
    </rPh>
    <phoneticPr fontId="13"/>
  </si>
  <si>
    <t>１～２
歳　児</t>
    <rPh sb="4" eb="5">
      <t>トシ</t>
    </rPh>
    <rPh sb="6" eb="7">
      <t>ジ</t>
    </rPh>
    <phoneticPr fontId="13"/>
  </si>
  <si>
    <t>1号</t>
    <rPh sb="1" eb="2">
      <t>ゴウ</t>
    </rPh>
    <phoneticPr fontId="13"/>
  </si>
  <si>
    <t>2･3号</t>
    <rPh sb="3" eb="4">
      <t>ゴウ</t>
    </rPh>
    <phoneticPr fontId="13"/>
  </si>
  <si>
    <t>2.3号</t>
    <rPh sb="3" eb="4">
      <t>ゴウ</t>
    </rPh>
    <phoneticPr fontId="13"/>
  </si>
  <si>
    <t>１号</t>
    <rPh sb="1" eb="2">
      <t>ゴウ</t>
    </rPh>
    <phoneticPr fontId="13"/>
  </si>
  <si>
    <t>調理員等</t>
    <rPh sb="0" eb="3">
      <t>チョウリイン</t>
    </rPh>
    <rPh sb="3" eb="4">
      <t>トウ</t>
    </rPh>
    <phoneticPr fontId="13"/>
  </si>
  <si>
    <t>保育士等</t>
    <rPh sb="0" eb="3">
      <t>ホイクシ</t>
    </rPh>
    <rPh sb="3" eb="4">
      <t>トウ</t>
    </rPh>
    <phoneticPr fontId="13"/>
  </si>
  <si>
    <t>保育士等</t>
    <rPh sb="0" eb="2">
      <t>ホイク</t>
    </rPh>
    <rPh sb="2" eb="3">
      <t>シ</t>
    </rPh>
    <rPh sb="3" eb="4">
      <t>トウ</t>
    </rPh>
    <phoneticPr fontId="13"/>
  </si>
  <si>
    <t>合計</t>
    <rPh sb="0" eb="1">
      <t>ゴウ</t>
    </rPh>
    <rPh sb="1" eb="2">
      <t>ケイ</t>
    </rPh>
    <phoneticPr fontId="13"/>
  </si>
  <si>
    <t>１号認定</t>
    <rPh sb="1" eb="2">
      <t>ゴウ</t>
    </rPh>
    <rPh sb="2" eb="4">
      <t>ニンテイ</t>
    </rPh>
    <phoneticPr fontId="13"/>
  </si>
  <si>
    <t>２･３号認定</t>
    <rPh sb="3" eb="4">
      <t>ゴウ</t>
    </rPh>
    <rPh sb="4" eb="6">
      <t>ニンテイ</t>
    </rPh>
    <phoneticPr fontId="13"/>
  </si>
  <si>
    <t>平均出席日数</t>
    <rPh sb="0" eb="2">
      <t>ヘイキン</t>
    </rPh>
    <rPh sb="2" eb="4">
      <t>シュッセキ</t>
    </rPh>
    <rPh sb="4" eb="6">
      <t>ニッスウ</t>
    </rPh>
    <phoneticPr fontId="13"/>
  </si>
  <si>
    <t>出席状況</t>
    <rPh sb="0" eb="1">
      <t>デ</t>
    </rPh>
    <rPh sb="1" eb="2">
      <t>セキ</t>
    </rPh>
    <rPh sb="2" eb="4">
      <t>ジョウキョウ</t>
    </rPh>
    <phoneticPr fontId="13"/>
  </si>
  <si>
    <t>在籍
延人数</t>
    <rPh sb="0" eb="2">
      <t>ザイセキ</t>
    </rPh>
    <rPh sb="3" eb="4">
      <t>ノ</t>
    </rPh>
    <rPh sb="4" eb="6">
      <t>ニンズウ</t>
    </rPh>
    <phoneticPr fontId="13"/>
  </si>
  <si>
    <t>開所日数</t>
    <rPh sb="0" eb="2">
      <t>カイショ</t>
    </rPh>
    <rPh sb="2" eb="4">
      <t>ニッスウ</t>
    </rPh>
    <phoneticPr fontId="13"/>
  </si>
  <si>
    <t>初　 日　 入　 所　 人　 員</t>
    <rPh sb="0" eb="1">
      <t>ショ</t>
    </rPh>
    <rPh sb="3" eb="4">
      <t>ヒ</t>
    </rPh>
    <rPh sb="6" eb="7">
      <t>イ</t>
    </rPh>
    <rPh sb="9" eb="10">
      <t>トコロ</t>
    </rPh>
    <rPh sb="12" eb="13">
      <t>ヒト</t>
    </rPh>
    <rPh sb="15" eb="16">
      <t>イン</t>
    </rPh>
    <phoneticPr fontId="13"/>
  </si>
  <si>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3"/>
  </si>
  <si>
    <t>－</t>
    <phoneticPr fontId="6"/>
  </si>
  <si>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</si>
  <si>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</si>
  <si>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</si>
  <si>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</si>
  <si>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</si>
  <si>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</si>
  <si>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</si>
  <si>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</si>
  <si>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</si>
  <si>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</si>
  <si>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</si>
  <si>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</si>
  <si>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</si>
  <si>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②×④
　＝⑥</t>
    <phoneticPr fontId="13"/>
  </si>
  <si>
    <t>①×③
　＝⑤</t>
    <phoneticPr fontId="13"/>
  </si>
  <si>
    <t>④</t>
    <phoneticPr fontId="13"/>
  </si>
  <si>
    <t>③</t>
    <phoneticPr fontId="13"/>
  </si>
  <si>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3"/>
  </si>
  <si>
    <t>（１）</t>
    <phoneticPr fontId="6"/>
  </si>
  <si>
    <t>(２)</t>
    <phoneticPr fontId="6"/>
  </si>
  <si>
    <t>　上記給与栄養量、給与栄養目標量を示す表が、施設独自の様式で作成されている場合は、それを添付することによりこれに替えることができる。</t>
    <phoneticPr fontId="48"/>
  </si>
  <si>
    <t xml:space="preserve">  「児童福祉施設における食事の提供に関する援助及び指導について」 (平成２７年３月３１日付け雇児発第0331第1号・障発0331第16号厚生労働省雇用均等・児童家庭局長他連名通知)及び「児童福祉施設における食事摂取基準を活用した食事計画について」 (平成２７年３月３１日付け雇児母発第0331第1号厚生労働省雇用均等・児童家庭局母子保健課長通知) に基づき作成すること。</t>
    <phoneticPr fontId="48"/>
  </si>
  <si>
    <t>(注)１　</t>
    <phoneticPr fontId="48"/>
  </si>
  <si>
    <t>ｇ</t>
    <phoneticPr fontId="48"/>
  </si>
  <si>
    <t>ｍｇ</t>
    <phoneticPr fontId="48"/>
  </si>
  <si>
    <t>μｇRE</t>
    <phoneticPr fontId="48"/>
  </si>
  <si>
    <t>kcal</t>
    <phoneticPr fontId="48"/>
  </si>
  <si>
    <t>C</t>
    <phoneticPr fontId="48"/>
  </si>
  <si>
    <t>B₂</t>
    <phoneticPr fontId="48"/>
  </si>
  <si>
    <t>B₁</t>
    <phoneticPr fontId="48"/>
  </si>
  <si>
    <t>ビタミン</t>
    <phoneticPr fontId="48"/>
  </si>
  <si>
    <t>鉄</t>
    <phoneticPr fontId="48"/>
  </si>
  <si>
    <t>カルシウム</t>
    <phoneticPr fontId="48"/>
  </si>
  <si>
    <t>カリウム</t>
    <phoneticPr fontId="48"/>
  </si>
  <si>
    <t>エネルギー</t>
    <phoneticPr fontId="48"/>
  </si>
  <si>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6"/>
  </si>
  <si>
    <t>月（年平均給与量計算に反映）</t>
    <rPh sb="0" eb="1">
      <t>ツキ</t>
    </rPh>
    <rPh sb="2" eb="5">
      <t>ネンヘイキン</t>
    </rPh>
    <rPh sb="5" eb="8">
      <t>キュウヨリョウ</t>
    </rPh>
    <rPh sb="8" eb="10">
      <t>ケイサン</t>
    </rPh>
    <rPh sb="11" eb="13">
      <t>ハンエイ</t>
    </rPh>
    <phoneticPr fontId="6"/>
  </si>
  <si>
    <t>実績記載月数入力：</t>
    <rPh sb="0" eb="2">
      <t>ジッセキ</t>
    </rPh>
    <rPh sb="2" eb="4">
      <t>キサイ</t>
    </rPh>
    <rPh sb="4" eb="6">
      <t>ゲッスウ</t>
    </rPh>
    <rPh sb="6" eb="8">
      <t>ニュウリョク</t>
    </rPh>
    <phoneticPr fontId="6"/>
  </si>
  <si>
    <t>＜幼保連携型認定こども園＞</t>
    <phoneticPr fontId="6"/>
  </si>
  <si>
    <t>園則・運営規程</t>
    <rPh sb="0" eb="2">
      <t>エンソク</t>
    </rPh>
    <rPh sb="3" eb="5">
      <t>ウンエイ</t>
    </rPh>
    <rPh sb="5" eb="7">
      <t>キテイ</t>
    </rPh>
    <phoneticPr fontId="13"/>
  </si>
  <si>
    <t>指導要録</t>
    <rPh sb="0" eb="2">
      <t>シドウ</t>
    </rPh>
    <rPh sb="2" eb="4">
      <t>ヨウロク</t>
    </rPh>
    <phoneticPr fontId="13"/>
  </si>
  <si>
    <t>こども園パンフレット</t>
    <rPh sb="3" eb="4">
      <t>エン</t>
    </rPh>
    <phoneticPr fontId="13"/>
  </si>
  <si>
    <t>保育及び教育等に関する全体的計画</t>
    <rPh sb="0" eb="2">
      <t>ホイク</t>
    </rPh>
    <rPh sb="2" eb="3">
      <t>オヨ</t>
    </rPh>
    <rPh sb="4" eb="6">
      <t>キョウイク</t>
    </rPh>
    <rPh sb="6" eb="7">
      <t>トウ</t>
    </rPh>
    <rPh sb="8" eb="9">
      <t>カン</t>
    </rPh>
    <rPh sb="11" eb="13">
      <t>ゼンタイ</t>
    </rPh>
    <rPh sb="13" eb="14">
      <t>テキ</t>
    </rPh>
    <rPh sb="14" eb="16">
      <t>ケイカク</t>
    </rPh>
    <phoneticPr fontId="6"/>
  </si>
  <si>
    <t>保育及び教育等に関する全体的計画</t>
    <rPh sb="0" eb="2">
      <t>ホイク</t>
    </rPh>
    <rPh sb="2" eb="3">
      <t>オヨ</t>
    </rPh>
    <rPh sb="4" eb="6">
      <t>キョウイク</t>
    </rPh>
    <rPh sb="6" eb="7">
      <t>トウ</t>
    </rPh>
    <rPh sb="8" eb="9">
      <t>カン</t>
    </rPh>
    <rPh sb="11" eb="14">
      <t>ゼンタイテキ</t>
    </rPh>
    <rPh sb="14" eb="16">
      <t>ケイカク</t>
    </rPh>
    <phoneticPr fontId="13"/>
  </si>
  <si>
    <t>全体的計画に基づく指導計画</t>
    <rPh sb="0" eb="3">
      <t>ゼンタイテキ</t>
    </rPh>
    <rPh sb="3" eb="5">
      <t>ケイカク</t>
    </rPh>
    <rPh sb="6" eb="7">
      <t>モト</t>
    </rPh>
    <rPh sb="9" eb="11">
      <t>シドウ</t>
    </rPh>
    <rPh sb="11" eb="13">
      <t>ケイカク</t>
    </rPh>
    <phoneticPr fontId="13"/>
  </si>
  <si>
    <t>運営規程（施設運営の細目を定めたもの（条例・規則））</t>
    <rPh sb="0" eb="2">
      <t>ウンエイ</t>
    </rPh>
    <rPh sb="2" eb="4">
      <t>キテイ</t>
    </rPh>
    <rPh sb="5" eb="7">
      <t>シセツ</t>
    </rPh>
    <rPh sb="7" eb="9">
      <t>ウンエイ</t>
    </rPh>
    <rPh sb="10" eb="12">
      <t>サイモク</t>
    </rPh>
    <rPh sb="13" eb="14">
      <t>サダ</t>
    </rPh>
    <rPh sb="19" eb="21">
      <t>ジョウレイ</t>
    </rPh>
    <rPh sb="22" eb="24">
      <t>キソク</t>
    </rPh>
    <phoneticPr fontId="6"/>
  </si>
  <si>
    <t>入園のしおり（園のパンフレット、重要事項説明書等）</t>
    <rPh sb="0" eb="2">
      <t>ニュウエン</t>
    </rPh>
    <rPh sb="7" eb="8">
      <t>エン</t>
    </rPh>
    <rPh sb="16" eb="18">
      <t>ジュウヨウ</t>
    </rPh>
    <rPh sb="18" eb="20">
      <t>ジコウ</t>
    </rPh>
    <rPh sb="20" eb="23">
      <t>セツメイショ</t>
    </rPh>
    <rPh sb="23" eb="24">
      <t>トウ</t>
    </rPh>
    <phoneticPr fontId="6"/>
  </si>
  <si>
    <t>予定献立表（指導監査前月のもの）</t>
    <rPh sb="0" eb="2">
      <t>ヨテイ</t>
    </rPh>
    <rPh sb="2" eb="5">
      <t>コンダテヒョウ</t>
    </rPh>
    <rPh sb="6" eb="8">
      <t>シドウ</t>
    </rPh>
    <rPh sb="8" eb="10">
      <t>カンサ</t>
    </rPh>
    <rPh sb="10" eb="11">
      <t>マエ</t>
    </rPh>
    <rPh sb="11" eb="12">
      <t>ツキ</t>
    </rPh>
    <phoneticPr fontId="6"/>
  </si>
  <si>
    <t>令和</t>
    <rPh sb="0" eb="2">
      <t>レイワ</t>
    </rPh>
    <phoneticPr fontId="6"/>
  </si>
  <si>
    <t>（１）令和</t>
    <rPh sb="3" eb="5">
      <t>レイワ</t>
    </rPh>
    <phoneticPr fontId="6"/>
  </si>
  <si>
    <t>（２）令和</t>
    <rPh sb="3" eb="5">
      <t>レイワ</t>
    </rPh>
    <phoneticPr fontId="6"/>
  </si>
  <si>
    <t>（注）１　令和</t>
    <rPh sb="1" eb="2">
      <t>チュウ</t>
    </rPh>
    <rPh sb="5" eb="7">
      <t>レイワ</t>
    </rPh>
    <phoneticPr fontId="6"/>
  </si>
  <si>
    <t>令和</t>
    <rPh sb="0" eb="2">
      <t>レイワ</t>
    </rPh>
    <phoneticPr fontId="13"/>
  </si>
  <si>
    <t>（令和）</t>
    <rPh sb="1" eb="3">
      <t>レイワ</t>
    </rPh>
    <phoneticPr fontId="13"/>
  </si>
  <si>
    <t>令和　　　</t>
    <rPh sb="0" eb="2">
      <t>レイワ</t>
    </rPh>
    <phoneticPr fontId="13"/>
  </si>
  <si>
    <t>実施年月日　　　（令和）</t>
    <rPh sb="0" eb="2">
      <t>ジッシ</t>
    </rPh>
    <rPh sb="2" eb="5">
      <t>ネンガッピ</t>
    </rPh>
    <rPh sb="9" eb="11">
      <t>レイワ</t>
    </rPh>
    <phoneticPr fontId="13"/>
  </si>
  <si>
    <t>実施年月日：令和</t>
    <rPh sb="0" eb="2">
      <t>ジッシ</t>
    </rPh>
    <rPh sb="2" eb="5">
      <t>ネンガッピ</t>
    </rPh>
    <rPh sb="6" eb="8">
      <t>レイワ</t>
    </rPh>
    <phoneticPr fontId="13"/>
  </si>
  <si>
    <t>　　令和５年　月　日現在（直近時）</t>
    <rPh sb="2" eb="4">
      <t>レイワ</t>
    </rPh>
    <rPh sb="5" eb="6">
      <t>ネン</t>
    </rPh>
    <rPh sb="6" eb="7">
      <t>ヘイネン</t>
    </rPh>
    <rPh sb="7" eb="8">
      <t>ツキ</t>
    </rPh>
    <rPh sb="9" eb="10">
      <t>ヒ</t>
    </rPh>
    <rPh sb="10" eb="12">
      <t>ゲンザイ</t>
    </rPh>
    <rPh sb="13" eb="15">
      <t>チョッキン</t>
    </rPh>
    <rPh sb="15" eb="16">
      <t>トキ</t>
    </rPh>
    <phoneticPr fontId="6"/>
  </si>
  <si>
    <t>年度の状況（監査直近時の全職員（非常勤職員を含む）について記入すること）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19" eb="21">
      <t>ショクイン</t>
    </rPh>
    <rPh sb="22" eb="23">
      <t>フク</t>
    </rPh>
    <rPh sb="29" eb="31">
      <t>キニュウ</t>
    </rPh>
    <phoneticPr fontId="6"/>
  </si>
  <si>
    <r>
      <t>（３）</t>
    </r>
    <r>
      <rPr>
        <sz val="10.5"/>
        <color rgb="FFFF0000"/>
        <rFont val="ＭＳ 明朝"/>
        <family val="1"/>
        <charset val="128"/>
      </rPr>
      <t>非常勤</t>
    </r>
    <r>
      <rPr>
        <sz val="10.5"/>
        <rFont val="ＭＳ 明朝"/>
        <family val="1"/>
        <charset val="128"/>
      </rPr>
      <t>職員の状況【</t>
    </r>
    <rPh sb="3" eb="6">
      <t>ヒジョウキン</t>
    </rPh>
    <rPh sb="6" eb="8">
      <t>ショクイン</t>
    </rPh>
    <rPh sb="9" eb="11">
      <t>ジョウキョウ</t>
    </rPh>
    <phoneticPr fontId="6"/>
  </si>
  <si>
    <r>
      <t>年度に勤務している</t>
    </r>
    <r>
      <rPr>
        <sz val="9"/>
        <color rgb="FFFF0000"/>
        <rFont val="ＭＳ 明朝"/>
        <family val="1"/>
        <charset val="128"/>
      </rPr>
      <t>非常勤</t>
    </r>
    <r>
      <rPr>
        <sz val="9"/>
        <rFont val="ＭＳ 明朝"/>
        <family val="1"/>
        <charset val="128"/>
      </rPr>
      <t>職員の勤務条件等を記入すること。</t>
    </r>
    <rPh sb="0" eb="2">
      <t>ネンド</t>
    </rPh>
    <rPh sb="3" eb="5">
      <t>キンム</t>
    </rPh>
    <rPh sb="9" eb="12">
      <t>ヒジョウキン</t>
    </rPh>
    <rPh sb="12" eb="14">
      <t>ショクイン</t>
    </rPh>
    <rPh sb="15" eb="17">
      <t>キンム</t>
    </rPh>
    <rPh sb="17" eb="19">
      <t>ジョウケン</t>
    </rPh>
    <rPh sb="19" eb="20">
      <t>トウ</t>
    </rPh>
    <rPh sb="21" eb="23">
      <t>キニュウ</t>
    </rPh>
    <phoneticPr fontId="6"/>
  </si>
  <si>
    <r>
      <t>　　　</t>
    </r>
    <r>
      <rPr>
        <sz val="9"/>
        <color rgb="FFFF0000"/>
        <rFont val="ＭＳ 明朝"/>
        <family val="1"/>
        <charset val="128"/>
      </rPr>
      <t>なお、育児や介護等で短時間勤務となっている職員についても記載のこと。</t>
    </r>
    <rPh sb="6" eb="8">
      <t>イクジ</t>
    </rPh>
    <rPh sb="9" eb="11">
      <t>カイゴ</t>
    </rPh>
    <rPh sb="11" eb="12">
      <t>トウ</t>
    </rPh>
    <rPh sb="13" eb="16">
      <t>タンジカン</t>
    </rPh>
    <rPh sb="16" eb="18">
      <t>キンム</t>
    </rPh>
    <rPh sb="24" eb="26">
      <t>ショクイン</t>
    </rPh>
    <rPh sb="31" eb="33">
      <t>キサイ</t>
    </rPh>
    <phoneticPr fontId="6"/>
  </si>
  <si>
    <t>非常勤保育士の数　</t>
    <rPh sb="0" eb="3">
      <t>ヒジョウキン</t>
    </rPh>
    <rPh sb="3" eb="5">
      <t>ホイク</t>
    </rPh>
    <rPh sb="5" eb="6">
      <t>シ</t>
    </rPh>
    <rPh sb="7" eb="8">
      <t>カズ</t>
    </rPh>
    <phoneticPr fontId="13"/>
  </si>
  <si>
    <t>　　　３　「非常勤保育士」とは、１の（３）に掲げる職員のうち保育士をいう。</t>
    <rPh sb="6" eb="9">
      <t>ヒジョウキン</t>
    </rPh>
    <rPh sb="9" eb="12">
      <t>ホイクシ</t>
    </rPh>
    <rPh sb="22" eb="23">
      <t>カカ</t>
    </rPh>
    <rPh sb="25" eb="27">
      <t>ショクイン</t>
    </rPh>
    <rPh sb="30" eb="33">
      <t>ホイクシ</t>
    </rPh>
    <phoneticPr fontId="13"/>
  </si>
  <si>
    <t>（注）１　「職員現員数」欄には、常勤職員のみ記入し、「保育士等」欄には、保育士・保健師等・小学校教諭等・知事の認める職員のみ記入すること。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</si>
  <si>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業務継続計画</t>
    <rPh sb="0" eb="2">
      <t>ギョウム</t>
    </rPh>
    <rPh sb="2" eb="4">
      <t>ケイゾク</t>
    </rPh>
    <rPh sb="4" eb="6">
      <t>ケイカク</t>
    </rPh>
    <phoneticPr fontId="6"/>
  </si>
  <si>
    <t>※努力義務</t>
    <rPh sb="1" eb="3">
      <t>ドリョク</t>
    </rPh>
    <rPh sb="3" eb="5">
      <t>ギム</t>
    </rPh>
    <phoneticPr fontId="6"/>
  </si>
  <si>
    <t>学校安全計画</t>
    <rPh sb="0" eb="2">
      <t>ガッコウ</t>
    </rPh>
    <rPh sb="2" eb="4">
      <t>アンゼン</t>
    </rPh>
    <rPh sb="4" eb="6">
      <t>ケイカク</t>
    </rPh>
    <phoneticPr fontId="6"/>
  </si>
  <si>
    <t>常勤換算数
(記入例：0.8)</t>
    <rPh sb="0" eb="5">
      <t>ジョウキンカンサンスウ</t>
    </rPh>
    <rPh sb="7" eb="9">
      <t>キニュウ</t>
    </rPh>
    <rPh sb="9" eb="10">
      <t>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</si>
</sst>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
    <numFmt numFmtId="177" formatCode="#,##0;&quot;△&quot;#,##0"/>
    <numFmt numFmtId="178" formatCode="0_ "/>
    <numFmt numFmtId="179" formatCode="&quot;平&quot;&quot;成&quot;#,##0&quot;年度&quot;"/>
    <numFmt numFmtId="180" formatCode="\(#,##0\)"/>
    <numFmt numFmtId="181" formatCode="&quot;（　平&quot;&quot;成&quot;#,##0&quot;年&quot;&quot;度　）&quot;"/>
    <numFmt numFmtId="182" formatCode="#,##0.0"/>
    <numFmt numFmtId="183" formatCode="0.0_ "/>
    <numFmt numFmtId="184" formatCode="&quot;令&quot;&quot;和&quot;#,##0&quot;年度&quot;"/>
    <numFmt numFmtId="185" formatCode="&quot;（令&quot;&quot;和&quot;#,##0&quot;年度&quot;&quot;及&quot;&quot;び&quot;"/>
    <numFmt numFmtId="186" formatCode="&quot;令&quot;&quot;和&quot;#,##0&quot;年度分）&quot;"/>
    <numFmt numFmtId="187" formatCode="&quot;令&quot;&quot;和&quot;#,##0&quot;年&quot;&quot;度分&quot;"/>
    <numFmt numFmtId="188" formatCode="&quot;（　令&quot;&quot;和&quot;#,##0&quot;年&quot;&quot;度分　）&quot;"/>
  </numFmts>
  <fonts count="58">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sz val="9"/>
      <color rgb="FFFF0000"/>
      <name val="ＭＳ 明朝"/>
      <family val="1"/>
      <charset val="128"/>
    </font>
    <font>
      <sz val="10.5"/>
      <color rgb="FFFF0000"/>
      <name val="ＭＳ 明朝"/>
      <family val="1"/>
      <charset val="128"/>
    </font>
    <font>
      <sz val="11"/>
      <color rgb="FFFF0000"/>
      <name val="ＭＳ 明朝"/>
      <family val="1"/>
      <charset val="128"/>
    </font>
    <font>
      <sz val="12"/>
      <color rgb="FFFF0000"/>
      <name val="ＭＳ 明朝"/>
      <family val="1"/>
      <charset val="128"/>
    </font>
    <font>
      <b/>
      <sz val="11"/>
      <name val="ＭＳ ゴシック"/>
      <family val="3"/>
      <charset val="128"/>
    </font>
    <font>
      <b/>
      <sz val="12"/>
      <name val="ＭＳ Ｐゴシック"/>
      <family val="3"/>
      <charset val="128"/>
    </font>
    <font>
      <b/>
      <sz val="11"/>
      <name val="ＭＳ 明朝"/>
      <family val="1"/>
      <charset val="128"/>
    </font>
    <font>
      <b/>
      <sz val="24"/>
      <color rgb="FFFF0000"/>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10"/>
      <name val="ＭＳ Ｐ明朝"/>
      <family val="1"/>
      <charset val="128"/>
    </font>
    <font>
      <sz val="11"/>
      <color indexed="8"/>
      <name val="ＭＳ Ｐ明朝"/>
      <family val="1"/>
      <charset val="128"/>
    </font>
    <font>
      <sz val="12"/>
      <color theme="1"/>
      <name val="ＭＳ Ｐゴシック"/>
      <family val="3"/>
      <charset val="128"/>
    </font>
    <font>
      <sz val="10.5"/>
      <color theme="1"/>
      <name val="ＭＳ Ｐ明朝"/>
      <family val="1"/>
      <charset val="128"/>
    </font>
    <font>
      <sz val="10.5"/>
      <color theme="1"/>
      <name val="ＭＳ Ｐゴシック"/>
      <family val="3"/>
      <charset val="128"/>
    </font>
    <font>
      <b/>
      <sz val="16"/>
      <name val="ＭＳ 明朝"/>
      <family val="1"/>
      <charset val="128"/>
    </font>
    <font>
      <b/>
      <u/>
      <sz val="11"/>
      <name val="ＭＳ Ｐゴシック"/>
      <family val="3"/>
      <charset val="128"/>
      <scheme val="minor"/>
    </font>
    <font>
      <sz val="6"/>
      <name val="ＭＳ Ｐゴシック"/>
      <family val="2"/>
      <charset val="128"/>
      <scheme val="minor"/>
    </font>
    <font>
      <sz val="11"/>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name val="ＭＳ Ｐゴシック"/>
      <family val="2"/>
      <charset val="128"/>
      <scheme val="minor"/>
    </font>
    <font>
      <b/>
      <sz val="10"/>
      <name val="ＭＳ Ｐゴシック"/>
      <family val="3"/>
      <charset val="128"/>
      <scheme val="minor"/>
    </font>
    <font>
      <b/>
      <sz val="9"/>
      <color theme="1"/>
      <name val="ＭＳ Ｐゴシック"/>
      <family val="3"/>
      <charset val="128"/>
      <scheme val="minor"/>
    </font>
    <font>
      <sz val="10.5"/>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thin">
        <color indexed="64"/>
      </left>
      <right/>
      <top/>
      <bottom/>
      <diagonal/>
    </border>
    <border diagonalDown="1">
      <left style="thin">
        <color indexed="64"/>
      </left>
      <right style="thin">
        <color indexed="64"/>
      </right>
      <top/>
      <bottom/>
      <diagonal style="thin">
        <color indexed="64"/>
      </diagonal>
    </border>
  </borders>
  <cellStyleXfs count="11">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364">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0" fontId="10" fillId="0" borderId="0" xfId="2">
      <alignment vertical="center"/>
    </xf>
    <xf numFmtId="0" fontId="10" fillId="0" borderId="7" xfId="2" applyBorder="1" applyAlignment="1">
      <alignment horizontal="center" vertical="center"/>
    </xf>
    <xf numFmtId="0" fontId="10" fillId="0" borderId="7" xfId="2" applyBorder="1">
      <alignment vertical="center"/>
    </xf>
    <xf numFmtId="57" fontId="10" fillId="0" borderId="7" xfId="2" applyNumberFormat="1" applyBorder="1" applyAlignment="1">
      <alignment horizontal="center" vertical="center"/>
    </xf>
    <xf numFmtId="0" fontId="0" fillId="0" borderId="0" xfId="2" applyFont="1">
      <alignment vertical="center"/>
    </xf>
    <xf numFmtId="0" fontId="0" fillId="0" borderId="0" xfId="3" applyFont="1">
      <alignment vertical="center"/>
    </xf>
    <xf numFmtId="0" fontId="10" fillId="0" borderId="7" xfId="2" applyBorder="1" applyAlignment="1">
      <alignment horizontal="left" vertical="center" wrapText="1"/>
    </xf>
    <xf numFmtId="0" fontId="0" fillId="0" borderId="10" xfId="0" applyBorder="1" applyAlignment="1">
      <alignment horizontal="center" vertical="center"/>
    </xf>
    <xf numFmtId="0" fontId="20" fillId="0" borderId="0" xfId="2" applyFont="1" applyFill="1">
      <alignment vertical="center"/>
    </xf>
    <xf numFmtId="0" fontId="16" fillId="0" borderId="0" xfId="1" applyFont="1">
      <alignment vertical="center"/>
    </xf>
    <xf numFmtId="0" fontId="16"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9" xfId="1" applyFont="1" applyBorder="1" applyAlignment="1">
      <alignment horizontal="center" vertical="center"/>
    </xf>
    <xf numFmtId="0" fontId="15" fillId="0" borderId="0" xfId="1" applyFont="1" applyAlignment="1">
      <alignment horizontal="center" vertical="center"/>
    </xf>
    <xf numFmtId="0" fontId="16" fillId="0" borderId="9" xfId="1" applyFont="1" applyBorder="1" applyAlignment="1">
      <alignment vertical="center"/>
    </xf>
    <xf numFmtId="0" fontId="16" fillId="0" borderId="7" xfId="1" applyFont="1" applyBorder="1" applyAlignment="1">
      <alignment horizontal="center" vertical="center"/>
    </xf>
    <xf numFmtId="0" fontId="16" fillId="0" borderId="11" xfId="1" applyFont="1" applyBorder="1" applyAlignment="1">
      <alignment vertical="center"/>
    </xf>
    <xf numFmtId="0" fontId="16" fillId="0" borderId="12" xfId="1" applyFont="1" applyBorder="1" applyAlignment="1">
      <alignment vertical="center"/>
    </xf>
    <xf numFmtId="0" fontId="23" fillId="0" borderId="9" xfId="1" applyFont="1" applyBorder="1" applyAlignment="1">
      <alignment horizontal="center"/>
    </xf>
    <xf numFmtId="0" fontId="15"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19" fillId="0" borderId="0" xfId="1" applyFont="1" applyFill="1" applyAlignment="1">
      <alignment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13" xfId="1" applyFont="1" applyBorder="1" applyAlignment="1">
      <alignment vertical="center"/>
    </xf>
    <xf numFmtId="0" fontId="16" fillId="0" borderId="10" xfId="1" applyFont="1" applyBorder="1" applyAlignment="1">
      <alignment vertical="center"/>
    </xf>
    <xf numFmtId="0" fontId="15" fillId="0" borderId="12" xfId="1" applyFont="1" applyBorder="1" applyAlignment="1">
      <alignment horizontal="center" vertical="center"/>
    </xf>
    <xf numFmtId="0" fontId="16" fillId="0" borderId="6" xfId="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0" fontId="16" fillId="0" borderId="12" xfId="1" applyFont="1" applyBorder="1" applyAlignment="1">
      <alignment horizontal="right" vertical="center"/>
    </xf>
    <xf numFmtId="0" fontId="14" fillId="0" borderId="7" xfId="0" applyFont="1" applyBorder="1" applyAlignment="1">
      <alignment horizontal="center" vertical="center" textRotation="255" wrapText="1"/>
    </xf>
    <xf numFmtId="0" fontId="14" fillId="0" borderId="7"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26" fillId="0" borderId="0" xfId="0" applyFont="1" applyAlignment="1">
      <alignment horizontal="center" vertical="center"/>
    </xf>
    <xf numFmtId="0" fontId="27" fillId="2" borderId="0" xfId="0" applyFont="1" applyFill="1" applyAlignment="1">
      <alignment horizontal="center" vertical="center"/>
    </xf>
    <xf numFmtId="0" fontId="29" fillId="0" borderId="0" xfId="0" applyFont="1">
      <alignment vertical="center"/>
    </xf>
    <xf numFmtId="0" fontId="10" fillId="0" borderId="0" xfId="4">
      <alignment vertical="center"/>
    </xf>
    <xf numFmtId="0" fontId="10" fillId="0" borderId="0" xfId="4" applyFont="1">
      <alignment vertical="center"/>
    </xf>
    <xf numFmtId="0" fontId="10" fillId="0" borderId="7" xfId="4" applyBorder="1" applyAlignment="1">
      <alignment horizontal="center" vertical="center"/>
    </xf>
    <xf numFmtId="57" fontId="10" fillId="0" borderId="7" xfId="4" applyNumberFormat="1" applyBorder="1" applyAlignment="1">
      <alignment horizontal="center" vertical="center"/>
    </xf>
    <xf numFmtId="0" fontId="10" fillId="0" borderId="7" xfId="4" applyBorder="1">
      <alignment vertical="center"/>
    </xf>
    <xf numFmtId="0" fontId="10" fillId="0" borderId="0" xfId="2" applyFill="1">
      <alignment vertical="center"/>
    </xf>
    <xf numFmtId="0" fontId="30" fillId="0" borderId="0" xfId="2" applyFont="1">
      <alignment vertical="center"/>
    </xf>
    <xf numFmtId="0" fontId="12" fillId="0" borderId="0" xfId="0" applyFont="1">
      <alignment vertical="center"/>
    </xf>
    <xf numFmtId="0" fontId="32" fillId="0" borderId="0" xfId="2" applyFont="1">
      <alignment vertical="center"/>
    </xf>
    <xf numFmtId="0" fontId="7" fillId="0" borderId="0" xfId="0" applyFont="1" applyAlignment="1">
      <alignment vertical="center"/>
    </xf>
    <xf numFmtId="0" fontId="12" fillId="0" borderId="0" xfId="2" applyFont="1" applyAlignment="1">
      <alignment horizontal="right" vertical="center"/>
    </xf>
    <xf numFmtId="0" fontId="12" fillId="0" borderId="0" xfId="2" applyFont="1">
      <alignment vertical="center"/>
    </xf>
    <xf numFmtId="0" fontId="9" fillId="0" borderId="0" xfId="2" applyFont="1" applyAlignment="1">
      <alignment horizontal="center" vertical="center"/>
    </xf>
    <xf numFmtId="0" fontId="12" fillId="0" borderId="0" xfId="2" applyFont="1" applyAlignment="1">
      <alignment horizontal="center" vertical="center"/>
    </xf>
    <xf numFmtId="0" fontId="9" fillId="0" borderId="0" xfId="0" applyFont="1" applyAlignment="1">
      <alignment horizontal="left" vertical="center"/>
    </xf>
    <xf numFmtId="179" fontId="24" fillId="0" borderId="7" xfId="1" applyNumberFormat="1" applyFont="1" applyBorder="1" applyAlignment="1">
      <alignment horizontal="center" vertical="center"/>
    </xf>
    <xf numFmtId="0" fontId="24" fillId="0" borderId="3" xfId="1" applyFont="1" applyBorder="1" applyAlignment="1">
      <alignment horizontal="center" vertical="center"/>
    </xf>
    <xf numFmtId="0" fontId="33" fillId="0" borderId="0" xfId="0" applyFont="1" applyFill="1">
      <alignment vertical="center"/>
    </xf>
    <xf numFmtId="0" fontId="12" fillId="0" borderId="0" xfId="0" applyFont="1" applyFill="1">
      <alignment vertical="center"/>
    </xf>
    <xf numFmtId="0" fontId="16" fillId="0" borderId="0" xfId="1" applyFont="1" applyFill="1" applyAlignment="1">
      <alignment horizontal="center" vertical="center"/>
    </xf>
    <xf numFmtId="3" fontId="0" fillId="3" borderId="3" xfId="0" applyNumberFormat="1" applyFill="1" applyBorder="1">
      <alignment vertical="center"/>
    </xf>
    <xf numFmtId="3" fontId="0" fillId="3" borderId="1" xfId="0" applyNumberFormat="1" applyFill="1" applyBorder="1" applyAlignment="1">
      <alignment horizontal="center" vertical="center"/>
    </xf>
    <xf numFmtId="177" fontId="0" fillId="3" borderId="3" xfId="0" applyNumberFormat="1" applyFill="1" applyBorder="1">
      <alignment vertical="center"/>
    </xf>
    <xf numFmtId="0" fontId="0" fillId="0" borderId="0" xfId="0" applyAlignment="1">
      <alignment vertical="center"/>
    </xf>
    <xf numFmtId="0" fontId="0" fillId="0" borderId="0" xfId="0" applyFont="1">
      <alignment vertical="center"/>
    </xf>
    <xf numFmtId="0" fontId="28"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36" fillId="0" borderId="0" xfId="0" applyFont="1" applyAlignment="1">
      <alignment horizontal="center" vertical="center"/>
    </xf>
    <xf numFmtId="0" fontId="37" fillId="0" borderId="0" xfId="0" applyFont="1">
      <alignment vertical="center"/>
    </xf>
    <xf numFmtId="0" fontId="37" fillId="0" borderId="0" xfId="0" applyFont="1" applyFill="1" applyAlignment="1">
      <alignment vertical="center" shrinkToFit="1"/>
    </xf>
    <xf numFmtId="0" fontId="37" fillId="0" borderId="0" xfId="0" applyFont="1" applyAlignment="1">
      <alignment horizontal="center" vertical="center" shrinkToFit="1"/>
    </xf>
    <xf numFmtId="0" fontId="37" fillId="0" borderId="20" xfId="0" applyFont="1" applyBorder="1" applyAlignment="1">
      <alignment horizontal="center" vertical="center" shrinkToFit="1"/>
    </xf>
    <xf numFmtId="0" fontId="37" fillId="0" borderId="21" xfId="0" applyFont="1" applyFill="1" applyBorder="1" applyAlignment="1">
      <alignment horizontal="center" vertical="center" shrinkToFit="1"/>
    </xf>
    <xf numFmtId="0" fontId="37" fillId="0" borderId="22" xfId="0" applyFont="1" applyBorder="1" applyAlignment="1">
      <alignment vertical="center" shrinkToFit="1"/>
    </xf>
    <xf numFmtId="0" fontId="37" fillId="0" borderId="23" xfId="0" applyFont="1" applyBorder="1" applyAlignment="1">
      <alignment vertical="center" shrinkToFit="1"/>
    </xf>
    <xf numFmtId="0" fontId="37" fillId="0" borderId="24" xfId="0" applyFont="1" applyBorder="1" applyAlignment="1">
      <alignment horizontal="center" vertical="center" shrinkToFit="1"/>
    </xf>
    <xf numFmtId="0" fontId="37" fillId="0" borderId="25" xfId="0" applyFont="1" applyFill="1" applyBorder="1" applyAlignment="1">
      <alignment horizontal="center" vertical="center" shrinkToFit="1"/>
    </xf>
    <xf numFmtId="0" fontId="37" fillId="2" borderId="24" xfId="0" applyFont="1" applyFill="1" applyBorder="1" applyAlignment="1">
      <alignment horizontal="center" vertical="center" shrinkToFit="1"/>
    </xf>
    <xf numFmtId="0" fontId="37" fillId="2" borderId="25" xfId="0" applyFont="1" applyFill="1" applyBorder="1" applyAlignment="1">
      <alignment horizontal="center" vertical="center" shrinkToFit="1"/>
    </xf>
    <xf numFmtId="0" fontId="0" fillId="0" borderId="28" xfId="0" applyFill="1" applyBorder="1" applyAlignment="1">
      <alignment horizontal="center" vertical="center" shrinkToFit="1"/>
    </xf>
    <xf numFmtId="0" fontId="37" fillId="0" borderId="28" xfId="0" applyFont="1" applyFill="1" applyBorder="1" applyAlignment="1">
      <alignment horizontal="center" vertical="center" shrinkToFit="1"/>
    </xf>
    <xf numFmtId="0" fontId="37" fillId="0" borderId="24" xfId="0" applyFont="1" applyFill="1" applyBorder="1" applyAlignment="1">
      <alignment horizontal="center" vertical="center" shrinkToFit="1"/>
    </xf>
    <xf numFmtId="0" fontId="0" fillId="0" borderId="28" xfId="0" applyBorder="1" applyAlignment="1">
      <alignment horizontal="center" vertical="center" shrinkToFit="1"/>
    </xf>
    <xf numFmtId="0" fontId="39" fillId="0" borderId="31" xfId="0" applyFont="1" applyBorder="1" applyAlignment="1">
      <alignment horizontal="center" vertical="center" wrapText="1"/>
    </xf>
    <xf numFmtId="0" fontId="37" fillId="0" borderId="0" xfId="0" applyFont="1" applyAlignment="1">
      <alignment vertical="center"/>
    </xf>
    <xf numFmtId="0" fontId="37" fillId="0" borderId="0" xfId="0" applyFont="1" applyBorder="1" applyAlignment="1">
      <alignment vertical="center" shrinkToFit="1"/>
    </xf>
    <xf numFmtId="0" fontId="0" fillId="0" borderId="12" xfId="0" applyBorder="1" applyAlignment="1">
      <alignment vertical="center" shrinkToFit="1"/>
    </xf>
    <xf numFmtId="0" fontId="37" fillId="0" borderId="12" xfId="0" applyFont="1" applyFill="1" applyBorder="1" applyAlignment="1">
      <alignment horizontal="distributed" vertical="center" shrinkToFit="1"/>
    </xf>
    <xf numFmtId="0" fontId="0" fillId="0" borderId="10" xfId="0" applyBorder="1" applyAlignment="1">
      <alignment vertical="center" shrinkToFit="1"/>
    </xf>
    <xf numFmtId="0" fontId="37" fillId="0" borderId="10" xfId="0" applyFont="1" applyFill="1" applyBorder="1" applyAlignment="1">
      <alignment horizontal="distributed" vertical="center" shrinkToFit="1"/>
    </xf>
    <xf numFmtId="180" fontId="0" fillId="0" borderId="2" xfId="0" applyNumberFormat="1" applyFill="1" applyBorder="1" applyAlignment="1">
      <alignment horizontal="right" vertical="center"/>
    </xf>
    <xf numFmtId="180" fontId="0" fillId="3" borderId="2" xfId="0" applyNumberFormat="1" applyFill="1" applyBorder="1" applyAlignment="1">
      <alignment horizontal="right" vertical="center"/>
    </xf>
    <xf numFmtId="0" fontId="44" fillId="0" borderId="26" xfId="0" applyFont="1" applyBorder="1" applyAlignment="1">
      <alignment vertical="center" shrinkToFit="1"/>
    </xf>
    <xf numFmtId="0" fontId="44" fillId="0" borderId="27" xfId="0" applyFont="1" applyBorder="1" applyAlignment="1">
      <alignment horizontal="center" vertical="center" shrinkToFit="1"/>
    </xf>
    <xf numFmtId="0" fontId="44" fillId="2" borderId="26" xfId="0" applyFont="1" applyFill="1" applyBorder="1" applyAlignment="1">
      <alignment vertical="center" shrinkToFit="1"/>
    </xf>
    <xf numFmtId="0" fontId="44" fillId="2" borderId="27" xfId="0" applyFont="1" applyFill="1" applyBorder="1" applyAlignment="1">
      <alignment horizontal="center" vertical="center" shrinkToFit="1"/>
    </xf>
    <xf numFmtId="0" fontId="44" fillId="0" borderId="27" xfId="0" applyFont="1" applyBorder="1" applyAlignment="1">
      <alignment vertical="center" shrinkToFit="1"/>
    </xf>
    <xf numFmtId="0" fontId="44" fillId="0" borderId="27"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44" fillId="0" borderId="29" xfId="0" applyFont="1" applyFill="1" applyBorder="1" applyAlignment="1">
      <alignment vertical="center" shrinkToFit="1"/>
    </xf>
    <xf numFmtId="0" fontId="44" fillId="0" borderId="30" xfId="0" applyFont="1" applyFill="1" applyBorder="1" applyAlignment="1">
      <alignment horizontal="center" vertical="center" shrinkToFit="1"/>
    </xf>
    <xf numFmtId="0" fontId="44" fillId="0" borderId="26" xfId="0" applyFont="1" applyFill="1" applyBorder="1" applyAlignment="1">
      <alignment vertical="center" shrinkToFit="1"/>
    </xf>
    <xf numFmtId="0" fontId="37" fillId="0" borderId="12" xfId="0" applyFont="1" applyBorder="1" applyAlignment="1">
      <alignment vertical="center" shrinkToFit="1"/>
    </xf>
    <xf numFmtId="0" fontId="37" fillId="0" borderId="0" xfId="0" applyFont="1" applyFill="1" applyBorder="1" applyAlignment="1">
      <alignment horizontal="right" vertical="center" shrinkToFit="1"/>
    </xf>
    <xf numFmtId="0" fontId="37" fillId="0" borderId="10"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29" fillId="0" borderId="0" xfId="0" applyFont="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0" xfId="0" applyFont="1" applyAlignment="1">
      <alignment vertical="center"/>
    </xf>
    <xf numFmtId="3" fontId="0" fillId="0" borderId="3" xfId="0" applyNumberFormat="1" applyBorder="1">
      <alignment vertical="center"/>
    </xf>
    <xf numFmtId="0" fontId="0" fillId="0" borderId="2" xfId="0" applyBorder="1" applyAlignment="1">
      <alignment horizontal="center" vertical="center"/>
    </xf>
    <xf numFmtId="176" fontId="0" fillId="0" borderId="3" xfId="0" applyNumberFormat="1" applyBorder="1">
      <alignment vertical="center"/>
    </xf>
    <xf numFmtId="0" fontId="0" fillId="0" borderId="3" xfId="0" applyBorder="1">
      <alignment vertical="center"/>
    </xf>
    <xf numFmtId="177" fontId="0" fillId="0" borderId="3" xfId="0" applyNumberFormat="1" applyBorder="1">
      <alignment vertical="center"/>
    </xf>
    <xf numFmtId="3" fontId="0" fillId="0" borderId="13" xfId="0" applyNumberFormat="1" applyBorder="1">
      <alignmen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35" xfId="0"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textRotation="255" wrapText="1"/>
    </xf>
    <xf numFmtId="0" fontId="0" fillId="0" borderId="1" xfId="0" applyFont="1" applyBorder="1" applyAlignment="1">
      <alignment horizontal="center" vertical="center" wrapText="1"/>
    </xf>
    <xf numFmtId="3" fontId="0" fillId="3" borderId="1" xfId="0" applyNumberFormat="1" applyFill="1" applyBorder="1" applyAlignment="1">
      <alignment horizontal="right" vertical="center"/>
    </xf>
    <xf numFmtId="176" fontId="0" fillId="3" borderId="1" xfId="0" applyNumberFormat="1" applyFill="1" applyBorder="1" applyAlignment="1">
      <alignment horizontal="right" vertical="center"/>
    </xf>
    <xf numFmtId="3" fontId="0" fillId="3" borderId="2" xfId="0" applyNumberFormat="1" applyFill="1" applyBorder="1" applyAlignment="1">
      <alignment horizontal="center" vertical="center"/>
    </xf>
    <xf numFmtId="3" fontId="0" fillId="3" borderId="0" xfId="0" applyNumberFormat="1" applyFill="1" applyBorder="1" applyAlignment="1">
      <alignment horizontal="center" vertical="center"/>
    </xf>
    <xf numFmtId="177" fontId="0" fillId="3" borderId="2" xfId="0" applyNumberFormat="1" applyFill="1" applyBorder="1" applyAlignment="1">
      <alignment horizontal="center" vertical="center"/>
    </xf>
    <xf numFmtId="3" fontId="0" fillId="3" borderId="2" xfId="0" applyNumberFormat="1" applyFill="1" applyBorder="1">
      <alignment vertical="center"/>
    </xf>
    <xf numFmtId="3" fontId="0" fillId="3" borderId="8" xfId="0" applyNumberFormat="1" applyFill="1" applyBorder="1">
      <alignment vertical="center"/>
    </xf>
    <xf numFmtId="177" fontId="0" fillId="3" borderId="2" xfId="0" applyNumberFormat="1" applyFill="1" applyBorder="1">
      <alignment vertical="center"/>
    </xf>
    <xf numFmtId="0" fontId="0" fillId="3" borderId="2" xfId="0" applyFill="1" applyBorder="1">
      <alignment vertical="center"/>
    </xf>
    <xf numFmtId="3" fontId="0" fillId="3" borderId="6" xfId="0" applyNumberFormat="1" applyFill="1" applyBorder="1" applyAlignment="1">
      <alignment horizontal="center" vertical="center"/>
    </xf>
    <xf numFmtId="177" fontId="0" fillId="3" borderId="1" xfId="0" applyNumberFormat="1" applyFill="1" applyBorder="1" applyAlignment="1">
      <alignment horizontal="center" vertical="center"/>
    </xf>
    <xf numFmtId="3" fontId="0" fillId="3" borderId="8" xfId="0" applyNumberFormat="1" applyFill="1" applyBorder="1" applyAlignment="1">
      <alignment horizontal="center" vertical="center"/>
    </xf>
    <xf numFmtId="3" fontId="0" fillId="3" borderId="13" xfId="0" applyNumberFormat="1" applyFill="1" applyBorder="1">
      <alignment vertical="center"/>
    </xf>
    <xf numFmtId="182" fontId="0" fillId="3" borderId="3" xfId="0" applyNumberFormat="1" applyFill="1" applyBorder="1">
      <alignment vertical="center"/>
    </xf>
    <xf numFmtId="0" fontId="0" fillId="3" borderId="1" xfId="0" applyFill="1" applyBorder="1" applyAlignment="1">
      <alignment horizontal="right" vertical="center"/>
    </xf>
    <xf numFmtId="0" fontId="14" fillId="0" borderId="7" xfId="0" applyFont="1" applyFill="1" applyBorder="1" applyAlignment="1">
      <alignment horizontal="center" vertical="center" textRotation="255"/>
    </xf>
    <xf numFmtId="0" fontId="14" fillId="0" borderId="7" xfId="0" applyFont="1" applyFill="1" applyBorder="1" applyAlignment="1">
      <alignment horizontal="center" vertical="center" textRotation="255"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textRotation="255" wrapText="1"/>
    </xf>
    <xf numFmtId="183" fontId="0" fillId="3" borderId="3" xfId="0" applyNumberFormat="1" applyFill="1" applyBorder="1">
      <alignment vertical="center"/>
    </xf>
    <xf numFmtId="176" fontId="0" fillId="3" borderId="2" xfId="0" applyNumberFormat="1" applyFill="1" applyBorder="1" applyAlignment="1">
      <alignment horizontal="center" vertical="center"/>
    </xf>
    <xf numFmtId="182" fontId="0" fillId="3" borderId="3" xfId="0" applyNumberFormat="1" applyFill="1" applyBorder="1" applyAlignment="1">
      <alignment vertical="center"/>
    </xf>
    <xf numFmtId="176" fontId="0" fillId="3" borderId="1" xfId="0" applyNumberFormat="1" applyFill="1" applyBorder="1" applyAlignment="1">
      <alignment horizontal="center" vertical="center"/>
    </xf>
    <xf numFmtId="0" fontId="0" fillId="3" borderId="1" xfId="0" applyFill="1" applyBorder="1" applyAlignment="1">
      <alignment vertical="center"/>
    </xf>
    <xf numFmtId="3" fontId="0" fillId="3" borderId="3" xfId="0" applyNumberFormat="1" applyFill="1" applyBorder="1" applyAlignment="1">
      <alignment vertical="center"/>
    </xf>
    <xf numFmtId="0" fontId="2" fillId="0" borderId="0" xfId="8">
      <alignment vertical="center"/>
    </xf>
    <xf numFmtId="0" fontId="49" fillId="0" borderId="0" xfId="8" applyFont="1" applyAlignment="1">
      <alignment vertical="top"/>
    </xf>
    <xf numFmtId="0" fontId="2" fillId="0" borderId="0" xfId="8" applyAlignment="1">
      <alignment vertical="top"/>
    </xf>
    <xf numFmtId="0" fontId="2" fillId="0" borderId="0" xfId="8" applyAlignment="1">
      <alignment vertical="center"/>
    </xf>
    <xf numFmtId="0" fontId="2" fillId="0" borderId="7" xfId="8" applyBorder="1" applyAlignment="1">
      <alignment vertical="center"/>
    </xf>
    <xf numFmtId="0" fontId="2" fillId="0" borderId="7" xfId="8" applyBorder="1" applyAlignment="1">
      <alignment horizontal="left" vertical="center" wrapText="1"/>
    </xf>
    <xf numFmtId="0" fontId="2" fillId="2" borderId="7" xfId="8" applyFill="1" applyBorder="1" applyAlignment="1">
      <alignment vertical="center"/>
    </xf>
    <xf numFmtId="0" fontId="2" fillId="0" borderId="7" xfId="8" applyBorder="1" applyAlignment="1">
      <alignment vertical="center" wrapText="1"/>
    </xf>
    <xf numFmtId="0" fontId="2" fillId="0" borderId="8" xfId="8" applyFill="1" applyBorder="1" applyAlignment="1">
      <alignment vertical="center"/>
    </xf>
    <xf numFmtId="0" fontId="2" fillId="0" borderId="12" xfId="8" applyBorder="1" applyAlignment="1">
      <alignment vertical="center"/>
    </xf>
    <xf numFmtId="0" fontId="2" fillId="0" borderId="7" xfId="8" applyBorder="1" applyAlignment="1">
      <alignment horizontal="center" vertical="center"/>
    </xf>
    <xf numFmtId="0" fontId="2" fillId="0" borderId="7" xfId="8" applyBorder="1" applyAlignment="1">
      <alignment vertical="center" textRotation="255"/>
    </xf>
    <xf numFmtId="178" fontId="2" fillId="0" borderId="7" xfId="8" applyNumberFormat="1" applyBorder="1" applyAlignment="1">
      <alignment horizontal="center" vertical="center" wrapText="1"/>
    </xf>
    <xf numFmtId="0" fontId="52" fillId="0" borderId="10" xfId="8" applyFont="1" applyBorder="1" applyAlignment="1">
      <alignment vertical="center"/>
    </xf>
    <xf numFmtId="0" fontId="53" fillId="0" borderId="10" xfId="8" applyFont="1" applyBorder="1" applyAlignment="1">
      <alignment vertical="center"/>
    </xf>
    <xf numFmtId="0" fontId="54" fillId="0" borderId="10" xfId="8" applyFont="1" applyBorder="1" applyAlignment="1">
      <alignment vertical="center"/>
    </xf>
    <xf numFmtId="0" fontId="50" fillId="0" borderId="0" xfId="8" applyFont="1">
      <alignment vertical="center"/>
    </xf>
    <xf numFmtId="0" fontId="2" fillId="2" borderId="0" xfId="8" applyFill="1" applyAlignment="1">
      <alignment horizontal="center" vertical="center"/>
    </xf>
    <xf numFmtId="0" fontId="55" fillId="0" borderId="0" xfId="8" applyFont="1" applyAlignment="1">
      <alignment horizontal="left" vertical="center"/>
    </xf>
    <xf numFmtId="181" fontId="34" fillId="0" borderId="0" xfId="5" applyNumberFormat="1" applyFont="1" applyFill="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184" fontId="24" fillId="0" borderId="7" xfId="1" applyNumberFormat="1" applyFont="1" applyBorder="1" applyAlignment="1">
      <alignment horizontal="center" vertical="center"/>
    </xf>
    <xf numFmtId="0" fontId="37" fillId="0" borderId="24" xfId="0" applyFont="1" applyBorder="1" applyAlignment="1">
      <alignment horizontal="left" vertical="center" shrinkToFit="1"/>
    </xf>
    <xf numFmtId="0" fontId="56" fillId="0" borderId="26" xfId="0" applyFont="1" applyBorder="1" applyAlignment="1">
      <alignment vertical="center" shrinkToFit="1"/>
    </xf>
    <xf numFmtId="0" fontId="57" fillId="0" borderId="24" xfId="0" applyFont="1" applyBorder="1" applyAlignment="1">
      <alignment horizontal="left" vertical="center" shrinkToFit="1"/>
    </xf>
    <xf numFmtId="14" fontId="31" fillId="0" borderId="0" xfId="0" applyNumberFormat="1" applyFont="1" applyAlignment="1">
      <alignment horizontal="center" vertical="center"/>
    </xf>
    <xf numFmtId="0" fontId="31" fillId="0" borderId="0" xfId="0" applyFont="1" applyAlignment="1">
      <alignment horizontal="center" vertical="center"/>
    </xf>
    <xf numFmtId="0" fontId="46" fillId="0" borderId="0" xfId="0" applyFont="1" applyAlignment="1">
      <alignment horizontal="left" vertical="center"/>
    </xf>
    <xf numFmtId="0" fontId="7" fillId="0" borderId="0" xfId="0" applyFont="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2" fillId="0" borderId="7" xfId="0" applyFont="1" applyBorder="1" applyAlignment="1">
      <alignment horizontal="lef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0" fillId="0" borderId="7" xfId="2" applyBorder="1" applyAlignment="1">
      <alignment horizontal="center" vertical="center" wrapText="1"/>
    </xf>
    <xf numFmtId="0" fontId="10" fillId="0" borderId="7" xfId="2" applyBorder="1" applyAlignment="1">
      <alignment horizontal="center" vertical="center"/>
    </xf>
    <xf numFmtId="0" fontId="10" fillId="0" borderId="7" xfId="2" applyBorder="1" applyAlignment="1">
      <alignment horizontal="left" vertical="center" wrapText="1"/>
    </xf>
    <xf numFmtId="0" fontId="10" fillId="0" borderId="4" xfId="2" applyBorder="1" applyAlignment="1">
      <alignment horizontal="center" vertical="center"/>
    </xf>
    <xf numFmtId="0" fontId="10" fillId="0" borderId="6" xfId="2" applyBorder="1" applyAlignment="1">
      <alignment horizontal="center" vertical="center"/>
    </xf>
    <xf numFmtId="0" fontId="10" fillId="0" borderId="14" xfId="2" applyBorder="1" applyAlignment="1">
      <alignment horizontal="center" vertical="center"/>
    </xf>
    <xf numFmtId="0" fontId="10" fillId="0" borderId="13" xfId="2" applyBorder="1" applyAlignment="1">
      <alignment horizontal="center" vertical="center"/>
    </xf>
    <xf numFmtId="0" fontId="10" fillId="0" borderId="9" xfId="2" applyBorder="1" applyAlignment="1">
      <alignment horizontal="center" vertical="center"/>
    </xf>
    <xf numFmtId="0" fontId="10" fillId="0" borderId="11" xfId="2" applyBorder="1" applyAlignment="1">
      <alignment horizontal="center" vertical="center"/>
    </xf>
    <xf numFmtId="0" fontId="12" fillId="0" borderId="10" xfId="2" applyFont="1" applyBorder="1" applyAlignment="1">
      <alignment horizontal="left" vertical="center"/>
    </xf>
    <xf numFmtId="0" fontId="10" fillId="0" borderId="1" xfId="2" applyBorder="1" applyAlignment="1">
      <alignment horizontal="center" vertical="center"/>
    </xf>
    <xf numFmtId="0" fontId="10" fillId="0" borderId="3" xfId="2" applyBorder="1" applyAlignment="1">
      <alignment horizontal="center" vertical="center"/>
    </xf>
    <xf numFmtId="0" fontId="10" fillId="0" borderId="1" xfId="2" applyBorder="1" applyAlignment="1">
      <alignment horizontal="center" vertical="center" wrapText="1"/>
    </xf>
    <xf numFmtId="0" fontId="10" fillId="0" borderId="4" xfId="2" applyBorder="1" applyAlignment="1">
      <alignment horizontal="left" vertical="center"/>
    </xf>
    <xf numFmtId="0" fontId="10" fillId="0" borderId="6" xfId="2" applyBorder="1" applyAlignment="1">
      <alignment horizontal="left" vertical="center"/>
    </xf>
    <xf numFmtId="0" fontId="10" fillId="0" borderId="14" xfId="2" applyBorder="1" applyAlignment="1">
      <alignment horizontal="left" vertical="center"/>
    </xf>
    <xf numFmtId="0" fontId="10" fillId="0" borderId="13" xfId="2" applyBorder="1" applyAlignment="1">
      <alignment horizontal="left" vertical="center"/>
    </xf>
    <xf numFmtId="0" fontId="10" fillId="0" borderId="5" xfId="2" applyBorder="1" applyAlignment="1">
      <alignment horizontal="center" vertical="center"/>
    </xf>
    <xf numFmtId="0" fontId="10" fillId="0" borderId="10" xfId="2" applyBorder="1" applyAlignment="1">
      <alignment horizontal="center" vertical="center"/>
    </xf>
    <xf numFmtId="0" fontId="16" fillId="0" borderId="12" xfId="1" applyFont="1" applyBorder="1" applyAlignment="1">
      <alignment horizontal="center" vertical="center"/>
    </xf>
    <xf numFmtId="49" fontId="16" fillId="0" borderId="9" xfId="1" applyNumberFormat="1" applyFont="1" applyBorder="1" applyAlignment="1">
      <alignment horizontal="distributed" vertical="center" shrinkToFit="1"/>
    </xf>
    <xf numFmtId="49" fontId="16" fillId="0" borderId="12" xfId="1" applyNumberFormat="1" applyFont="1" applyBorder="1" applyAlignment="1">
      <alignment horizontal="distributed" vertical="center" shrinkToFit="1"/>
    </xf>
    <xf numFmtId="49" fontId="16" fillId="0" borderId="11" xfId="1" applyNumberFormat="1" applyFont="1" applyBorder="1" applyAlignment="1">
      <alignment horizontal="distributed" vertical="center" shrinkToFit="1"/>
    </xf>
    <xf numFmtId="0" fontId="15" fillId="0" borderId="9" xfId="1" applyFont="1" applyBorder="1" applyAlignment="1">
      <alignment horizontal="distributed" vertical="center"/>
    </xf>
    <xf numFmtId="0" fontId="15" fillId="0" borderId="12" xfId="1" applyFont="1" applyBorder="1" applyAlignment="1">
      <alignment horizontal="distributed" vertical="center"/>
    </xf>
    <xf numFmtId="0" fontId="15" fillId="0" borderId="11" xfId="1" applyFont="1" applyBorder="1" applyAlignment="1">
      <alignment horizontal="distributed" vertical="center"/>
    </xf>
    <xf numFmtId="0" fontId="16" fillId="0" borderId="9"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wrapText="1" shrinkToFit="1"/>
    </xf>
    <xf numFmtId="0" fontId="16" fillId="0" borderId="3" xfId="1" applyFont="1" applyBorder="1" applyAlignment="1">
      <alignment horizontal="center" vertical="center" wrapText="1" shrinkToFit="1"/>
    </xf>
    <xf numFmtId="0" fontId="16" fillId="0" borderId="11"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vertical="center"/>
    </xf>
    <xf numFmtId="185" fontId="12" fillId="0" borderId="0" xfId="0" applyNumberFormat="1" applyFont="1" applyFill="1" applyAlignment="1">
      <alignment vertical="center"/>
    </xf>
    <xf numFmtId="186" fontId="12" fillId="0" borderId="0" xfId="0" applyNumberFormat="1" applyFont="1" applyFill="1" applyAlignment="1">
      <alignment horizontal="left" vertical="center"/>
    </xf>
    <xf numFmtId="0" fontId="10" fillId="0" borderId="10" xfId="0" quotePrefix="1" applyFont="1" applyBorder="1" applyAlignment="1">
      <alignment horizontal="center" vertical="center"/>
    </xf>
    <xf numFmtId="187" fontId="12" fillId="0" borderId="10" xfId="0" applyNumberFormat="1" applyFont="1" applyBorder="1" applyAlignment="1">
      <alignment horizontal="left" vertical="center"/>
    </xf>
    <xf numFmtId="0" fontId="0" fillId="0" borderId="0" xfId="0" applyFill="1" applyBorder="1" applyAlignment="1">
      <alignment vertical="center"/>
    </xf>
    <xf numFmtId="49"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7" xfId="0" applyBorder="1" applyAlignment="1">
      <alignment vertical="top"/>
    </xf>
    <xf numFmtId="0" fontId="0" fillId="0" borderId="18" xfId="0"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7" xfId="0" applyFill="1" applyBorder="1" applyAlignment="1">
      <alignment vertical="center"/>
    </xf>
    <xf numFmtId="0" fontId="0" fillId="3" borderId="19" xfId="0" applyFill="1" applyBorder="1" applyAlignment="1">
      <alignment vertical="center"/>
    </xf>
    <xf numFmtId="0" fontId="0" fillId="3" borderId="18" xfId="0" applyFill="1" applyBorder="1" applyAlignment="1">
      <alignment vertical="center"/>
    </xf>
    <xf numFmtId="176" fontId="0" fillId="3" borderId="17" xfId="0" applyNumberFormat="1" applyFill="1" applyBorder="1" applyAlignment="1">
      <alignment horizontal="center" vertical="center"/>
    </xf>
    <xf numFmtId="176" fontId="0" fillId="3" borderId="19" xfId="0" applyNumberFormat="1" applyFill="1" applyBorder="1" applyAlignment="1">
      <alignment horizontal="center" vertical="center"/>
    </xf>
    <xf numFmtId="176" fontId="0" fillId="3" borderId="18" xfId="0" applyNumberFormat="1" applyFill="1" applyBorder="1" applyAlignment="1">
      <alignment horizontal="center" vertical="center"/>
    </xf>
    <xf numFmtId="0" fontId="0" fillId="0" borderId="0" xfId="0" applyAlignment="1">
      <alignment vertical="center"/>
    </xf>
    <xf numFmtId="176" fontId="0" fillId="3" borderId="17" xfId="0" applyNumberFormat="1" applyFill="1" applyBorder="1" applyAlignment="1">
      <alignment vertical="center"/>
    </xf>
    <xf numFmtId="176" fontId="0" fillId="3" borderId="19" xfId="0" applyNumberFormat="1"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3" borderId="1" xfId="0"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0" fontId="12" fillId="0" borderId="0" xfId="0" applyFont="1" applyBorder="1" applyAlignment="1">
      <alignment horizontal="left" vertical="center" textRotation="180"/>
    </xf>
    <xf numFmtId="0" fontId="12" fillId="0" borderId="0" xfId="0" applyFont="1" applyBorder="1" applyAlignment="1">
      <alignment vertical="center"/>
    </xf>
    <xf numFmtId="0" fontId="14" fillId="0" borderId="1"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1" xfId="0" applyFont="1" applyBorder="1" applyAlignment="1">
      <alignment horizontal="center" vertical="center" textRotation="255" wrapText="1" shrinkToFit="1"/>
    </xf>
    <xf numFmtId="0" fontId="14" fillId="0" borderId="3" xfId="0" applyFont="1" applyBorder="1" applyAlignment="1">
      <alignment horizontal="center" vertical="center" textRotation="255" wrapText="1" shrinkToFi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4" fillId="0" borderId="1"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49" fontId="0" fillId="0" borderId="2" xfId="0" applyNumberFormat="1" applyBorder="1" applyAlignment="1">
      <alignment horizontal="center" vertical="center"/>
    </xf>
    <xf numFmtId="0" fontId="0" fillId="0" borderId="19" xfId="0" applyBorder="1" applyAlignment="1">
      <alignment vertical="top"/>
    </xf>
    <xf numFmtId="0" fontId="0" fillId="0" borderId="18" xfId="0" applyBorder="1" applyAlignment="1">
      <alignment vertical="top"/>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6" xfId="0" applyFont="1" applyBorder="1" applyAlignment="1">
      <alignment horizontal="left"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14" fillId="0" borderId="1"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9" xfId="0" applyBorder="1" applyAlignment="1">
      <alignment horizontal="center" vertical="center"/>
    </xf>
    <xf numFmtId="0" fontId="0" fillId="0" borderId="12" xfId="0"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26" fillId="0" borderId="10" xfId="0" applyFont="1" applyBorder="1" applyAlignment="1">
      <alignment horizontal="right" vertical="center"/>
    </xf>
    <xf numFmtId="0" fontId="10" fillId="0" borderId="0" xfId="0" quotePrefix="1" applyFont="1" applyAlignment="1">
      <alignment horizontal="center" vertical="center"/>
    </xf>
    <xf numFmtId="0" fontId="10" fillId="0" borderId="7" xfId="4" applyBorder="1" applyAlignment="1">
      <alignment horizontal="left" vertical="center"/>
    </xf>
    <xf numFmtId="0" fontId="20" fillId="0" borderId="0" xfId="4" applyFont="1" applyFill="1" applyAlignment="1">
      <alignment horizontal="center" vertical="center"/>
    </xf>
    <xf numFmtId="188" fontId="35" fillId="0" borderId="0" xfId="4" applyNumberFormat="1" applyFont="1" applyFill="1" applyAlignment="1">
      <alignment horizontal="left" vertical="center"/>
    </xf>
    <xf numFmtId="0" fontId="10" fillId="0" borderId="7" xfId="4" applyBorder="1" applyAlignment="1">
      <alignment horizontal="center" vertical="center" wrapText="1"/>
    </xf>
    <xf numFmtId="0" fontId="47" fillId="0" borderId="0" xfId="8" applyFont="1" applyAlignment="1">
      <alignment horizontal="left" vertical="top" wrapText="1"/>
    </xf>
    <xf numFmtId="0" fontId="2" fillId="0" borderId="1" xfId="8" applyBorder="1" applyAlignment="1">
      <alignment vertical="top" textRotation="255" indent="1"/>
    </xf>
    <xf numFmtId="0" fontId="2" fillId="0" borderId="3" xfId="8" applyBorder="1" applyAlignment="1">
      <alignment vertical="top" textRotation="255" indent="1"/>
    </xf>
    <xf numFmtId="0" fontId="50" fillId="0" borderId="0" xfId="8" applyFont="1" applyAlignment="1">
      <alignment horizontal="center" vertical="center"/>
    </xf>
    <xf numFmtId="0" fontId="2" fillId="0" borderId="0" xfId="8" applyAlignment="1">
      <alignment horizontal="left" vertical="top" wrapText="1"/>
    </xf>
    <xf numFmtId="0" fontId="2" fillId="0" borderId="1" xfId="8" applyBorder="1" applyAlignment="1">
      <alignment horizontal="center" vertical="center" textRotation="255"/>
    </xf>
    <xf numFmtId="0" fontId="2" fillId="0" borderId="2" xfId="8" applyBorder="1" applyAlignment="1">
      <alignment horizontal="center" vertical="center" textRotation="255"/>
    </xf>
    <xf numFmtId="0" fontId="2" fillId="0" borderId="3" xfId="8" applyBorder="1" applyAlignment="1">
      <alignment horizontal="center" vertical="center" textRotation="255"/>
    </xf>
    <xf numFmtId="0" fontId="2" fillId="0" borderId="7" xfId="8" applyBorder="1" applyAlignment="1">
      <alignment horizontal="center" vertical="center" textRotation="255"/>
    </xf>
    <xf numFmtId="0" fontId="2" fillId="0" borderId="1" xfId="8" applyBorder="1" applyAlignment="1">
      <alignment horizontal="center" vertical="top" textRotation="255" indent="1"/>
    </xf>
    <xf numFmtId="0" fontId="2" fillId="0" borderId="3" xfId="8" applyBorder="1" applyAlignment="1">
      <alignment horizontal="center" vertical="top" textRotation="255" indent="1"/>
    </xf>
    <xf numFmtId="0" fontId="2" fillId="0" borderId="7" xfId="8" applyBorder="1" applyAlignment="1">
      <alignment horizontal="center" vertical="center"/>
    </xf>
    <xf numFmtId="0" fontId="2" fillId="0" borderId="9" xfId="8" applyBorder="1" applyAlignment="1">
      <alignment horizontal="center" vertical="top" textRotation="255" indent="1"/>
    </xf>
    <xf numFmtId="0" fontId="2" fillId="0" borderId="12" xfId="8" applyBorder="1" applyAlignment="1">
      <alignment horizontal="center" vertical="top" textRotation="255" indent="1"/>
    </xf>
    <xf numFmtId="0" fontId="2" fillId="0" borderId="11" xfId="8" applyBorder="1" applyAlignment="1">
      <alignment horizontal="center" vertical="top" textRotation="255" indent="1"/>
    </xf>
    <xf numFmtId="0" fontId="2" fillId="0" borderId="7" xfId="8" applyBorder="1" applyAlignment="1">
      <alignment vertical="top" textRotation="255" indent="1"/>
    </xf>
    <xf numFmtId="0" fontId="45" fillId="0" borderId="30" xfId="0" applyFont="1" applyBorder="1" applyAlignment="1">
      <alignment vertical="center" shrinkToFit="1"/>
    </xf>
    <xf numFmtId="0" fontId="45" fillId="0" borderId="29" xfId="0" applyFont="1" applyBorder="1" applyAlignment="1">
      <alignment vertical="center" shrinkToFit="1"/>
    </xf>
    <xf numFmtId="0" fontId="45" fillId="0" borderId="27" xfId="0" applyFont="1" applyBorder="1" applyAlignment="1">
      <alignment vertical="center" shrinkToFit="1"/>
    </xf>
    <xf numFmtId="0" fontId="45" fillId="0" borderId="26" xfId="0" applyFont="1" applyBorder="1" applyAlignment="1">
      <alignment vertical="center" shrinkToFit="1"/>
    </xf>
    <xf numFmtId="0" fontId="43" fillId="0" borderId="0" xfId="0" applyFont="1" applyBorder="1" applyAlignment="1">
      <alignment horizontal="center" vertical="center" shrinkToFit="1"/>
    </xf>
    <xf numFmtId="0" fontId="0" fillId="0" borderId="0" xfId="0" applyAlignment="1">
      <alignment horizontal="center" vertical="center" shrinkToFit="1"/>
    </xf>
    <xf numFmtId="0" fontId="37" fillId="0" borderId="0" xfId="0" applyFont="1" applyBorder="1" applyAlignment="1">
      <alignment vertical="center" wrapText="1"/>
    </xf>
    <xf numFmtId="0" fontId="0" fillId="0" borderId="0" xfId="0" applyAlignment="1">
      <alignment vertical="center" wrapText="1"/>
    </xf>
    <xf numFmtId="0" fontId="37" fillId="0" borderId="0" xfId="0" applyFont="1" applyBorder="1" applyAlignment="1">
      <alignment vertical="center" shrinkToFit="1"/>
    </xf>
    <xf numFmtId="0" fontId="0" fillId="0" borderId="0" xfId="0" applyAlignment="1">
      <alignment vertical="center" shrinkToFit="1"/>
    </xf>
    <xf numFmtId="0" fontId="37" fillId="2" borderId="10" xfId="0" applyFont="1" applyFill="1" applyBorder="1" applyAlignment="1">
      <alignment horizontal="left" vertical="center" shrinkToFit="1"/>
    </xf>
    <xf numFmtId="0" fontId="0" fillId="2" borderId="10" xfId="0" applyFill="1" applyBorder="1" applyAlignment="1">
      <alignment horizontal="left" vertical="center" shrinkToFit="1"/>
    </xf>
    <xf numFmtId="0" fontId="38" fillId="0" borderId="4" xfId="0" applyFont="1" applyBorder="1" applyAlignment="1">
      <alignment horizontal="center" vertical="center" shrinkToFit="1"/>
    </xf>
    <xf numFmtId="0" fontId="38" fillId="0" borderId="5"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10" xfId="0" applyFont="1" applyBorder="1" applyAlignment="1">
      <alignment horizontal="center" vertical="center" shrinkToFit="1"/>
    </xf>
    <xf numFmtId="0" fontId="40" fillId="0" borderId="34" xfId="0" applyFont="1" applyFill="1" applyBorder="1" applyAlignment="1">
      <alignment horizontal="center" vertical="center" wrapText="1" shrinkToFit="1"/>
    </xf>
    <xf numFmtId="0" fontId="40" fillId="0" borderId="32" xfId="0" applyFont="1" applyBorder="1" applyAlignment="1">
      <alignment horizontal="center" vertical="center" wrapText="1" shrinkToFit="1"/>
    </xf>
    <xf numFmtId="0" fontId="38" fillId="0" borderId="33" xfId="0" applyFont="1" applyBorder="1" applyAlignment="1">
      <alignment horizontal="center" vertical="center" shrinkToFit="1"/>
    </xf>
    <xf numFmtId="0" fontId="38" fillId="0" borderId="20" xfId="0" applyFont="1" applyBorder="1" applyAlignment="1">
      <alignment horizontal="center" vertical="center" shrinkToFit="1"/>
    </xf>
    <xf numFmtId="0" fontId="10" fillId="0" borderId="4" xfId="2" applyFont="1" applyBorder="1" applyAlignment="1">
      <alignment horizontal="center" vertical="center" wrapText="1"/>
    </xf>
    <xf numFmtId="0" fontId="10" fillId="0" borderId="6" xfId="2" applyFont="1" applyBorder="1" applyAlignment="1">
      <alignment horizontal="center" vertical="center"/>
    </xf>
    <xf numFmtId="0" fontId="10" fillId="0" borderId="14" xfId="2" applyFont="1" applyBorder="1" applyAlignment="1">
      <alignment horizontal="center" vertical="center"/>
    </xf>
    <xf numFmtId="0" fontId="10" fillId="0" borderId="13" xfId="2" applyFont="1" applyBorder="1" applyAlignment="1">
      <alignment horizontal="center" vertical="center"/>
    </xf>
  </cellXfs>
  <cellStyles count="11">
    <cellStyle name="パーセント 2" xfId="10"/>
    <cellStyle name="標準" xfId="0" builtinId="0"/>
    <cellStyle name="標準 2" xfId="6"/>
    <cellStyle name="標準 2 2" xfId="7"/>
    <cellStyle name="標準 2 2 2" xfId="8"/>
    <cellStyle name="標準 3" xfId="9"/>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7" zoomScaleNormal="100" zoomScaleSheetLayoutView="100" workbookViewId="0">
      <selection activeCell="M12" sqref="M12"/>
    </sheetView>
  </sheetViews>
  <sheetFormatPr defaultRowHeight="11.25"/>
  <cols>
    <col min="1" max="1" width="4.1640625" customWidth="1"/>
    <col min="2" max="2" width="11.6640625" customWidth="1"/>
    <col min="3" max="3" width="9.83203125" customWidth="1"/>
    <col min="4" max="4" width="11.6640625" customWidth="1"/>
    <col min="7" max="11" width="9.6640625" customWidth="1"/>
  </cols>
  <sheetData>
    <row r="1" spans="1:11" ht="26.25" customHeight="1">
      <c r="A1" s="2" t="s">
        <v>337</v>
      </c>
    </row>
    <row r="2" spans="1:11" ht="20.25" customHeight="1">
      <c r="A2" s="1"/>
      <c r="J2" s="199">
        <f ca="1">TODAY()</f>
        <v>44992</v>
      </c>
      <c r="K2" s="200"/>
    </row>
    <row r="3" spans="1:11" ht="20.25" customHeight="1">
      <c r="A3" s="1"/>
    </row>
    <row r="4" spans="1:11" ht="26.25" customHeight="1">
      <c r="B4" s="86" t="s">
        <v>328</v>
      </c>
      <c r="C4" s="87">
        <v>5</v>
      </c>
      <c r="D4" s="86" t="s">
        <v>135</v>
      </c>
      <c r="E4" s="86" t="s">
        <v>198</v>
      </c>
      <c r="F4" s="81"/>
      <c r="G4" s="81"/>
      <c r="H4" s="81"/>
      <c r="I4" s="81"/>
      <c r="J4" s="81"/>
    </row>
    <row r="5" spans="1:11" ht="20.25" customHeight="1">
      <c r="B5" s="67"/>
      <c r="C5" s="67"/>
      <c r="D5" s="67"/>
    </row>
    <row r="6" spans="1:11" ht="25.5" customHeight="1">
      <c r="A6" s="1"/>
      <c r="C6" s="201" t="s">
        <v>318</v>
      </c>
      <c r="D6" s="201"/>
      <c r="E6" s="201"/>
      <c r="F6" s="201"/>
      <c r="G6" s="201"/>
      <c r="H6" s="201"/>
      <c r="I6" s="201"/>
      <c r="J6" s="201"/>
    </row>
    <row r="7" spans="1:11" ht="24.75" customHeight="1">
      <c r="A7" s="1"/>
      <c r="C7" s="206" t="s">
        <v>134</v>
      </c>
      <c r="D7" s="207"/>
      <c r="E7" s="205"/>
      <c r="F7" s="205"/>
      <c r="G7" s="205"/>
      <c r="H7" s="205"/>
      <c r="I7" s="205"/>
      <c r="J7" s="205"/>
    </row>
    <row r="8" spans="1:11" ht="24.75" customHeight="1">
      <c r="A8" s="1"/>
      <c r="C8" s="206" t="s">
        <v>133</v>
      </c>
      <c r="D8" s="207"/>
      <c r="E8" s="205"/>
      <c r="F8" s="205"/>
      <c r="G8" s="205"/>
      <c r="H8" s="205"/>
      <c r="I8" s="205"/>
      <c r="J8" s="205"/>
    </row>
    <row r="9" spans="1:11" ht="24.75" customHeight="1">
      <c r="A9" s="1"/>
      <c r="C9" s="206" t="s">
        <v>132</v>
      </c>
      <c r="D9" s="207"/>
      <c r="E9" s="205"/>
      <c r="F9" s="205"/>
      <c r="G9" s="205"/>
      <c r="H9" s="205"/>
      <c r="I9" s="205"/>
      <c r="J9" s="205"/>
    </row>
    <row r="10" spans="1:11" ht="24.75" customHeight="1">
      <c r="A10" s="1"/>
      <c r="C10" s="206" t="s">
        <v>131</v>
      </c>
      <c r="D10" s="207"/>
      <c r="E10" s="205"/>
      <c r="F10" s="205"/>
      <c r="G10" s="205"/>
      <c r="H10" s="205"/>
      <c r="I10" s="205"/>
      <c r="J10" s="205"/>
    </row>
    <row r="11" spans="1:11" ht="24.75" customHeight="1">
      <c r="A11" s="1"/>
      <c r="C11" s="206" t="s">
        <v>130</v>
      </c>
      <c r="D11" s="207"/>
      <c r="E11" s="205"/>
      <c r="F11" s="205"/>
      <c r="G11" s="205"/>
      <c r="H11" s="205"/>
      <c r="I11" s="205"/>
      <c r="J11" s="205"/>
    </row>
    <row r="12" spans="1:11" ht="24.75" customHeight="1">
      <c r="A12" s="1"/>
      <c r="C12" s="203" t="s">
        <v>129</v>
      </c>
      <c r="D12" s="204"/>
      <c r="E12" s="205"/>
      <c r="F12" s="205"/>
      <c r="G12" s="205"/>
      <c r="H12" s="205"/>
      <c r="I12" s="205"/>
      <c r="J12" s="205"/>
    </row>
    <row r="13" spans="1:11" ht="20.25" customHeight="1">
      <c r="A13" s="1"/>
    </row>
    <row r="14" spans="1:11" ht="15" customHeight="1">
      <c r="A14" s="1"/>
      <c r="C14" s="85">
        <v>1</v>
      </c>
      <c r="D14" s="1" t="s">
        <v>128</v>
      </c>
    </row>
    <row r="15" spans="1:11" ht="15" customHeight="1">
      <c r="A15" s="1"/>
      <c r="C15" s="85">
        <v>2</v>
      </c>
      <c r="D15" s="1" t="s">
        <v>127</v>
      </c>
    </row>
    <row r="16" spans="1:11" ht="15" customHeight="1">
      <c r="A16" s="1"/>
      <c r="C16" s="85">
        <v>3</v>
      </c>
      <c r="D16" s="1" t="s">
        <v>126</v>
      </c>
    </row>
    <row r="17" spans="1:7" ht="15" customHeight="1">
      <c r="A17" s="1"/>
      <c r="C17" s="85">
        <v>4</v>
      </c>
      <c r="D17" s="1" t="s">
        <v>125</v>
      </c>
    </row>
    <row r="18" spans="1:7" ht="15" customHeight="1">
      <c r="A18" s="1"/>
      <c r="C18" s="85">
        <v>5</v>
      </c>
      <c r="D18" s="1" t="s">
        <v>124</v>
      </c>
    </row>
    <row r="19" spans="1:7" ht="15" customHeight="1">
      <c r="A19" s="1"/>
      <c r="C19" s="85">
        <v>6</v>
      </c>
      <c r="D19" s="1" t="s">
        <v>123</v>
      </c>
    </row>
    <row r="20" spans="1:7" ht="20.25" customHeight="1">
      <c r="A20" s="1"/>
    </row>
    <row r="21" spans="1:7" ht="20.25" customHeight="1">
      <c r="B21" s="202" t="s">
        <v>122</v>
      </c>
      <c r="C21" s="202"/>
      <c r="D21" s="202"/>
    </row>
    <row r="22" spans="1:7" ht="16.5" customHeight="1">
      <c r="C22" s="85">
        <v>1</v>
      </c>
      <c r="D22" s="1" t="s">
        <v>121</v>
      </c>
    </row>
    <row r="23" spans="1:7" ht="16.5" customHeight="1">
      <c r="C23" s="85">
        <v>2</v>
      </c>
      <c r="D23" s="2" t="s">
        <v>322</v>
      </c>
    </row>
    <row r="24" spans="1:7" ht="16.5" customHeight="1">
      <c r="B24" s="82"/>
      <c r="C24" s="85">
        <v>3</v>
      </c>
      <c r="D24" s="2" t="s">
        <v>120</v>
      </c>
    </row>
    <row r="25" spans="1:7" s="82" customFormat="1" ht="16.5" customHeight="1">
      <c r="C25" s="85"/>
      <c r="D25" s="2" t="s">
        <v>119</v>
      </c>
    </row>
    <row r="26" spans="1:7" s="82" customFormat="1" ht="16.5" customHeight="1">
      <c r="C26" s="85">
        <v>4</v>
      </c>
      <c r="D26" s="2" t="s">
        <v>118</v>
      </c>
    </row>
    <row r="27" spans="1:7" s="82" customFormat="1" ht="16.5" customHeight="1">
      <c r="C27" s="85">
        <v>5</v>
      </c>
      <c r="D27" s="72" t="s">
        <v>117</v>
      </c>
    </row>
    <row r="28" spans="1:7" s="82" customFormat="1" ht="16.5" customHeight="1">
      <c r="B28" s="72"/>
      <c r="C28" s="84"/>
      <c r="D28" s="83" t="s">
        <v>116</v>
      </c>
    </row>
    <row r="29" spans="1:7" ht="15.75" customHeight="1">
      <c r="B29" s="82"/>
      <c r="C29" s="193">
        <v>6</v>
      </c>
      <c r="D29" s="83" t="s">
        <v>325</v>
      </c>
      <c r="E29" s="82"/>
      <c r="F29" s="82"/>
      <c r="G29" s="82"/>
    </row>
    <row r="30" spans="1:7" ht="15.75" customHeight="1">
      <c r="B30" s="82"/>
      <c r="C30" s="193">
        <v>7</v>
      </c>
      <c r="D30" s="83" t="s">
        <v>326</v>
      </c>
      <c r="E30" s="82"/>
      <c r="F30" s="82"/>
      <c r="G30" s="82"/>
    </row>
    <row r="31" spans="1:7" ht="15.75" customHeight="1">
      <c r="B31" s="82"/>
      <c r="C31" s="194">
        <v>8</v>
      </c>
      <c r="D31" s="83" t="s">
        <v>327</v>
      </c>
      <c r="E31" s="82"/>
      <c r="F31" s="82"/>
      <c r="G31" s="82"/>
    </row>
    <row r="32" spans="1:7" ht="15.75" customHeight="1">
      <c r="B32" s="82"/>
      <c r="C32" s="193">
        <v>9</v>
      </c>
      <c r="D32" s="83" t="s">
        <v>115</v>
      </c>
      <c r="E32" s="82"/>
      <c r="F32" s="82"/>
      <c r="G32" s="82"/>
    </row>
  </sheetData>
  <mergeCells count="15">
    <mergeCell ref="J2:K2"/>
    <mergeCell ref="C6:J6"/>
    <mergeCell ref="B21:D21"/>
    <mergeCell ref="C12:D12"/>
    <mergeCell ref="E12:J12"/>
    <mergeCell ref="C11:D11"/>
    <mergeCell ref="E7:J7"/>
    <mergeCell ref="E8:J8"/>
    <mergeCell ref="E9:J9"/>
    <mergeCell ref="E10:J10"/>
    <mergeCell ref="C9:D9"/>
    <mergeCell ref="C10:D10"/>
    <mergeCell ref="E11:J11"/>
    <mergeCell ref="C7:D7"/>
    <mergeCell ref="C8:D8"/>
  </mergeCells>
  <phoneticPr fontId="6"/>
  <pageMargins left="0.78740157480314965" right="0.43307086614173229" top="0.55118110236220474" bottom="0.2362204724409449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topLeftCell="A25" zoomScaleNormal="100" zoomScaleSheetLayoutView="100" workbookViewId="0">
      <selection activeCell="C67" sqref="C67"/>
    </sheetView>
  </sheetViews>
  <sheetFormatPr defaultRowHeight="13.5"/>
  <cols>
    <col min="1" max="1" width="5" style="88" customWidth="1"/>
    <col min="2" max="2" width="6.33203125" style="105" customWidth="1"/>
    <col min="3" max="3" width="66.6640625" style="105" customWidth="1"/>
    <col min="4" max="4" width="14.83203125" style="89" customWidth="1"/>
    <col min="5" max="5" width="15" style="90" customWidth="1"/>
    <col min="6" max="6" width="3.83203125" style="89" customWidth="1"/>
    <col min="7" max="7" width="3" style="88" customWidth="1"/>
    <col min="8" max="16384" width="9.33203125" style="88"/>
  </cols>
  <sheetData>
    <row r="1" spans="1:6" ht="18.75" customHeight="1">
      <c r="B1" s="344" t="s">
        <v>197</v>
      </c>
      <c r="C1" s="345"/>
      <c r="D1" s="345"/>
      <c r="E1" s="345"/>
    </row>
    <row r="2" spans="1:6" ht="16.5" customHeight="1">
      <c r="C2" s="124" t="s">
        <v>194</v>
      </c>
      <c r="D2" s="109"/>
      <c r="E2" s="125"/>
      <c r="F2" s="108"/>
    </row>
    <row r="3" spans="1:6" ht="16.5" customHeight="1">
      <c r="C3" s="124" t="s">
        <v>193</v>
      </c>
      <c r="D3" s="107"/>
      <c r="E3" s="123"/>
      <c r="F3" s="106"/>
    </row>
    <row r="4" spans="1:6" ht="8.25" customHeight="1"/>
    <row r="5" spans="1:6" ht="15" customHeight="1">
      <c r="A5" s="88">
        <v>1</v>
      </c>
      <c r="B5" s="346" t="s">
        <v>192</v>
      </c>
      <c r="C5" s="347"/>
      <c r="D5" s="347"/>
      <c r="E5" s="347"/>
      <c r="F5" s="259"/>
    </row>
    <row r="6" spans="1:6" ht="15" customHeight="1">
      <c r="B6" s="347"/>
      <c r="C6" s="347"/>
      <c r="D6" s="347"/>
      <c r="E6" s="347"/>
      <c r="F6" s="259"/>
    </row>
    <row r="7" spans="1:6" ht="15" customHeight="1">
      <c r="A7" s="88">
        <v>2</v>
      </c>
      <c r="B7" s="348" t="s">
        <v>191</v>
      </c>
      <c r="C7" s="349"/>
      <c r="D7" s="349"/>
      <c r="E7" s="349"/>
      <c r="F7" s="349"/>
    </row>
    <row r="8" spans="1:6" ht="15.75" customHeight="1">
      <c r="A8" s="104"/>
      <c r="B8" s="104"/>
      <c r="C8" s="350" t="s">
        <v>190</v>
      </c>
      <c r="D8" s="351"/>
      <c r="E8" s="104"/>
      <c r="F8" s="104"/>
    </row>
    <row r="9" spans="1:6" ht="11.25" customHeight="1">
      <c r="B9" s="352" t="s">
        <v>189</v>
      </c>
      <c r="C9" s="353"/>
      <c r="D9" s="356" t="s">
        <v>196</v>
      </c>
      <c r="E9" s="358" t="s">
        <v>188</v>
      </c>
    </row>
    <row r="10" spans="1:6" ht="11.25" customHeight="1">
      <c r="B10" s="354"/>
      <c r="C10" s="355"/>
      <c r="D10" s="357"/>
      <c r="E10" s="359"/>
    </row>
    <row r="11" spans="1:6" ht="15" customHeight="1">
      <c r="B11" s="340" t="s">
        <v>187</v>
      </c>
      <c r="C11" s="341"/>
      <c r="D11" s="103"/>
      <c r="E11" s="102"/>
    </row>
    <row r="12" spans="1:6" ht="12" customHeight="1">
      <c r="B12" s="121">
        <v>1</v>
      </c>
      <c r="C12" s="122" t="s">
        <v>319</v>
      </c>
      <c r="D12" s="96"/>
      <c r="E12" s="101"/>
    </row>
    <row r="13" spans="1:6" ht="12" customHeight="1">
      <c r="B13" s="121">
        <v>2</v>
      </c>
      <c r="C13" s="122" t="s">
        <v>186</v>
      </c>
      <c r="D13" s="96"/>
      <c r="E13" s="101"/>
    </row>
    <row r="14" spans="1:6" ht="12" customHeight="1">
      <c r="B14" s="121">
        <v>3</v>
      </c>
      <c r="C14" s="122" t="s">
        <v>185</v>
      </c>
      <c r="D14" s="96"/>
      <c r="E14" s="101"/>
    </row>
    <row r="15" spans="1:6" ht="12" customHeight="1">
      <c r="B15" s="121">
        <v>4</v>
      </c>
      <c r="C15" s="122" t="s">
        <v>184</v>
      </c>
      <c r="D15" s="96"/>
      <c r="E15" s="101"/>
    </row>
    <row r="16" spans="1:6" ht="12" customHeight="1">
      <c r="B16" s="121">
        <v>5</v>
      </c>
      <c r="C16" s="122" t="s">
        <v>183</v>
      </c>
      <c r="D16" s="96"/>
      <c r="E16" s="100"/>
    </row>
    <row r="17" spans="2:5" ht="12" customHeight="1">
      <c r="B17" s="121">
        <v>6</v>
      </c>
      <c r="C17" s="120" t="s">
        <v>182</v>
      </c>
      <c r="D17" s="96"/>
      <c r="E17" s="100"/>
    </row>
    <row r="18" spans="2:5" ht="12" customHeight="1">
      <c r="B18" s="121">
        <v>7</v>
      </c>
      <c r="C18" s="120" t="s">
        <v>181</v>
      </c>
      <c r="D18" s="96"/>
      <c r="E18" s="100"/>
    </row>
    <row r="19" spans="2:5" ht="7.5" customHeight="1">
      <c r="B19" s="119"/>
      <c r="C19" s="118"/>
      <c r="D19" s="96"/>
      <c r="E19" s="99"/>
    </row>
    <row r="20" spans="2:5" ht="15" customHeight="1">
      <c r="B20" s="342" t="s">
        <v>180</v>
      </c>
      <c r="C20" s="343"/>
      <c r="D20" s="96"/>
      <c r="E20" s="95"/>
    </row>
    <row r="21" spans="2:5" ht="12" customHeight="1">
      <c r="B21" s="115">
        <v>1</v>
      </c>
      <c r="C21" s="114" t="s">
        <v>323</v>
      </c>
      <c r="D21" s="98"/>
      <c r="E21" s="97" t="s">
        <v>195</v>
      </c>
    </row>
    <row r="22" spans="2:5" ht="12" customHeight="1">
      <c r="B22" s="117">
        <v>2</v>
      </c>
      <c r="C22" s="112" t="s">
        <v>324</v>
      </c>
      <c r="D22" s="96"/>
      <c r="E22" s="95"/>
    </row>
    <row r="23" spans="2:5" ht="12" customHeight="1">
      <c r="B23" s="117">
        <v>3</v>
      </c>
      <c r="C23" s="112" t="s">
        <v>320</v>
      </c>
      <c r="D23" s="96"/>
      <c r="E23" s="95"/>
    </row>
    <row r="24" spans="2:5" ht="12" customHeight="1">
      <c r="B24" s="117">
        <v>4</v>
      </c>
      <c r="C24" s="112" t="s">
        <v>179</v>
      </c>
      <c r="D24" s="96"/>
      <c r="E24" s="95"/>
    </row>
    <row r="25" spans="2:5" ht="12" customHeight="1">
      <c r="B25" s="117">
        <v>5</v>
      </c>
      <c r="C25" s="112" t="s">
        <v>178</v>
      </c>
      <c r="D25" s="96"/>
      <c r="E25" s="95"/>
    </row>
    <row r="26" spans="2:5" ht="12" customHeight="1">
      <c r="B26" s="117">
        <v>6</v>
      </c>
      <c r="C26" s="112" t="s">
        <v>177</v>
      </c>
      <c r="D26" s="96"/>
      <c r="E26" s="95"/>
    </row>
    <row r="27" spans="2:5" ht="12" customHeight="1">
      <c r="B27" s="117">
        <v>7</v>
      </c>
      <c r="C27" s="112" t="s">
        <v>176</v>
      </c>
      <c r="D27" s="96"/>
      <c r="E27" s="95"/>
    </row>
    <row r="28" spans="2:5" ht="12" customHeight="1">
      <c r="B28" s="117">
        <v>8</v>
      </c>
      <c r="C28" s="112" t="s">
        <v>175</v>
      </c>
      <c r="D28" s="96"/>
      <c r="E28" s="95"/>
    </row>
    <row r="29" spans="2:5" ht="12" customHeight="1">
      <c r="B29" s="117">
        <v>9</v>
      </c>
      <c r="C29" s="112" t="s">
        <v>174</v>
      </c>
      <c r="D29" s="96"/>
      <c r="E29" s="95"/>
    </row>
    <row r="30" spans="2:5" ht="12" customHeight="1">
      <c r="B30" s="117">
        <v>10</v>
      </c>
      <c r="C30" s="112" t="s">
        <v>173</v>
      </c>
      <c r="D30" s="96"/>
      <c r="E30" s="95"/>
    </row>
    <row r="31" spans="2:5" ht="12" customHeight="1">
      <c r="B31" s="117">
        <v>11</v>
      </c>
      <c r="C31" s="112" t="s">
        <v>172</v>
      </c>
      <c r="D31" s="96"/>
      <c r="E31" s="95"/>
    </row>
    <row r="32" spans="2:5" ht="12" customHeight="1">
      <c r="B32" s="117">
        <v>12</v>
      </c>
      <c r="C32" s="112" t="s">
        <v>171</v>
      </c>
      <c r="D32" s="96"/>
      <c r="E32" s="95"/>
    </row>
    <row r="33" spans="2:5" ht="12" customHeight="1">
      <c r="B33" s="117">
        <v>13</v>
      </c>
      <c r="C33" s="112" t="s">
        <v>170</v>
      </c>
      <c r="D33" s="96"/>
      <c r="E33" s="95"/>
    </row>
    <row r="34" spans="2:5" ht="12" customHeight="1">
      <c r="B34" s="117">
        <v>14</v>
      </c>
      <c r="C34" s="112" t="s">
        <v>169</v>
      </c>
      <c r="D34" s="96"/>
      <c r="E34" s="95"/>
    </row>
    <row r="35" spans="2:5" ht="12" customHeight="1">
      <c r="B35" s="117">
        <v>15</v>
      </c>
      <c r="C35" s="112" t="s">
        <v>168</v>
      </c>
      <c r="D35" s="96"/>
      <c r="E35" s="95"/>
    </row>
    <row r="36" spans="2:5" ht="12" customHeight="1">
      <c r="B36" s="117">
        <v>16</v>
      </c>
      <c r="C36" s="112" t="s">
        <v>167</v>
      </c>
      <c r="D36" s="96"/>
      <c r="E36" s="95"/>
    </row>
    <row r="37" spans="2:5" ht="12" customHeight="1">
      <c r="B37" s="117">
        <v>17</v>
      </c>
      <c r="C37" s="112" t="s">
        <v>166</v>
      </c>
      <c r="D37" s="96"/>
      <c r="E37" s="95"/>
    </row>
    <row r="38" spans="2:5" ht="12" customHeight="1">
      <c r="B38" s="117">
        <v>18</v>
      </c>
      <c r="C38" s="112" t="s">
        <v>165</v>
      </c>
      <c r="D38" s="96"/>
      <c r="E38" s="95"/>
    </row>
    <row r="39" spans="2:5" ht="12" customHeight="1">
      <c r="B39" s="117">
        <v>19</v>
      </c>
      <c r="C39" s="112" t="s">
        <v>164</v>
      </c>
      <c r="D39" s="96"/>
      <c r="E39" s="95"/>
    </row>
    <row r="40" spans="2:5" ht="12" customHeight="1">
      <c r="B40" s="117">
        <v>20</v>
      </c>
      <c r="C40" s="112" t="s">
        <v>163</v>
      </c>
      <c r="D40" s="96"/>
      <c r="E40" s="95"/>
    </row>
    <row r="41" spans="2:5" ht="12" customHeight="1">
      <c r="B41" s="117">
        <v>21</v>
      </c>
      <c r="C41" s="112" t="s">
        <v>162</v>
      </c>
      <c r="D41" s="96"/>
      <c r="E41" s="95"/>
    </row>
    <row r="42" spans="2:5" ht="12" customHeight="1">
      <c r="B42" s="117">
        <v>22</v>
      </c>
      <c r="C42" s="112" t="s">
        <v>321</v>
      </c>
      <c r="D42" s="96"/>
      <c r="E42" s="95"/>
    </row>
    <row r="43" spans="2:5" ht="12" customHeight="1">
      <c r="B43" s="117">
        <v>23</v>
      </c>
      <c r="C43" s="112" t="s">
        <v>161</v>
      </c>
      <c r="D43" s="96"/>
      <c r="E43" s="95"/>
    </row>
    <row r="44" spans="2:5" ht="12" customHeight="1">
      <c r="B44" s="117">
        <v>24</v>
      </c>
      <c r="C44" s="112" t="s">
        <v>160</v>
      </c>
      <c r="D44" s="96"/>
      <c r="E44" s="95"/>
    </row>
    <row r="45" spans="2:5" ht="8.25" customHeight="1">
      <c r="B45" s="116"/>
      <c r="C45" s="112"/>
      <c r="D45" s="96"/>
      <c r="E45" s="95"/>
    </row>
    <row r="46" spans="2:5" ht="15" customHeight="1">
      <c r="B46" s="342" t="s">
        <v>159</v>
      </c>
      <c r="C46" s="343"/>
      <c r="D46" s="96"/>
      <c r="E46" s="95"/>
    </row>
    <row r="47" spans="2:5" ht="12.75" customHeight="1">
      <c r="B47" s="115">
        <v>1</v>
      </c>
      <c r="C47" s="114" t="s">
        <v>158</v>
      </c>
      <c r="D47" s="98"/>
      <c r="E47" s="97" t="s">
        <v>195</v>
      </c>
    </row>
    <row r="48" spans="2:5" ht="12.75" customHeight="1">
      <c r="B48" s="113">
        <v>2</v>
      </c>
      <c r="C48" s="112" t="s">
        <v>157</v>
      </c>
      <c r="D48" s="96"/>
      <c r="E48" s="95"/>
    </row>
    <row r="49" spans="2:5" ht="12.75" customHeight="1">
      <c r="B49" s="113">
        <v>3</v>
      </c>
      <c r="C49" s="112" t="s">
        <v>156</v>
      </c>
      <c r="D49" s="96"/>
      <c r="E49" s="95"/>
    </row>
    <row r="50" spans="2:5" ht="12.75" customHeight="1">
      <c r="B50" s="113">
        <v>4</v>
      </c>
      <c r="C50" s="112" t="s">
        <v>155</v>
      </c>
      <c r="D50" s="96"/>
      <c r="E50" s="95"/>
    </row>
    <row r="51" spans="2:5" ht="12.75" customHeight="1">
      <c r="B51" s="113">
        <v>5</v>
      </c>
      <c r="C51" s="112" t="s">
        <v>154</v>
      </c>
      <c r="D51" s="96"/>
      <c r="E51" s="95"/>
    </row>
    <row r="52" spans="2:5" ht="12.75" customHeight="1">
      <c r="B52" s="113">
        <v>6</v>
      </c>
      <c r="C52" s="112" t="s">
        <v>153</v>
      </c>
      <c r="D52" s="96"/>
      <c r="E52" s="95"/>
    </row>
    <row r="53" spans="2:5" ht="12.75" customHeight="1">
      <c r="B53" s="113">
        <v>7</v>
      </c>
      <c r="C53" s="112" t="s">
        <v>152</v>
      </c>
      <c r="D53" s="96"/>
      <c r="E53" s="95"/>
    </row>
    <row r="54" spans="2:5" ht="12.75" customHeight="1">
      <c r="B54" s="113">
        <v>8</v>
      </c>
      <c r="C54" s="112" t="s">
        <v>151</v>
      </c>
      <c r="D54" s="96"/>
      <c r="E54" s="95"/>
    </row>
    <row r="55" spans="2:5" ht="12.75" customHeight="1">
      <c r="B55" s="113">
        <v>9</v>
      </c>
      <c r="C55" s="112" t="s">
        <v>150</v>
      </c>
      <c r="D55" s="96"/>
      <c r="E55" s="95"/>
    </row>
    <row r="56" spans="2:5" ht="12.75" customHeight="1">
      <c r="B56" s="113">
        <v>10</v>
      </c>
      <c r="C56" s="112" t="s">
        <v>149</v>
      </c>
      <c r="D56" s="96"/>
      <c r="E56" s="95"/>
    </row>
    <row r="57" spans="2:5" ht="12.75" customHeight="1">
      <c r="B57" s="113">
        <v>11</v>
      </c>
      <c r="C57" s="112" t="s">
        <v>148</v>
      </c>
      <c r="D57" s="96"/>
      <c r="E57" s="95"/>
    </row>
    <row r="58" spans="2:5" ht="12.75" customHeight="1">
      <c r="B58" s="113">
        <v>12</v>
      </c>
      <c r="C58" s="112" t="s">
        <v>147</v>
      </c>
      <c r="D58" s="96"/>
      <c r="E58" s="95"/>
    </row>
    <row r="59" spans="2:5" ht="12.75" customHeight="1">
      <c r="B59" s="113">
        <v>13</v>
      </c>
      <c r="C59" s="112" t="s">
        <v>146</v>
      </c>
      <c r="D59" s="96"/>
      <c r="E59" s="95"/>
    </row>
    <row r="60" spans="2:5" ht="12.75" customHeight="1">
      <c r="B60" s="113">
        <v>14</v>
      </c>
      <c r="C60" s="112" t="s">
        <v>145</v>
      </c>
      <c r="D60" s="96"/>
      <c r="E60" s="95"/>
    </row>
    <row r="61" spans="2:5" ht="12.75" customHeight="1">
      <c r="B61" s="113">
        <v>15</v>
      </c>
      <c r="C61" s="112" t="s">
        <v>144</v>
      </c>
      <c r="D61" s="96"/>
      <c r="E61" s="95"/>
    </row>
    <row r="62" spans="2:5" ht="12.75" customHeight="1">
      <c r="B62" s="113">
        <v>16</v>
      </c>
      <c r="C62" s="112" t="s">
        <v>143</v>
      </c>
      <c r="D62" s="96"/>
      <c r="E62" s="95"/>
    </row>
    <row r="63" spans="2:5" ht="12.75" customHeight="1">
      <c r="B63" s="113">
        <v>17</v>
      </c>
      <c r="C63" s="112" t="s">
        <v>142</v>
      </c>
      <c r="D63" s="96"/>
      <c r="E63" s="95"/>
    </row>
    <row r="64" spans="2:5" ht="12.75" customHeight="1">
      <c r="B64" s="113">
        <v>18</v>
      </c>
      <c r="C64" s="197" t="s">
        <v>347</v>
      </c>
      <c r="D64" s="96"/>
      <c r="E64" s="196"/>
    </row>
    <row r="65" spans="2:5" ht="12.75" customHeight="1">
      <c r="B65" s="113">
        <v>19</v>
      </c>
      <c r="C65" s="197" t="s">
        <v>345</v>
      </c>
      <c r="D65" s="96"/>
      <c r="E65" s="198" t="s">
        <v>346</v>
      </c>
    </row>
    <row r="66" spans="2:5" ht="12.75" customHeight="1">
      <c r="B66" s="113">
        <v>20</v>
      </c>
      <c r="C66" s="112" t="s">
        <v>141</v>
      </c>
      <c r="D66" s="96"/>
      <c r="E66" s="95"/>
    </row>
    <row r="67" spans="2:5" ht="12.75" customHeight="1">
      <c r="B67" s="113">
        <v>21</v>
      </c>
      <c r="C67" s="112" t="s">
        <v>140</v>
      </c>
      <c r="D67" s="96"/>
      <c r="E67" s="95"/>
    </row>
    <row r="68" spans="2:5" ht="12.75" customHeight="1">
      <c r="B68" s="113">
        <v>22</v>
      </c>
      <c r="C68" s="112" t="s">
        <v>139</v>
      </c>
      <c r="D68" s="96"/>
      <c r="E68" s="95"/>
    </row>
    <row r="69" spans="2:5" ht="12.75" customHeight="1">
      <c r="B69" s="113">
        <v>23</v>
      </c>
      <c r="C69" s="112" t="s">
        <v>138</v>
      </c>
      <c r="D69" s="96"/>
      <c r="E69" s="95"/>
    </row>
    <row r="70" spans="2:5" ht="12.75" customHeight="1">
      <c r="B70" s="113">
        <v>24</v>
      </c>
      <c r="C70" s="112" t="s">
        <v>137</v>
      </c>
      <c r="D70" s="96"/>
      <c r="E70" s="95"/>
    </row>
    <row r="71" spans="2:5" ht="12.75" customHeight="1">
      <c r="B71" s="113">
        <v>25</v>
      </c>
      <c r="C71" s="112" t="s">
        <v>136</v>
      </c>
      <c r="D71" s="96"/>
      <c r="E71" s="95"/>
    </row>
    <row r="72" spans="2:5" ht="6" customHeight="1">
      <c r="B72" s="94"/>
      <c r="C72" s="93"/>
      <c r="D72" s="92"/>
      <c r="E72" s="91"/>
    </row>
    <row r="73" spans="2:5" ht="15" customHeight="1">
      <c r="B73" s="88"/>
      <c r="C73" s="88"/>
    </row>
    <row r="74" spans="2:5" ht="15" customHeight="1"/>
  </sheetData>
  <mergeCells count="10">
    <mergeCell ref="B11:C11"/>
    <mergeCell ref="B20:C20"/>
    <mergeCell ref="B46:C46"/>
    <mergeCell ref="B1:E1"/>
    <mergeCell ref="B5:F6"/>
    <mergeCell ref="B7:F7"/>
    <mergeCell ref="C8:D8"/>
    <mergeCell ref="B9:C10"/>
    <mergeCell ref="D9:D10"/>
    <mergeCell ref="E9:E10"/>
  </mergeCells>
  <phoneticPr fontId="6"/>
  <dataValidations count="1">
    <dataValidation type="list" allowBlank="1" showInputMessage="1" showErrorMessage="1" sqref="D47:D72 IZ47:IZ72 SV47:SV72 ACR47:ACR72 AMN47:AMN72 AWJ47:AWJ72 BGF47:BGF72 BQB47:BQB72 BZX47:BZX72 CJT47:CJT72 CTP47:CTP72 DDL47:DDL72 DNH47:DNH72 DXD47:DXD72 EGZ47:EGZ72 EQV47:EQV72 FAR47:FAR72 FKN47:FKN72 FUJ47:FUJ72 GEF47:GEF72 GOB47:GOB72 GXX47:GXX72 HHT47:HHT72 HRP47:HRP72 IBL47:IBL72 ILH47:ILH72 IVD47:IVD72 JEZ47:JEZ72 JOV47:JOV72 JYR47:JYR72 KIN47:KIN72 KSJ47:KSJ72 LCF47:LCF72 LMB47:LMB72 LVX47:LVX72 MFT47:MFT72 MPP47:MPP72 MZL47:MZL72 NJH47:NJH72 NTD47:NTD72 OCZ47:OCZ72 OMV47:OMV72 OWR47:OWR72 PGN47:PGN72 PQJ47:PQJ72 QAF47:QAF72 QKB47:QKB72 QTX47:QTX72 RDT47:RDT72 RNP47:RNP72 RXL47:RXL72 SHH47:SHH72 SRD47:SRD72 TAZ47:TAZ72 TKV47:TKV72 TUR47:TUR72 UEN47:UEN72 UOJ47:UOJ72 UYF47:UYF72 VIB47:VIB72 VRX47:VRX72 WBT47:WBT72 WLP47:WLP72 WVL47:WVL72 D65585:D65608 IZ65585:IZ65608 SV65585:SV65608 ACR65585:ACR65608 AMN65585:AMN65608 AWJ65585:AWJ65608 BGF65585:BGF65608 BQB65585:BQB65608 BZX65585:BZX65608 CJT65585:CJT65608 CTP65585:CTP65608 DDL65585:DDL65608 DNH65585:DNH65608 DXD65585:DXD65608 EGZ65585:EGZ65608 EQV65585:EQV65608 FAR65585:FAR65608 FKN65585:FKN65608 FUJ65585:FUJ65608 GEF65585:GEF65608 GOB65585:GOB65608 GXX65585:GXX65608 HHT65585:HHT65608 HRP65585:HRP65608 IBL65585:IBL65608 ILH65585:ILH65608 IVD65585:IVD65608 JEZ65585:JEZ65608 JOV65585:JOV65608 JYR65585:JYR65608 KIN65585:KIN65608 KSJ65585:KSJ65608 LCF65585:LCF65608 LMB65585:LMB65608 LVX65585:LVX65608 MFT65585:MFT65608 MPP65585:MPP65608 MZL65585:MZL65608 NJH65585:NJH65608 NTD65585:NTD65608 OCZ65585:OCZ65608 OMV65585:OMV65608 OWR65585:OWR65608 PGN65585:PGN65608 PQJ65585:PQJ65608 QAF65585:QAF65608 QKB65585:QKB65608 QTX65585:QTX65608 RDT65585:RDT65608 RNP65585:RNP65608 RXL65585:RXL65608 SHH65585:SHH65608 SRD65585:SRD65608 TAZ65585:TAZ65608 TKV65585:TKV65608 TUR65585:TUR65608 UEN65585:UEN65608 UOJ65585:UOJ65608 UYF65585:UYF65608 VIB65585:VIB65608 VRX65585:VRX65608 WBT65585:WBT65608 WLP65585:WLP65608 WVL65585:WVL65608 D131121:D131144 IZ131121:IZ131144 SV131121:SV131144 ACR131121:ACR131144 AMN131121:AMN131144 AWJ131121:AWJ131144 BGF131121:BGF131144 BQB131121:BQB131144 BZX131121:BZX131144 CJT131121:CJT131144 CTP131121:CTP131144 DDL131121:DDL131144 DNH131121:DNH131144 DXD131121:DXD131144 EGZ131121:EGZ131144 EQV131121:EQV131144 FAR131121:FAR131144 FKN131121:FKN131144 FUJ131121:FUJ131144 GEF131121:GEF131144 GOB131121:GOB131144 GXX131121:GXX131144 HHT131121:HHT131144 HRP131121:HRP131144 IBL131121:IBL131144 ILH131121:ILH131144 IVD131121:IVD131144 JEZ131121:JEZ131144 JOV131121:JOV131144 JYR131121:JYR131144 KIN131121:KIN131144 KSJ131121:KSJ131144 LCF131121:LCF131144 LMB131121:LMB131144 LVX131121:LVX131144 MFT131121:MFT131144 MPP131121:MPP131144 MZL131121:MZL131144 NJH131121:NJH131144 NTD131121:NTD131144 OCZ131121:OCZ131144 OMV131121:OMV131144 OWR131121:OWR131144 PGN131121:PGN131144 PQJ131121:PQJ131144 QAF131121:QAF131144 QKB131121:QKB131144 QTX131121:QTX131144 RDT131121:RDT131144 RNP131121:RNP131144 RXL131121:RXL131144 SHH131121:SHH131144 SRD131121:SRD131144 TAZ131121:TAZ131144 TKV131121:TKV131144 TUR131121:TUR131144 UEN131121:UEN131144 UOJ131121:UOJ131144 UYF131121:UYF131144 VIB131121:VIB131144 VRX131121:VRX131144 WBT131121:WBT131144 WLP131121:WLP131144 WVL131121:WVL131144 D196657:D196680 IZ196657:IZ196680 SV196657:SV196680 ACR196657:ACR196680 AMN196657:AMN196680 AWJ196657:AWJ196680 BGF196657:BGF196680 BQB196657:BQB196680 BZX196657:BZX196680 CJT196657:CJT196680 CTP196657:CTP196680 DDL196657:DDL196680 DNH196657:DNH196680 DXD196657:DXD196680 EGZ196657:EGZ196680 EQV196657:EQV196680 FAR196657:FAR196680 FKN196657:FKN196680 FUJ196657:FUJ196680 GEF196657:GEF196680 GOB196657:GOB196680 GXX196657:GXX196680 HHT196657:HHT196680 HRP196657:HRP196680 IBL196657:IBL196680 ILH196657:ILH196680 IVD196657:IVD196680 JEZ196657:JEZ196680 JOV196657:JOV196680 JYR196657:JYR196680 KIN196657:KIN196680 KSJ196657:KSJ196680 LCF196657:LCF196680 LMB196657:LMB196680 LVX196657:LVX196680 MFT196657:MFT196680 MPP196657:MPP196680 MZL196657:MZL196680 NJH196657:NJH196680 NTD196657:NTD196680 OCZ196657:OCZ196680 OMV196657:OMV196680 OWR196657:OWR196680 PGN196657:PGN196680 PQJ196657:PQJ196680 QAF196657:QAF196680 QKB196657:QKB196680 QTX196657:QTX196680 RDT196657:RDT196680 RNP196657:RNP196680 RXL196657:RXL196680 SHH196657:SHH196680 SRD196657:SRD196680 TAZ196657:TAZ196680 TKV196657:TKV196680 TUR196657:TUR196680 UEN196657:UEN196680 UOJ196657:UOJ196680 UYF196657:UYF196680 VIB196657:VIB196680 VRX196657:VRX196680 WBT196657:WBT196680 WLP196657:WLP196680 WVL196657:WVL196680 D262193:D262216 IZ262193:IZ262216 SV262193:SV262216 ACR262193:ACR262216 AMN262193:AMN262216 AWJ262193:AWJ262216 BGF262193:BGF262216 BQB262193:BQB262216 BZX262193:BZX262216 CJT262193:CJT262216 CTP262193:CTP262216 DDL262193:DDL262216 DNH262193:DNH262216 DXD262193:DXD262216 EGZ262193:EGZ262216 EQV262193:EQV262216 FAR262193:FAR262216 FKN262193:FKN262216 FUJ262193:FUJ262216 GEF262193:GEF262216 GOB262193:GOB262216 GXX262193:GXX262216 HHT262193:HHT262216 HRP262193:HRP262216 IBL262193:IBL262216 ILH262193:ILH262216 IVD262193:IVD262216 JEZ262193:JEZ262216 JOV262193:JOV262216 JYR262193:JYR262216 KIN262193:KIN262216 KSJ262193:KSJ262216 LCF262193:LCF262216 LMB262193:LMB262216 LVX262193:LVX262216 MFT262193:MFT262216 MPP262193:MPP262216 MZL262193:MZL262216 NJH262193:NJH262216 NTD262193:NTD262216 OCZ262193:OCZ262216 OMV262193:OMV262216 OWR262193:OWR262216 PGN262193:PGN262216 PQJ262193:PQJ262216 QAF262193:QAF262216 QKB262193:QKB262216 QTX262193:QTX262216 RDT262193:RDT262216 RNP262193:RNP262216 RXL262193:RXL262216 SHH262193:SHH262216 SRD262193:SRD262216 TAZ262193:TAZ262216 TKV262193:TKV262216 TUR262193:TUR262216 UEN262193:UEN262216 UOJ262193:UOJ262216 UYF262193:UYF262216 VIB262193:VIB262216 VRX262193:VRX262216 WBT262193:WBT262216 WLP262193:WLP262216 WVL262193:WVL262216 D327729:D327752 IZ327729:IZ327752 SV327729:SV327752 ACR327729:ACR327752 AMN327729:AMN327752 AWJ327729:AWJ327752 BGF327729:BGF327752 BQB327729:BQB327752 BZX327729:BZX327752 CJT327729:CJT327752 CTP327729:CTP327752 DDL327729:DDL327752 DNH327729:DNH327752 DXD327729:DXD327752 EGZ327729:EGZ327752 EQV327729:EQV327752 FAR327729:FAR327752 FKN327729:FKN327752 FUJ327729:FUJ327752 GEF327729:GEF327752 GOB327729:GOB327752 GXX327729:GXX327752 HHT327729:HHT327752 HRP327729:HRP327752 IBL327729:IBL327752 ILH327729:ILH327752 IVD327729:IVD327752 JEZ327729:JEZ327752 JOV327729:JOV327752 JYR327729:JYR327752 KIN327729:KIN327752 KSJ327729:KSJ327752 LCF327729:LCF327752 LMB327729:LMB327752 LVX327729:LVX327752 MFT327729:MFT327752 MPP327729:MPP327752 MZL327729:MZL327752 NJH327729:NJH327752 NTD327729:NTD327752 OCZ327729:OCZ327752 OMV327729:OMV327752 OWR327729:OWR327752 PGN327729:PGN327752 PQJ327729:PQJ327752 QAF327729:QAF327752 QKB327729:QKB327752 QTX327729:QTX327752 RDT327729:RDT327752 RNP327729:RNP327752 RXL327729:RXL327752 SHH327729:SHH327752 SRD327729:SRD327752 TAZ327729:TAZ327752 TKV327729:TKV327752 TUR327729:TUR327752 UEN327729:UEN327752 UOJ327729:UOJ327752 UYF327729:UYF327752 VIB327729:VIB327752 VRX327729:VRX327752 WBT327729:WBT327752 WLP327729:WLP327752 WVL327729:WVL327752 D393265:D393288 IZ393265:IZ393288 SV393265:SV393288 ACR393265:ACR393288 AMN393265:AMN393288 AWJ393265:AWJ393288 BGF393265:BGF393288 BQB393265:BQB393288 BZX393265:BZX393288 CJT393265:CJT393288 CTP393265:CTP393288 DDL393265:DDL393288 DNH393265:DNH393288 DXD393265:DXD393288 EGZ393265:EGZ393288 EQV393265:EQV393288 FAR393265:FAR393288 FKN393265:FKN393288 FUJ393265:FUJ393288 GEF393265:GEF393288 GOB393265:GOB393288 GXX393265:GXX393288 HHT393265:HHT393288 HRP393265:HRP393288 IBL393265:IBL393288 ILH393265:ILH393288 IVD393265:IVD393288 JEZ393265:JEZ393288 JOV393265:JOV393288 JYR393265:JYR393288 KIN393265:KIN393288 KSJ393265:KSJ393288 LCF393265:LCF393288 LMB393265:LMB393288 LVX393265:LVX393288 MFT393265:MFT393288 MPP393265:MPP393288 MZL393265:MZL393288 NJH393265:NJH393288 NTD393265:NTD393288 OCZ393265:OCZ393288 OMV393265:OMV393288 OWR393265:OWR393288 PGN393265:PGN393288 PQJ393265:PQJ393288 QAF393265:QAF393288 QKB393265:QKB393288 QTX393265:QTX393288 RDT393265:RDT393288 RNP393265:RNP393288 RXL393265:RXL393288 SHH393265:SHH393288 SRD393265:SRD393288 TAZ393265:TAZ393288 TKV393265:TKV393288 TUR393265:TUR393288 UEN393265:UEN393288 UOJ393265:UOJ393288 UYF393265:UYF393288 VIB393265:VIB393288 VRX393265:VRX393288 WBT393265:WBT393288 WLP393265:WLP393288 WVL393265:WVL393288 D458801:D458824 IZ458801:IZ458824 SV458801:SV458824 ACR458801:ACR458824 AMN458801:AMN458824 AWJ458801:AWJ458824 BGF458801:BGF458824 BQB458801:BQB458824 BZX458801:BZX458824 CJT458801:CJT458824 CTP458801:CTP458824 DDL458801:DDL458824 DNH458801:DNH458824 DXD458801:DXD458824 EGZ458801:EGZ458824 EQV458801:EQV458824 FAR458801:FAR458824 FKN458801:FKN458824 FUJ458801:FUJ458824 GEF458801:GEF458824 GOB458801:GOB458824 GXX458801:GXX458824 HHT458801:HHT458824 HRP458801:HRP458824 IBL458801:IBL458824 ILH458801:ILH458824 IVD458801:IVD458824 JEZ458801:JEZ458824 JOV458801:JOV458824 JYR458801:JYR458824 KIN458801:KIN458824 KSJ458801:KSJ458824 LCF458801:LCF458824 LMB458801:LMB458824 LVX458801:LVX458824 MFT458801:MFT458824 MPP458801:MPP458824 MZL458801:MZL458824 NJH458801:NJH458824 NTD458801:NTD458824 OCZ458801:OCZ458824 OMV458801:OMV458824 OWR458801:OWR458824 PGN458801:PGN458824 PQJ458801:PQJ458824 QAF458801:QAF458824 QKB458801:QKB458824 QTX458801:QTX458824 RDT458801:RDT458824 RNP458801:RNP458824 RXL458801:RXL458824 SHH458801:SHH458824 SRD458801:SRD458824 TAZ458801:TAZ458824 TKV458801:TKV458824 TUR458801:TUR458824 UEN458801:UEN458824 UOJ458801:UOJ458824 UYF458801:UYF458824 VIB458801:VIB458824 VRX458801:VRX458824 WBT458801:WBT458824 WLP458801:WLP458824 WVL458801:WVL458824 D524337:D524360 IZ524337:IZ524360 SV524337:SV524360 ACR524337:ACR524360 AMN524337:AMN524360 AWJ524337:AWJ524360 BGF524337:BGF524360 BQB524337:BQB524360 BZX524337:BZX524360 CJT524337:CJT524360 CTP524337:CTP524360 DDL524337:DDL524360 DNH524337:DNH524360 DXD524337:DXD524360 EGZ524337:EGZ524360 EQV524337:EQV524360 FAR524337:FAR524360 FKN524337:FKN524360 FUJ524337:FUJ524360 GEF524337:GEF524360 GOB524337:GOB524360 GXX524337:GXX524360 HHT524337:HHT524360 HRP524337:HRP524360 IBL524337:IBL524360 ILH524337:ILH524360 IVD524337:IVD524360 JEZ524337:JEZ524360 JOV524337:JOV524360 JYR524337:JYR524360 KIN524337:KIN524360 KSJ524337:KSJ524360 LCF524337:LCF524360 LMB524337:LMB524360 LVX524337:LVX524360 MFT524337:MFT524360 MPP524337:MPP524360 MZL524337:MZL524360 NJH524337:NJH524360 NTD524337:NTD524360 OCZ524337:OCZ524360 OMV524337:OMV524360 OWR524337:OWR524360 PGN524337:PGN524360 PQJ524337:PQJ524360 QAF524337:QAF524360 QKB524337:QKB524360 QTX524337:QTX524360 RDT524337:RDT524360 RNP524337:RNP524360 RXL524337:RXL524360 SHH524337:SHH524360 SRD524337:SRD524360 TAZ524337:TAZ524360 TKV524337:TKV524360 TUR524337:TUR524360 UEN524337:UEN524360 UOJ524337:UOJ524360 UYF524337:UYF524360 VIB524337:VIB524360 VRX524337:VRX524360 WBT524337:WBT524360 WLP524337:WLP524360 WVL524337:WVL524360 D589873:D589896 IZ589873:IZ589896 SV589873:SV589896 ACR589873:ACR589896 AMN589873:AMN589896 AWJ589873:AWJ589896 BGF589873:BGF589896 BQB589873:BQB589896 BZX589873:BZX589896 CJT589873:CJT589896 CTP589873:CTP589896 DDL589873:DDL589896 DNH589873:DNH589896 DXD589873:DXD589896 EGZ589873:EGZ589896 EQV589873:EQV589896 FAR589873:FAR589896 FKN589873:FKN589896 FUJ589873:FUJ589896 GEF589873:GEF589896 GOB589873:GOB589896 GXX589873:GXX589896 HHT589873:HHT589896 HRP589873:HRP589896 IBL589873:IBL589896 ILH589873:ILH589896 IVD589873:IVD589896 JEZ589873:JEZ589896 JOV589873:JOV589896 JYR589873:JYR589896 KIN589873:KIN589896 KSJ589873:KSJ589896 LCF589873:LCF589896 LMB589873:LMB589896 LVX589873:LVX589896 MFT589873:MFT589896 MPP589873:MPP589896 MZL589873:MZL589896 NJH589873:NJH589896 NTD589873:NTD589896 OCZ589873:OCZ589896 OMV589873:OMV589896 OWR589873:OWR589896 PGN589873:PGN589896 PQJ589873:PQJ589896 QAF589873:QAF589896 QKB589873:QKB589896 QTX589873:QTX589896 RDT589873:RDT589896 RNP589873:RNP589896 RXL589873:RXL589896 SHH589873:SHH589896 SRD589873:SRD589896 TAZ589873:TAZ589896 TKV589873:TKV589896 TUR589873:TUR589896 UEN589873:UEN589896 UOJ589873:UOJ589896 UYF589873:UYF589896 VIB589873:VIB589896 VRX589873:VRX589896 WBT589873:WBT589896 WLP589873:WLP589896 WVL589873:WVL589896 D655409:D655432 IZ655409:IZ655432 SV655409:SV655432 ACR655409:ACR655432 AMN655409:AMN655432 AWJ655409:AWJ655432 BGF655409:BGF655432 BQB655409:BQB655432 BZX655409:BZX655432 CJT655409:CJT655432 CTP655409:CTP655432 DDL655409:DDL655432 DNH655409:DNH655432 DXD655409:DXD655432 EGZ655409:EGZ655432 EQV655409:EQV655432 FAR655409:FAR655432 FKN655409:FKN655432 FUJ655409:FUJ655432 GEF655409:GEF655432 GOB655409:GOB655432 GXX655409:GXX655432 HHT655409:HHT655432 HRP655409:HRP655432 IBL655409:IBL655432 ILH655409:ILH655432 IVD655409:IVD655432 JEZ655409:JEZ655432 JOV655409:JOV655432 JYR655409:JYR655432 KIN655409:KIN655432 KSJ655409:KSJ655432 LCF655409:LCF655432 LMB655409:LMB655432 LVX655409:LVX655432 MFT655409:MFT655432 MPP655409:MPP655432 MZL655409:MZL655432 NJH655409:NJH655432 NTD655409:NTD655432 OCZ655409:OCZ655432 OMV655409:OMV655432 OWR655409:OWR655432 PGN655409:PGN655432 PQJ655409:PQJ655432 QAF655409:QAF655432 QKB655409:QKB655432 QTX655409:QTX655432 RDT655409:RDT655432 RNP655409:RNP655432 RXL655409:RXL655432 SHH655409:SHH655432 SRD655409:SRD655432 TAZ655409:TAZ655432 TKV655409:TKV655432 TUR655409:TUR655432 UEN655409:UEN655432 UOJ655409:UOJ655432 UYF655409:UYF655432 VIB655409:VIB655432 VRX655409:VRX655432 WBT655409:WBT655432 WLP655409:WLP655432 WVL655409:WVL655432 D720945:D720968 IZ720945:IZ720968 SV720945:SV720968 ACR720945:ACR720968 AMN720945:AMN720968 AWJ720945:AWJ720968 BGF720945:BGF720968 BQB720945:BQB720968 BZX720945:BZX720968 CJT720945:CJT720968 CTP720945:CTP720968 DDL720945:DDL720968 DNH720945:DNH720968 DXD720945:DXD720968 EGZ720945:EGZ720968 EQV720945:EQV720968 FAR720945:FAR720968 FKN720945:FKN720968 FUJ720945:FUJ720968 GEF720945:GEF720968 GOB720945:GOB720968 GXX720945:GXX720968 HHT720945:HHT720968 HRP720945:HRP720968 IBL720945:IBL720968 ILH720945:ILH720968 IVD720945:IVD720968 JEZ720945:JEZ720968 JOV720945:JOV720968 JYR720945:JYR720968 KIN720945:KIN720968 KSJ720945:KSJ720968 LCF720945:LCF720968 LMB720945:LMB720968 LVX720945:LVX720968 MFT720945:MFT720968 MPP720945:MPP720968 MZL720945:MZL720968 NJH720945:NJH720968 NTD720945:NTD720968 OCZ720945:OCZ720968 OMV720945:OMV720968 OWR720945:OWR720968 PGN720945:PGN720968 PQJ720945:PQJ720968 QAF720945:QAF720968 QKB720945:QKB720968 QTX720945:QTX720968 RDT720945:RDT720968 RNP720945:RNP720968 RXL720945:RXL720968 SHH720945:SHH720968 SRD720945:SRD720968 TAZ720945:TAZ720968 TKV720945:TKV720968 TUR720945:TUR720968 UEN720945:UEN720968 UOJ720945:UOJ720968 UYF720945:UYF720968 VIB720945:VIB720968 VRX720945:VRX720968 WBT720945:WBT720968 WLP720945:WLP720968 WVL720945:WVL720968 D786481:D786504 IZ786481:IZ786504 SV786481:SV786504 ACR786481:ACR786504 AMN786481:AMN786504 AWJ786481:AWJ786504 BGF786481:BGF786504 BQB786481:BQB786504 BZX786481:BZX786504 CJT786481:CJT786504 CTP786481:CTP786504 DDL786481:DDL786504 DNH786481:DNH786504 DXD786481:DXD786504 EGZ786481:EGZ786504 EQV786481:EQV786504 FAR786481:FAR786504 FKN786481:FKN786504 FUJ786481:FUJ786504 GEF786481:GEF786504 GOB786481:GOB786504 GXX786481:GXX786504 HHT786481:HHT786504 HRP786481:HRP786504 IBL786481:IBL786504 ILH786481:ILH786504 IVD786481:IVD786504 JEZ786481:JEZ786504 JOV786481:JOV786504 JYR786481:JYR786504 KIN786481:KIN786504 KSJ786481:KSJ786504 LCF786481:LCF786504 LMB786481:LMB786504 LVX786481:LVX786504 MFT786481:MFT786504 MPP786481:MPP786504 MZL786481:MZL786504 NJH786481:NJH786504 NTD786481:NTD786504 OCZ786481:OCZ786504 OMV786481:OMV786504 OWR786481:OWR786504 PGN786481:PGN786504 PQJ786481:PQJ786504 QAF786481:QAF786504 QKB786481:QKB786504 QTX786481:QTX786504 RDT786481:RDT786504 RNP786481:RNP786504 RXL786481:RXL786504 SHH786481:SHH786504 SRD786481:SRD786504 TAZ786481:TAZ786504 TKV786481:TKV786504 TUR786481:TUR786504 UEN786481:UEN786504 UOJ786481:UOJ786504 UYF786481:UYF786504 VIB786481:VIB786504 VRX786481:VRX786504 WBT786481:WBT786504 WLP786481:WLP786504 WVL786481:WVL786504 D852017:D852040 IZ852017:IZ852040 SV852017:SV852040 ACR852017:ACR852040 AMN852017:AMN852040 AWJ852017:AWJ852040 BGF852017:BGF852040 BQB852017:BQB852040 BZX852017:BZX852040 CJT852017:CJT852040 CTP852017:CTP852040 DDL852017:DDL852040 DNH852017:DNH852040 DXD852017:DXD852040 EGZ852017:EGZ852040 EQV852017:EQV852040 FAR852017:FAR852040 FKN852017:FKN852040 FUJ852017:FUJ852040 GEF852017:GEF852040 GOB852017:GOB852040 GXX852017:GXX852040 HHT852017:HHT852040 HRP852017:HRP852040 IBL852017:IBL852040 ILH852017:ILH852040 IVD852017:IVD852040 JEZ852017:JEZ852040 JOV852017:JOV852040 JYR852017:JYR852040 KIN852017:KIN852040 KSJ852017:KSJ852040 LCF852017:LCF852040 LMB852017:LMB852040 LVX852017:LVX852040 MFT852017:MFT852040 MPP852017:MPP852040 MZL852017:MZL852040 NJH852017:NJH852040 NTD852017:NTD852040 OCZ852017:OCZ852040 OMV852017:OMV852040 OWR852017:OWR852040 PGN852017:PGN852040 PQJ852017:PQJ852040 QAF852017:QAF852040 QKB852017:QKB852040 QTX852017:QTX852040 RDT852017:RDT852040 RNP852017:RNP852040 RXL852017:RXL852040 SHH852017:SHH852040 SRD852017:SRD852040 TAZ852017:TAZ852040 TKV852017:TKV852040 TUR852017:TUR852040 UEN852017:UEN852040 UOJ852017:UOJ852040 UYF852017:UYF852040 VIB852017:VIB852040 VRX852017:VRX852040 WBT852017:WBT852040 WLP852017:WLP852040 WVL852017:WVL852040 D917553:D917576 IZ917553:IZ917576 SV917553:SV917576 ACR917553:ACR917576 AMN917553:AMN917576 AWJ917553:AWJ917576 BGF917553:BGF917576 BQB917553:BQB917576 BZX917553:BZX917576 CJT917553:CJT917576 CTP917553:CTP917576 DDL917553:DDL917576 DNH917553:DNH917576 DXD917553:DXD917576 EGZ917553:EGZ917576 EQV917553:EQV917576 FAR917553:FAR917576 FKN917553:FKN917576 FUJ917553:FUJ917576 GEF917553:GEF917576 GOB917553:GOB917576 GXX917553:GXX917576 HHT917553:HHT917576 HRP917553:HRP917576 IBL917553:IBL917576 ILH917553:ILH917576 IVD917553:IVD917576 JEZ917553:JEZ917576 JOV917553:JOV917576 JYR917553:JYR917576 KIN917553:KIN917576 KSJ917553:KSJ917576 LCF917553:LCF917576 LMB917553:LMB917576 LVX917553:LVX917576 MFT917553:MFT917576 MPP917553:MPP917576 MZL917553:MZL917576 NJH917553:NJH917576 NTD917553:NTD917576 OCZ917553:OCZ917576 OMV917553:OMV917576 OWR917553:OWR917576 PGN917553:PGN917576 PQJ917553:PQJ917576 QAF917553:QAF917576 QKB917553:QKB917576 QTX917553:QTX917576 RDT917553:RDT917576 RNP917553:RNP917576 RXL917553:RXL917576 SHH917553:SHH917576 SRD917553:SRD917576 TAZ917553:TAZ917576 TKV917553:TKV917576 TUR917553:TUR917576 UEN917553:UEN917576 UOJ917553:UOJ917576 UYF917553:UYF917576 VIB917553:VIB917576 VRX917553:VRX917576 WBT917553:WBT917576 WLP917553:WLP917576 WVL917553:WVL917576 D983089:D983112 IZ983089:IZ983112 SV983089:SV983112 ACR983089:ACR983112 AMN983089:AMN983112 AWJ983089:AWJ983112 BGF983089:BGF983112 BQB983089:BQB983112 BZX983089:BZX983112 CJT983089:CJT983112 CTP983089:CTP983112 DDL983089:DDL983112 DNH983089:DNH983112 DXD983089:DXD983112 EGZ983089:EGZ983112 EQV983089:EQV983112 FAR983089:FAR983112 FKN983089:FKN983112 FUJ983089:FUJ983112 GEF983089:GEF983112 GOB983089:GOB983112 GXX983089:GXX983112 HHT983089:HHT983112 HRP983089:HRP983112 IBL983089:IBL983112 ILH983089:ILH983112 IVD983089:IVD983112 JEZ983089:JEZ983112 JOV983089:JOV983112 JYR983089:JYR983112 KIN983089:KIN983112 KSJ983089:KSJ983112 LCF983089:LCF983112 LMB983089:LMB983112 LVX983089:LVX983112 MFT983089:MFT983112 MPP983089:MPP983112 MZL983089:MZL983112 NJH983089:NJH983112 NTD983089:NTD983112 OCZ983089:OCZ983112 OMV983089:OMV983112 OWR983089:OWR983112 PGN983089:PGN983112 PQJ983089:PQJ983112 QAF983089:QAF983112 QKB983089:QKB983112 QTX983089:QTX983112 RDT983089:RDT983112 RNP983089:RNP983112 RXL983089:RXL983112 SHH983089:SHH983112 SRD983089:SRD983112 TAZ983089:TAZ983112 TKV983089:TKV983112 TUR983089:TUR983112 UEN983089:UEN983112 UOJ983089:UOJ983112 UYF983089:UYF983112 VIB983089:VIB983112 VRX983089:VRX983112 WBT983089:WBT983112 WLP983089:WLP983112 WVL983089:WVL983112 D12:D18 IZ12:IZ18 SV12:SV18 ACR12:ACR18 AMN12:AMN18 AWJ12:AWJ18 BGF12:BGF18 BQB12:BQB18 BZX12:BZX18 CJT12:CJT18 CTP12:CTP18 DDL12:DDL18 DNH12:DNH18 DXD12:DXD18 EGZ12:EGZ18 EQV12:EQV18 FAR12:FAR18 FKN12:FKN18 FUJ12:FUJ18 GEF12:GEF18 GOB12:GOB18 GXX12:GXX18 HHT12:HHT18 HRP12:HRP18 IBL12:IBL18 ILH12:ILH18 IVD12:IVD18 JEZ12:JEZ18 JOV12:JOV18 JYR12:JYR18 KIN12:KIN18 KSJ12:KSJ18 LCF12:LCF18 LMB12:LMB18 LVX12:LVX18 MFT12:MFT18 MPP12:MPP18 MZL12:MZL18 NJH12:NJH18 NTD12:NTD18 OCZ12:OCZ18 OMV12:OMV18 OWR12:OWR18 PGN12:PGN18 PQJ12:PQJ18 QAF12:QAF18 QKB12:QKB18 QTX12:QTX18 RDT12:RDT18 RNP12:RNP18 RXL12:RXL18 SHH12:SHH18 SRD12:SRD18 TAZ12:TAZ18 TKV12:TKV18 TUR12:TUR18 UEN12:UEN18 UOJ12:UOJ18 UYF12:UYF18 VIB12:VIB18 VRX12:VRX18 WBT12:WBT18 WLP12:WLP18 WVL12:WVL18 D65549:D65555 IZ65549:IZ65555 SV65549:SV65555 ACR65549:ACR65555 AMN65549:AMN65555 AWJ65549:AWJ65555 BGF65549:BGF65555 BQB65549:BQB65555 BZX65549:BZX65555 CJT65549:CJT65555 CTP65549:CTP65555 DDL65549:DDL65555 DNH65549:DNH65555 DXD65549:DXD65555 EGZ65549:EGZ65555 EQV65549:EQV65555 FAR65549:FAR65555 FKN65549:FKN65555 FUJ65549:FUJ65555 GEF65549:GEF65555 GOB65549:GOB65555 GXX65549:GXX65555 HHT65549:HHT65555 HRP65549:HRP65555 IBL65549:IBL65555 ILH65549:ILH65555 IVD65549:IVD65555 JEZ65549:JEZ65555 JOV65549:JOV65555 JYR65549:JYR65555 KIN65549:KIN65555 KSJ65549:KSJ65555 LCF65549:LCF65555 LMB65549:LMB65555 LVX65549:LVX65555 MFT65549:MFT65555 MPP65549:MPP65555 MZL65549:MZL65555 NJH65549:NJH65555 NTD65549:NTD65555 OCZ65549:OCZ65555 OMV65549:OMV65555 OWR65549:OWR65555 PGN65549:PGN65555 PQJ65549:PQJ65555 QAF65549:QAF65555 QKB65549:QKB65555 QTX65549:QTX65555 RDT65549:RDT65555 RNP65549:RNP65555 RXL65549:RXL65555 SHH65549:SHH65555 SRD65549:SRD65555 TAZ65549:TAZ65555 TKV65549:TKV65555 TUR65549:TUR65555 UEN65549:UEN65555 UOJ65549:UOJ65555 UYF65549:UYF65555 VIB65549:VIB65555 VRX65549:VRX65555 WBT65549:WBT65555 WLP65549:WLP65555 WVL65549:WVL65555 D131085:D131091 IZ131085:IZ131091 SV131085:SV131091 ACR131085:ACR131091 AMN131085:AMN131091 AWJ131085:AWJ131091 BGF131085:BGF131091 BQB131085:BQB131091 BZX131085:BZX131091 CJT131085:CJT131091 CTP131085:CTP131091 DDL131085:DDL131091 DNH131085:DNH131091 DXD131085:DXD131091 EGZ131085:EGZ131091 EQV131085:EQV131091 FAR131085:FAR131091 FKN131085:FKN131091 FUJ131085:FUJ131091 GEF131085:GEF131091 GOB131085:GOB131091 GXX131085:GXX131091 HHT131085:HHT131091 HRP131085:HRP131091 IBL131085:IBL131091 ILH131085:ILH131091 IVD131085:IVD131091 JEZ131085:JEZ131091 JOV131085:JOV131091 JYR131085:JYR131091 KIN131085:KIN131091 KSJ131085:KSJ131091 LCF131085:LCF131091 LMB131085:LMB131091 LVX131085:LVX131091 MFT131085:MFT131091 MPP131085:MPP131091 MZL131085:MZL131091 NJH131085:NJH131091 NTD131085:NTD131091 OCZ131085:OCZ131091 OMV131085:OMV131091 OWR131085:OWR131091 PGN131085:PGN131091 PQJ131085:PQJ131091 QAF131085:QAF131091 QKB131085:QKB131091 QTX131085:QTX131091 RDT131085:RDT131091 RNP131085:RNP131091 RXL131085:RXL131091 SHH131085:SHH131091 SRD131085:SRD131091 TAZ131085:TAZ131091 TKV131085:TKV131091 TUR131085:TUR131091 UEN131085:UEN131091 UOJ131085:UOJ131091 UYF131085:UYF131091 VIB131085:VIB131091 VRX131085:VRX131091 WBT131085:WBT131091 WLP131085:WLP131091 WVL131085:WVL131091 D196621:D196627 IZ196621:IZ196627 SV196621:SV196627 ACR196621:ACR196627 AMN196621:AMN196627 AWJ196621:AWJ196627 BGF196621:BGF196627 BQB196621:BQB196627 BZX196621:BZX196627 CJT196621:CJT196627 CTP196621:CTP196627 DDL196621:DDL196627 DNH196621:DNH196627 DXD196621:DXD196627 EGZ196621:EGZ196627 EQV196621:EQV196627 FAR196621:FAR196627 FKN196621:FKN196627 FUJ196621:FUJ196627 GEF196621:GEF196627 GOB196621:GOB196627 GXX196621:GXX196627 HHT196621:HHT196627 HRP196621:HRP196627 IBL196621:IBL196627 ILH196621:ILH196627 IVD196621:IVD196627 JEZ196621:JEZ196627 JOV196621:JOV196627 JYR196621:JYR196627 KIN196621:KIN196627 KSJ196621:KSJ196627 LCF196621:LCF196627 LMB196621:LMB196627 LVX196621:LVX196627 MFT196621:MFT196627 MPP196621:MPP196627 MZL196621:MZL196627 NJH196621:NJH196627 NTD196621:NTD196627 OCZ196621:OCZ196627 OMV196621:OMV196627 OWR196621:OWR196627 PGN196621:PGN196627 PQJ196621:PQJ196627 QAF196621:QAF196627 QKB196621:QKB196627 QTX196621:QTX196627 RDT196621:RDT196627 RNP196621:RNP196627 RXL196621:RXL196627 SHH196621:SHH196627 SRD196621:SRD196627 TAZ196621:TAZ196627 TKV196621:TKV196627 TUR196621:TUR196627 UEN196621:UEN196627 UOJ196621:UOJ196627 UYF196621:UYF196627 VIB196621:VIB196627 VRX196621:VRX196627 WBT196621:WBT196627 WLP196621:WLP196627 WVL196621:WVL196627 D262157:D262163 IZ262157:IZ262163 SV262157:SV262163 ACR262157:ACR262163 AMN262157:AMN262163 AWJ262157:AWJ262163 BGF262157:BGF262163 BQB262157:BQB262163 BZX262157:BZX262163 CJT262157:CJT262163 CTP262157:CTP262163 DDL262157:DDL262163 DNH262157:DNH262163 DXD262157:DXD262163 EGZ262157:EGZ262163 EQV262157:EQV262163 FAR262157:FAR262163 FKN262157:FKN262163 FUJ262157:FUJ262163 GEF262157:GEF262163 GOB262157:GOB262163 GXX262157:GXX262163 HHT262157:HHT262163 HRP262157:HRP262163 IBL262157:IBL262163 ILH262157:ILH262163 IVD262157:IVD262163 JEZ262157:JEZ262163 JOV262157:JOV262163 JYR262157:JYR262163 KIN262157:KIN262163 KSJ262157:KSJ262163 LCF262157:LCF262163 LMB262157:LMB262163 LVX262157:LVX262163 MFT262157:MFT262163 MPP262157:MPP262163 MZL262157:MZL262163 NJH262157:NJH262163 NTD262157:NTD262163 OCZ262157:OCZ262163 OMV262157:OMV262163 OWR262157:OWR262163 PGN262157:PGN262163 PQJ262157:PQJ262163 QAF262157:QAF262163 QKB262157:QKB262163 QTX262157:QTX262163 RDT262157:RDT262163 RNP262157:RNP262163 RXL262157:RXL262163 SHH262157:SHH262163 SRD262157:SRD262163 TAZ262157:TAZ262163 TKV262157:TKV262163 TUR262157:TUR262163 UEN262157:UEN262163 UOJ262157:UOJ262163 UYF262157:UYF262163 VIB262157:VIB262163 VRX262157:VRX262163 WBT262157:WBT262163 WLP262157:WLP262163 WVL262157:WVL262163 D327693:D327699 IZ327693:IZ327699 SV327693:SV327699 ACR327693:ACR327699 AMN327693:AMN327699 AWJ327693:AWJ327699 BGF327693:BGF327699 BQB327693:BQB327699 BZX327693:BZX327699 CJT327693:CJT327699 CTP327693:CTP327699 DDL327693:DDL327699 DNH327693:DNH327699 DXD327693:DXD327699 EGZ327693:EGZ327699 EQV327693:EQV327699 FAR327693:FAR327699 FKN327693:FKN327699 FUJ327693:FUJ327699 GEF327693:GEF327699 GOB327693:GOB327699 GXX327693:GXX327699 HHT327693:HHT327699 HRP327693:HRP327699 IBL327693:IBL327699 ILH327693:ILH327699 IVD327693:IVD327699 JEZ327693:JEZ327699 JOV327693:JOV327699 JYR327693:JYR327699 KIN327693:KIN327699 KSJ327693:KSJ327699 LCF327693:LCF327699 LMB327693:LMB327699 LVX327693:LVX327699 MFT327693:MFT327699 MPP327693:MPP327699 MZL327693:MZL327699 NJH327693:NJH327699 NTD327693:NTD327699 OCZ327693:OCZ327699 OMV327693:OMV327699 OWR327693:OWR327699 PGN327693:PGN327699 PQJ327693:PQJ327699 QAF327693:QAF327699 QKB327693:QKB327699 QTX327693:QTX327699 RDT327693:RDT327699 RNP327693:RNP327699 RXL327693:RXL327699 SHH327693:SHH327699 SRD327693:SRD327699 TAZ327693:TAZ327699 TKV327693:TKV327699 TUR327693:TUR327699 UEN327693:UEN327699 UOJ327693:UOJ327699 UYF327693:UYF327699 VIB327693:VIB327699 VRX327693:VRX327699 WBT327693:WBT327699 WLP327693:WLP327699 WVL327693:WVL327699 D393229:D393235 IZ393229:IZ393235 SV393229:SV393235 ACR393229:ACR393235 AMN393229:AMN393235 AWJ393229:AWJ393235 BGF393229:BGF393235 BQB393229:BQB393235 BZX393229:BZX393235 CJT393229:CJT393235 CTP393229:CTP393235 DDL393229:DDL393235 DNH393229:DNH393235 DXD393229:DXD393235 EGZ393229:EGZ393235 EQV393229:EQV393235 FAR393229:FAR393235 FKN393229:FKN393235 FUJ393229:FUJ393235 GEF393229:GEF393235 GOB393229:GOB393235 GXX393229:GXX393235 HHT393229:HHT393235 HRP393229:HRP393235 IBL393229:IBL393235 ILH393229:ILH393235 IVD393229:IVD393235 JEZ393229:JEZ393235 JOV393229:JOV393235 JYR393229:JYR393235 KIN393229:KIN393235 KSJ393229:KSJ393235 LCF393229:LCF393235 LMB393229:LMB393235 LVX393229:LVX393235 MFT393229:MFT393235 MPP393229:MPP393235 MZL393229:MZL393235 NJH393229:NJH393235 NTD393229:NTD393235 OCZ393229:OCZ393235 OMV393229:OMV393235 OWR393229:OWR393235 PGN393229:PGN393235 PQJ393229:PQJ393235 QAF393229:QAF393235 QKB393229:QKB393235 QTX393229:QTX393235 RDT393229:RDT393235 RNP393229:RNP393235 RXL393229:RXL393235 SHH393229:SHH393235 SRD393229:SRD393235 TAZ393229:TAZ393235 TKV393229:TKV393235 TUR393229:TUR393235 UEN393229:UEN393235 UOJ393229:UOJ393235 UYF393229:UYF393235 VIB393229:VIB393235 VRX393229:VRX393235 WBT393229:WBT393235 WLP393229:WLP393235 WVL393229:WVL393235 D458765:D458771 IZ458765:IZ458771 SV458765:SV458771 ACR458765:ACR458771 AMN458765:AMN458771 AWJ458765:AWJ458771 BGF458765:BGF458771 BQB458765:BQB458771 BZX458765:BZX458771 CJT458765:CJT458771 CTP458765:CTP458771 DDL458765:DDL458771 DNH458765:DNH458771 DXD458765:DXD458771 EGZ458765:EGZ458771 EQV458765:EQV458771 FAR458765:FAR458771 FKN458765:FKN458771 FUJ458765:FUJ458771 GEF458765:GEF458771 GOB458765:GOB458771 GXX458765:GXX458771 HHT458765:HHT458771 HRP458765:HRP458771 IBL458765:IBL458771 ILH458765:ILH458771 IVD458765:IVD458771 JEZ458765:JEZ458771 JOV458765:JOV458771 JYR458765:JYR458771 KIN458765:KIN458771 KSJ458765:KSJ458771 LCF458765:LCF458771 LMB458765:LMB458771 LVX458765:LVX458771 MFT458765:MFT458771 MPP458765:MPP458771 MZL458765:MZL458771 NJH458765:NJH458771 NTD458765:NTD458771 OCZ458765:OCZ458771 OMV458765:OMV458771 OWR458765:OWR458771 PGN458765:PGN458771 PQJ458765:PQJ458771 QAF458765:QAF458771 QKB458765:QKB458771 QTX458765:QTX458771 RDT458765:RDT458771 RNP458765:RNP458771 RXL458765:RXL458771 SHH458765:SHH458771 SRD458765:SRD458771 TAZ458765:TAZ458771 TKV458765:TKV458771 TUR458765:TUR458771 UEN458765:UEN458771 UOJ458765:UOJ458771 UYF458765:UYF458771 VIB458765:VIB458771 VRX458765:VRX458771 WBT458765:WBT458771 WLP458765:WLP458771 WVL458765:WVL458771 D524301:D524307 IZ524301:IZ524307 SV524301:SV524307 ACR524301:ACR524307 AMN524301:AMN524307 AWJ524301:AWJ524307 BGF524301:BGF524307 BQB524301:BQB524307 BZX524301:BZX524307 CJT524301:CJT524307 CTP524301:CTP524307 DDL524301:DDL524307 DNH524301:DNH524307 DXD524301:DXD524307 EGZ524301:EGZ524307 EQV524301:EQV524307 FAR524301:FAR524307 FKN524301:FKN524307 FUJ524301:FUJ524307 GEF524301:GEF524307 GOB524301:GOB524307 GXX524301:GXX524307 HHT524301:HHT524307 HRP524301:HRP524307 IBL524301:IBL524307 ILH524301:ILH524307 IVD524301:IVD524307 JEZ524301:JEZ524307 JOV524301:JOV524307 JYR524301:JYR524307 KIN524301:KIN524307 KSJ524301:KSJ524307 LCF524301:LCF524307 LMB524301:LMB524307 LVX524301:LVX524307 MFT524301:MFT524307 MPP524301:MPP524307 MZL524301:MZL524307 NJH524301:NJH524307 NTD524301:NTD524307 OCZ524301:OCZ524307 OMV524301:OMV524307 OWR524301:OWR524307 PGN524301:PGN524307 PQJ524301:PQJ524307 QAF524301:QAF524307 QKB524301:QKB524307 QTX524301:QTX524307 RDT524301:RDT524307 RNP524301:RNP524307 RXL524301:RXL524307 SHH524301:SHH524307 SRD524301:SRD524307 TAZ524301:TAZ524307 TKV524301:TKV524307 TUR524301:TUR524307 UEN524301:UEN524307 UOJ524301:UOJ524307 UYF524301:UYF524307 VIB524301:VIB524307 VRX524301:VRX524307 WBT524301:WBT524307 WLP524301:WLP524307 WVL524301:WVL524307 D589837:D589843 IZ589837:IZ589843 SV589837:SV589843 ACR589837:ACR589843 AMN589837:AMN589843 AWJ589837:AWJ589843 BGF589837:BGF589843 BQB589837:BQB589843 BZX589837:BZX589843 CJT589837:CJT589843 CTP589837:CTP589843 DDL589837:DDL589843 DNH589837:DNH589843 DXD589837:DXD589843 EGZ589837:EGZ589843 EQV589837:EQV589843 FAR589837:FAR589843 FKN589837:FKN589843 FUJ589837:FUJ589843 GEF589837:GEF589843 GOB589837:GOB589843 GXX589837:GXX589843 HHT589837:HHT589843 HRP589837:HRP589843 IBL589837:IBL589843 ILH589837:ILH589843 IVD589837:IVD589843 JEZ589837:JEZ589843 JOV589837:JOV589843 JYR589837:JYR589843 KIN589837:KIN589843 KSJ589837:KSJ589843 LCF589837:LCF589843 LMB589837:LMB589843 LVX589837:LVX589843 MFT589837:MFT589843 MPP589837:MPP589843 MZL589837:MZL589843 NJH589837:NJH589843 NTD589837:NTD589843 OCZ589837:OCZ589843 OMV589837:OMV589843 OWR589837:OWR589843 PGN589837:PGN589843 PQJ589837:PQJ589843 QAF589837:QAF589843 QKB589837:QKB589843 QTX589837:QTX589843 RDT589837:RDT589843 RNP589837:RNP589843 RXL589837:RXL589843 SHH589837:SHH589843 SRD589837:SRD589843 TAZ589837:TAZ589843 TKV589837:TKV589843 TUR589837:TUR589843 UEN589837:UEN589843 UOJ589837:UOJ589843 UYF589837:UYF589843 VIB589837:VIB589843 VRX589837:VRX589843 WBT589837:WBT589843 WLP589837:WLP589843 WVL589837:WVL589843 D655373:D655379 IZ655373:IZ655379 SV655373:SV655379 ACR655373:ACR655379 AMN655373:AMN655379 AWJ655373:AWJ655379 BGF655373:BGF655379 BQB655373:BQB655379 BZX655373:BZX655379 CJT655373:CJT655379 CTP655373:CTP655379 DDL655373:DDL655379 DNH655373:DNH655379 DXD655373:DXD655379 EGZ655373:EGZ655379 EQV655373:EQV655379 FAR655373:FAR655379 FKN655373:FKN655379 FUJ655373:FUJ655379 GEF655373:GEF655379 GOB655373:GOB655379 GXX655373:GXX655379 HHT655373:HHT655379 HRP655373:HRP655379 IBL655373:IBL655379 ILH655373:ILH655379 IVD655373:IVD655379 JEZ655373:JEZ655379 JOV655373:JOV655379 JYR655373:JYR655379 KIN655373:KIN655379 KSJ655373:KSJ655379 LCF655373:LCF655379 LMB655373:LMB655379 LVX655373:LVX655379 MFT655373:MFT655379 MPP655373:MPP655379 MZL655373:MZL655379 NJH655373:NJH655379 NTD655373:NTD655379 OCZ655373:OCZ655379 OMV655373:OMV655379 OWR655373:OWR655379 PGN655373:PGN655379 PQJ655373:PQJ655379 QAF655373:QAF655379 QKB655373:QKB655379 QTX655373:QTX655379 RDT655373:RDT655379 RNP655373:RNP655379 RXL655373:RXL655379 SHH655373:SHH655379 SRD655373:SRD655379 TAZ655373:TAZ655379 TKV655373:TKV655379 TUR655373:TUR655379 UEN655373:UEN655379 UOJ655373:UOJ655379 UYF655373:UYF655379 VIB655373:VIB655379 VRX655373:VRX655379 WBT655373:WBT655379 WLP655373:WLP655379 WVL655373:WVL655379 D720909:D720915 IZ720909:IZ720915 SV720909:SV720915 ACR720909:ACR720915 AMN720909:AMN720915 AWJ720909:AWJ720915 BGF720909:BGF720915 BQB720909:BQB720915 BZX720909:BZX720915 CJT720909:CJT720915 CTP720909:CTP720915 DDL720909:DDL720915 DNH720909:DNH720915 DXD720909:DXD720915 EGZ720909:EGZ720915 EQV720909:EQV720915 FAR720909:FAR720915 FKN720909:FKN720915 FUJ720909:FUJ720915 GEF720909:GEF720915 GOB720909:GOB720915 GXX720909:GXX720915 HHT720909:HHT720915 HRP720909:HRP720915 IBL720909:IBL720915 ILH720909:ILH720915 IVD720909:IVD720915 JEZ720909:JEZ720915 JOV720909:JOV720915 JYR720909:JYR720915 KIN720909:KIN720915 KSJ720909:KSJ720915 LCF720909:LCF720915 LMB720909:LMB720915 LVX720909:LVX720915 MFT720909:MFT720915 MPP720909:MPP720915 MZL720909:MZL720915 NJH720909:NJH720915 NTD720909:NTD720915 OCZ720909:OCZ720915 OMV720909:OMV720915 OWR720909:OWR720915 PGN720909:PGN720915 PQJ720909:PQJ720915 QAF720909:QAF720915 QKB720909:QKB720915 QTX720909:QTX720915 RDT720909:RDT720915 RNP720909:RNP720915 RXL720909:RXL720915 SHH720909:SHH720915 SRD720909:SRD720915 TAZ720909:TAZ720915 TKV720909:TKV720915 TUR720909:TUR720915 UEN720909:UEN720915 UOJ720909:UOJ720915 UYF720909:UYF720915 VIB720909:VIB720915 VRX720909:VRX720915 WBT720909:WBT720915 WLP720909:WLP720915 WVL720909:WVL720915 D786445:D786451 IZ786445:IZ786451 SV786445:SV786451 ACR786445:ACR786451 AMN786445:AMN786451 AWJ786445:AWJ786451 BGF786445:BGF786451 BQB786445:BQB786451 BZX786445:BZX786451 CJT786445:CJT786451 CTP786445:CTP786451 DDL786445:DDL786451 DNH786445:DNH786451 DXD786445:DXD786451 EGZ786445:EGZ786451 EQV786445:EQV786451 FAR786445:FAR786451 FKN786445:FKN786451 FUJ786445:FUJ786451 GEF786445:GEF786451 GOB786445:GOB786451 GXX786445:GXX786451 HHT786445:HHT786451 HRP786445:HRP786451 IBL786445:IBL786451 ILH786445:ILH786451 IVD786445:IVD786451 JEZ786445:JEZ786451 JOV786445:JOV786451 JYR786445:JYR786451 KIN786445:KIN786451 KSJ786445:KSJ786451 LCF786445:LCF786451 LMB786445:LMB786451 LVX786445:LVX786451 MFT786445:MFT786451 MPP786445:MPP786451 MZL786445:MZL786451 NJH786445:NJH786451 NTD786445:NTD786451 OCZ786445:OCZ786451 OMV786445:OMV786451 OWR786445:OWR786451 PGN786445:PGN786451 PQJ786445:PQJ786451 QAF786445:QAF786451 QKB786445:QKB786451 QTX786445:QTX786451 RDT786445:RDT786451 RNP786445:RNP786451 RXL786445:RXL786451 SHH786445:SHH786451 SRD786445:SRD786451 TAZ786445:TAZ786451 TKV786445:TKV786451 TUR786445:TUR786451 UEN786445:UEN786451 UOJ786445:UOJ786451 UYF786445:UYF786451 VIB786445:VIB786451 VRX786445:VRX786451 WBT786445:WBT786451 WLP786445:WLP786451 WVL786445:WVL786451 D851981:D851987 IZ851981:IZ851987 SV851981:SV851987 ACR851981:ACR851987 AMN851981:AMN851987 AWJ851981:AWJ851987 BGF851981:BGF851987 BQB851981:BQB851987 BZX851981:BZX851987 CJT851981:CJT851987 CTP851981:CTP851987 DDL851981:DDL851987 DNH851981:DNH851987 DXD851981:DXD851987 EGZ851981:EGZ851987 EQV851981:EQV851987 FAR851981:FAR851987 FKN851981:FKN851987 FUJ851981:FUJ851987 GEF851981:GEF851987 GOB851981:GOB851987 GXX851981:GXX851987 HHT851981:HHT851987 HRP851981:HRP851987 IBL851981:IBL851987 ILH851981:ILH851987 IVD851981:IVD851987 JEZ851981:JEZ851987 JOV851981:JOV851987 JYR851981:JYR851987 KIN851981:KIN851987 KSJ851981:KSJ851987 LCF851981:LCF851987 LMB851981:LMB851987 LVX851981:LVX851987 MFT851981:MFT851987 MPP851981:MPP851987 MZL851981:MZL851987 NJH851981:NJH851987 NTD851981:NTD851987 OCZ851981:OCZ851987 OMV851981:OMV851987 OWR851981:OWR851987 PGN851981:PGN851987 PQJ851981:PQJ851987 QAF851981:QAF851987 QKB851981:QKB851987 QTX851981:QTX851987 RDT851981:RDT851987 RNP851981:RNP851987 RXL851981:RXL851987 SHH851981:SHH851987 SRD851981:SRD851987 TAZ851981:TAZ851987 TKV851981:TKV851987 TUR851981:TUR851987 UEN851981:UEN851987 UOJ851981:UOJ851987 UYF851981:UYF851987 VIB851981:VIB851987 VRX851981:VRX851987 WBT851981:WBT851987 WLP851981:WLP851987 WVL851981:WVL851987 D917517:D917523 IZ917517:IZ917523 SV917517:SV917523 ACR917517:ACR917523 AMN917517:AMN917523 AWJ917517:AWJ917523 BGF917517:BGF917523 BQB917517:BQB917523 BZX917517:BZX917523 CJT917517:CJT917523 CTP917517:CTP917523 DDL917517:DDL917523 DNH917517:DNH917523 DXD917517:DXD917523 EGZ917517:EGZ917523 EQV917517:EQV917523 FAR917517:FAR917523 FKN917517:FKN917523 FUJ917517:FUJ917523 GEF917517:GEF917523 GOB917517:GOB917523 GXX917517:GXX917523 HHT917517:HHT917523 HRP917517:HRP917523 IBL917517:IBL917523 ILH917517:ILH917523 IVD917517:IVD917523 JEZ917517:JEZ917523 JOV917517:JOV917523 JYR917517:JYR917523 KIN917517:KIN917523 KSJ917517:KSJ917523 LCF917517:LCF917523 LMB917517:LMB917523 LVX917517:LVX917523 MFT917517:MFT917523 MPP917517:MPP917523 MZL917517:MZL917523 NJH917517:NJH917523 NTD917517:NTD917523 OCZ917517:OCZ917523 OMV917517:OMV917523 OWR917517:OWR917523 PGN917517:PGN917523 PQJ917517:PQJ917523 QAF917517:QAF917523 QKB917517:QKB917523 QTX917517:QTX917523 RDT917517:RDT917523 RNP917517:RNP917523 RXL917517:RXL917523 SHH917517:SHH917523 SRD917517:SRD917523 TAZ917517:TAZ917523 TKV917517:TKV917523 TUR917517:TUR917523 UEN917517:UEN917523 UOJ917517:UOJ917523 UYF917517:UYF917523 VIB917517:VIB917523 VRX917517:VRX917523 WBT917517:WBT917523 WLP917517:WLP917523 WVL917517:WVL917523 D983053:D983059 IZ983053:IZ983059 SV983053:SV983059 ACR983053:ACR983059 AMN983053:AMN983059 AWJ983053:AWJ983059 BGF983053:BGF983059 BQB983053:BQB983059 BZX983053:BZX983059 CJT983053:CJT983059 CTP983053:CTP983059 DDL983053:DDL983059 DNH983053:DNH983059 DXD983053:DXD983059 EGZ983053:EGZ983059 EQV983053:EQV983059 FAR983053:FAR983059 FKN983053:FKN983059 FUJ983053:FUJ983059 GEF983053:GEF983059 GOB983053:GOB983059 GXX983053:GXX983059 HHT983053:HHT983059 HRP983053:HRP983059 IBL983053:IBL983059 ILH983053:ILH983059 IVD983053:IVD983059 JEZ983053:JEZ983059 JOV983053:JOV983059 JYR983053:JYR983059 KIN983053:KIN983059 KSJ983053:KSJ983059 LCF983053:LCF983059 LMB983053:LMB983059 LVX983053:LVX983059 MFT983053:MFT983059 MPP983053:MPP983059 MZL983053:MZL983059 NJH983053:NJH983059 NTD983053:NTD983059 OCZ983053:OCZ983059 OMV983053:OMV983059 OWR983053:OWR983059 PGN983053:PGN983059 PQJ983053:PQJ983059 QAF983053:QAF983059 QKB983053:QKB983059 QTX983053:QTX983059 RDT983053:RDT983059 RNP983053:RNP983059 RXL983053:RXL983059 SHH983053:SHH983059 SRD983053:SRD983059 TAZ983053:TAZ983059 TKV983053:TKV983059 TUR983053:TUR983059 UEN983053:UEN983059 UOJ983053:UOJ983059 UYF983053:UYF983059 VIB983053:VIB983059 VRX983053:VRX983059 WBT983053:WBT983059 WLP983053:WLP983059 WVL983053:WVL983059 D21:D44 IZ21:IZ44 SV21:SV44 ACR21:ACR44 AMN21:AMN44 AWJ21:AWJ44 BGF21:BGF44 BQB21:BQB44 BZX21:BZX44 CJT21:CJT44 CTP21:CTP44 DDL21:DDL44 DNH21:DNH44 DXD21:DXD44 EGZ21:EGZ44 EQV21:EQV44 FAR21:FAR44 FKN21:FKN44 FUJ21:FUJ44 GEF21:GEF44 GOB21:GOB44 GXX21:GXX44 HHT21:HHT44 HRP21:HRP44 IBL21:IBL44 ILH21:ILH44 IVD21:IVD44 JEZ21:JEZ44 JOV21:JOV44 JYR21:JYR44 KIN21:KIN44 KSJ21:KSJ44 LCF21:LCF44 LMB21:LMB44 LVX21:LVX44 MFT21:MFT44 MPP21:MPP44 MZL21:MZL44 NJH21:NJH44 NTD21:NTD44 OCZ21:OCZ44 OMV21:OMV44 OWR21:OWR44 PGN21:PGN44 PQJ21:PQJ44 QAF21:QAF44 QKB21:QKB44 QTX21:QTX44 RDT21:RDT44 RNP21:RNP44 RXL21:RXL44 SHH21:SHH44 SRD21:SRD44 TAZ21:TAZ44 TKV21:TKV44 TUR21:TUR44 UEN21:UEN44 UOJ21:UOJ44 UYF21:UYF44 VIB21:VIB44 VRX21:VRX44 WBT21:WBT44 WLP21:WLP44 WVL21:WVL44 D65558:D65582 IZ65558:IZ65582 SV65558:SV65582 ACR65558:ACR65582 AMN65558:AMN65582 AWJ65558:AWJ65582 BGF65558:BGF65582 BQB65558:BQB65582 BZX65558:BZX65582 CJT65558:CJT65582 CTP65558:CTP65582 DDL65558:DDL65582 DNH65558:DNH65582 DXD65558:DXD65582 EGZ65558:EGZ65582 EQV65558:EQV65582 FAR65558:FAR65582 FKN65558:FKN65582 FUJ65558:FUJ65582 GEF65558:GEF65582 GOB65558:GOB65582 GXX65558:GXX65582 HHT65558:HHT65582 HRP65558:HRP65582 IBL65558:IBL65582 ILH65558:ILH65582 IVD65558:IVD65582 JEZ65558:JEZ65582 JOV65558:JOV65582 JYR65558:JYR65582 KIN65558:KIN65582 KSJ65558:KSJ65582 LCF65558:LCF65582 LMB65558:LMB65582 LVX65558:LVX65582 MFT65558:MFT65582 MPP65558:MPP65582 MZL65558:MZL65582 NJH65558:NJH65582 NTD65558:NTD65582 OCZ65558:OCZ65582 OMV65558:OMV65582 OWR65558:OWR65582 PGN65558:PGN65582 PQJ65558:PQJ65582 QAF65558:QAF65582 QKB65558:QKB65582 QTX65558:QTX65582 RDT65558:RDT65582 RNP65558:RNP65582 RXL65558:RXL65582 SHH65558:SHH65582 SRD65558:SRD65582 TAZ65558:TAZ65582 TKV65558:TKV65582 TUR65558:TUR65582 UEN65558:UEN65582 UOJ65558:UOJ65582 UYF65558:UYF65582 VIB65558:VIB65582 VRX65558:VRX65582 WBT65558:WBT65582 WLP65558:WLP65582 WVL65558:WVL65582 D131094:D131118 IZ131094:IZ131118 SV131094:SV131118 ACR131094:ACR131118 AMN131094:AMN131118 AWJ131094:AWJ131118 BGF131094:BGF131118 BQB131094:BQB131118 BZX131094:BZX131118 CJT131094:CJT131118 CTP131094:CTP131118 DDL131094:DDL131118 DNH131094:DNH131118 DXD131094:DXD131118 EGZ131094:EGZ131118 EQV131094:EQV131118 FAR131094:FAR131118 FKN131094:FKN131118 FUJ131094:FUJ131118 GEF131094:GEF131118 GOB131094:GOB131118 GXX131094:GXX131118 HHT131094:HHT131118 HRP131094:HRP131118 IBL131094:IBL131118 ILH131094:ILH131118 IVD131094:IVD131118 JEZ131094:JEZ131118 JOV131094:JOV131118 JYR131094:JYR131118 KIN131094:KIN131118 KSJ131094:KSJ131118 LCF131094:LCF131118 LMB131094:LMB131118 LVX131094:LVX131118 MFT131094:MFT131118 MPP131094:MPP131118 MZL131094:MZL131118 NJH131094:NJH131118 NTD131094:NTD131118 OCZ131094:OCZ131118 OMV131094:OMV131118 OWR131094:OWR131118 PGN131094:PGN131118 PQJ131094:PQJ131118 QAF131094:QAF131118 QKB131094:QKB131118 QTX131094:QTX131118 RDT131094:RDT131118 RNP131094:RNP131118 RXL131094:RXL131118 SHH131094:SHH131118 SRD131094:SRD131118 TAZ131094:TAZ131118 TKV131094:TKV131118 TUR131094:TUR131118 UEN131094:UEN131118 UOJ131094:UOJ131118 UYF131094:UYF131118 VIB131094:VIB131118 VRX131094:VRX131118 WBT131094:WBT131118 WLP131094:WLP131118 WVL131094:WVL131118 D196630:D196654 IZ196630:IZ196654 SV196630:SV196654 ACR196630:ACR196654 AMN196630:AMN196654 AWJ196630:AWJ196654 BGF196630:BGF196654 BQB196630:BQB196654 BZX196630:BZX196654 CJT196630:CJT196654 CTP196630:CTP196654 DDL196630:DDL196654 DNH196630:DNH196654 DXD196630:DXD196654 EGZ196630:EGZ196654 EQV196630:EQV196654 FAR196630:FAR196654 FKN196630:FKN196654 FUJ196630:FUJ196654 GEF196630:GEF196654 GOB196630:GOB196654 GXX196630:GXX196654 HHT196630:HHT196654 HRP196630:HRP196654 IBL196630:IBL196654 ILH196630:ILH196654 IVD196630:IVD196654 JEZ196630:JEZ196654 JOV196630:JOV196654 JYR196630:JYR196654 KIN196630:KIN196654 KSJ196630:KSJ196654 LCF196630:LCF196654 LMB196630:LMB196654 LVX196630:LVX196654 MFT196630:MFT196654 MPP196630:MPP196654 MZL196630:MZL196654 NJH196630:NJH196654 NTD196630:NTD196654 OCZ196630:OCZ196654 OMV196630:OMV196654 OWR196630:OWR196654 PGN196630:PGN196654 PQJ196630:PQJ196654 QAF196630:QAF196654 QKB196630:QKB196654 QTX196630:QTX196654 RDT196630:RDT196654 RNP196630:RNP196654 RXL196630:RXL196654 SHH196630:SHH196654 SRD196630:SRD196654 TAZ196630:TAZ196654 TKV196630:TKV196654 TUR196630:TUR196654 UEN196630:UEN196654 UOJ196630:UOJ196654 UYF196630:UYF196654 VIB196630:VIB196654 VRX196630:VRX196654 WBT196630:WBT196654 WLP196630:WLP196654 WVL196630:WVL196654 D262166:D262190 IZ262166:IZ262190 SV262166:SV262190 ACR262166:ACR262190 AMN262166:AMN262190 AWJ262166:AWJ262190 BGF262166:BGF262190 BQB262166:BQB262190 BZX262166:BZX262190 CJT262166:CJT262190 CTP262166:CTP262190 DDL262166:DDL262190 DNH262166:DNH262190 DXD262166:DXD262190 EGZ262166:EGZ262190 EQV262166:EQV262190 FAR262166:FAR262190 FKN262166:FKN262190 FUJ262166:FUJ262190 GEF262166:GEF262190 GOB262166:GOB262190 GXX262166:GXX262190 HHT262166:HHT262190 HRP262166:HRP262190 IBL262166:IBL262190 ILH262166:ILH262190 IVD262166:IVD262190 JEZ262166:JEZ262190 JOV262166:JOV262190 JYR262166:JYR262190 KIN262166:KIN262190 KSJ262166:KSJ262190 LCF262166:LCF262190 LMB262166:LMB262190 LVX262166:LVX262190 MFT262166:MFT262190 MPP262166:MPP262190 MZL262166:MZL262190 NJH262166:NJH262190 NTD262166:NTD262190 OCZ262166:OCZ262190 OMV262166:OMV262190 OWR262166:OWR262190 PGN262166:PGN262190 PQJ262166:PQJ262190 QAF262166:QAF262190 QKB262166:QKB262190 QTX262166:QTX262190 RDT262166:RDT262190 RNP262166:RNP262190 RXL262166:RXL262190 SHH262166:SHH262190 SRD262166:SRD262190 TAZ262166:TAZ262190 TKV262166:TKV262190 TUR262166:TUR262190 UEN262166:UEN262190 UOJ262166:UOJ262190 UYF262166:UYF262190 VIB262166:VIB262190 VRX262166:VRX262190 WBT262166:WBT262190 WLP262166:WLP262190 WVL262166:WVL262190 D327702:D327726 IZ327702:IZ327726 SV327702:SV327726 ACR327702:ACR327726 AMN327702:AMN327726 AWJ327702:AWJ327726 BGF327702:BGF327726 BQB327702:BQB327726 BZX327702:BZX327726 CJT327702:CJT327726 CTP327702:CTP327726 DDL327702:DDL327726 DNH327702:DNH327726 DXD327702:DXD327726 EGZ327702:EGZ327726 EQV327702:EQV327726 FAR327702:FAR327726 FKN327702:FKN327726 FUJ327702:FUJ327726 GEF327702:GEF327726 GOB327702:GOB327726 GXX327702:GXX327726 HHT327702:HHT327726 HRP327702:HRP327726 IBL327702:IBL327726 ILH327702:ILH327726 IVD327702:IVD327726 JEZ327702:JEZ327726 JOV327702:JOV327726 JYR327702:JYR327726 KIN327702:KIN327726 KSJ327702:KSJ327726 LCF327702:LCF327726 LMB327702:LMB327726 LVX327702:LVX327726 MFT327702:MFT327726 MPP327702:MPP327726 MZL327702:MZL327726 NJH327702:NJH327726 NTD327702:NTD327726 OCZ327702:OCZ327726 OMV327702:OMV327726 OWR327702:OWR327726 PGN327702:PGN327726 PQJ327702:PQJ327726 QAF327702:QAF327726 QKB327702:QKB327726 QTX327702:QTX327726 RDT327702:RDT327726 RNP327702:RNP327726 RXL327702:RXL327726 SHH327702:SHH327726 SRD327702:SRD327726 TAZ327702:TAZ327726 TKV327702:TKV327726 TUR327702:TUR327726 UEN327702:UEN327726 UOJ327702:UOJ327726 UYF327702:UYF327726 VIB327702:VIB327726 VRX327702:VRX327726 WBT327702:WBT327726 WLP327702:WLP327726 WVL327702:WVL327726 D393238:D393262 IZ393238:IZ393262 SV393238:SV393262 ACR393238:ACR393262 AMN393238:AMN393262 AWJ393238:AWJ393262 BGF393238:BGF393262 BQB393238:BQB393262 BZX393238:BZX393262 CJT393238:CJT393262 CTP393238:CTP393262 DDL393238:DDL393262 DNH393238:DNH393262 DXD393238:DXD393262 EGZ393238:EGZ393262 EQV393238:EQV393262 FAR393238:FAR393262 FKN393238:FKN393262 FUJ393238:FUJ393262 GEF393238:GEF393262 GOB393238:GOB393262 GXX393238:GXX393262 HHT393238:HHT393262 HRP393238:HRP393262 IBL393238:IBL393262 ILH393238:ILH393262 IVD393238:IVD393262 JEZ393238:JEZ393262 JOV393238:JOV393262 JYR393238:JYR393262 KIN393238:KIN393262 KSJ393238:KSJ393262 LCF393238:LCF393262 LMB393238:LMB393262 LVX393238:LVX393262 MFT393238:MFT393262 MPP393238:MPP393262 MZL393238:MZL393262 NJH393238:NJH393262 NTD393238:NTD393262 OCZ393238:OCZ393262 OMV393238:OMV393262 OWR393238:OWR393262 PGN393238:PGN393262 PQJ393238:PQJ393262 QAF393238:QAF393262 QKB393238:QKB393262 QTX393238:QTX393262 RDT393238:RDT393262 RNP393238:RNP393262 RXL393238:RXL393262 SHH393238:SHH393262 SRD393238:SRD393262 TAZ393238:TAZ393262 TKV393238:TKV393262 TUR393238:TUR393262 UEN393238:UEN393262 UOJ393238:UOJ393262 UYF393238:UYF393262 VIB393238:VIB393262 VRX393238:VRX393262 WBT393238:WBT393262 WLP393238:WLP393262 WVL393238:WVL393262 D458774:D458798 IZ458774:IZ458798 SV458774:SV458798 ACR458774:ACR458798 AMN458774:AMN458798 AWJ458774:AWJ458798 BGF458774:BGF458798 BQB458774:BQB458798 BZX458774:BZX458798 CJT458774:CJT458798 CTP458774:CTP458798 DDL458774:DDL458798 DNH458774:DNH458798 DXD458774:DXD458798 EGZ458774:EGZ458798 EQV458774:EQV458798 FAR458774:FAR458798 FKN458774:FKN458798 FUJ458774:FUJ458798 GEF458774:GEF458798 GOB458774:GOB458798 GXX458774:GXX458798 HHT458774:HHT458798 HRP458774:HRP458798 IBL458774:IBL458798 ILH458774:ILH458798 IVD458774:IVD458798 JEZ458774:JEZ458798 JOV458774:JOV458798 JYR458774:JYR458798 KIN458774:KIN458798 KSJ458774:KSJ458798 LCF458774:LCF458798 LMB458774:LMB458798 LVX458774:LVX458798 MFT458774:MFT458798 MPP458774:MPP458798 MZL458774:MZL458798 NJH458774:NJH458798 NTD458774:NTD458798 OCZ458774:OCZ458798 OMV458774:OMV458798 OWR458774:OWR458798 PGN458774:PGN458798 PQJ458774:PQJ458798 QAF458774:QAF458798 QKB458774:QKB458798 QTX458774:QTX458798 RDT458774:RDT458798 RNP458774:RNP458798 RXL458774:RXL458798 SHH458774:SHH458798 SRD458774:SRD458798 TAZ458774:TAZ458798 TKV458774:TKV458798 TUR458774:TUR458798 UEN458774:UEN458798 UOJ458774:UOJ458798 UYF458774:UYF458798 VIB458774:VIB458798 VRX458774:VRX458798 WBT458774:WBT458798 WLP458774:WLP458798 WVL458774:WVL458798 D524310:D524334 IZ524310:IZ524334 SV524310:SV524334 ACR524310:ACR524334 AMN524310:AMN524334 AWJ524310:AWJ524334 BGF524310:BGF524334 BQB524310:BQB524334 BZX524310:BZX524334 CJT524310:CJT524334 CTP524310:CTP524334 DDL524310:DDL524334 DNH524310:DNH524334 DXD524310:DXD524334 EGZ524310:EGZ524334 EQV524310:EQV524334 FAR524310:FAR524334 FKN524310:FKN524334 FUJ524310:FUJ524334 GEF524310:GEF524334 GOB524310:GOB524334 GXX524310:GXX524334 HHT524310:HHT524334 HRP524310:HRP524334 IBL524310:IBL524334 ILH524310:ILH524334 IVD524310:IVD524334 JEZ524310:JEZ524334 JOV524310:JOV524334 JYR524310:JYR524334 KIN524310:KIN524334 KSJ524310:KSJ524334 LCF524310:LCF524334 LMB524310:LMB524334 LVX524310:LVX524334 MFT524310:MFT524334 MPP524310:MPP524334 MZL524310:MZL524334 NJH524310:NJH524334 NTD524310:NTD524334 OCZ524310:OCZ524334 OMV524310:OMV524334 OWR524310:OWR524334 PGN524310:PGN524334 PQJ524310:PQJ524334 QAF524310:QAF524334 QKB524310:QKB524334 QTX524310:QTX524334 RDT524310:RDT524334 RNP524310:RNP524334 RXL524310:RXL524334 SHH524310:SHH524334 SRD524310:SRD524334 TAZ524310:TAZ524334 TKV524310:TKV524334 TUR524310:TUR524334 UEN524310:UEN524334 UOJ524310:UOJ524334 UYF524310:UYF524334 VIB524310:VIB524334 VRX524310:VRX524334 WBT524310:WBT524334 WLP524310:WLP524334 WVL524310:WVL524334 D589846:D589870 IZ589846:IZ589870 SV589846:SV589870 ACR589846:ACR589870 AMN589846:AMN589870 AWJ589846:AWJ589870 BGF589846:BGF589870 BQB589846:BQB589870 BZX589846:BZX589870 CJT589846:CJT589870 CTP589846:CTP589870 DDL589846:DDL589870 DNH589846:DNH589870 DXD589846:DXD589870 EGZ589846:EGZ589870 EQV589846:EQV589870 FAR589846:FAR589870 FKN589846:FKN589870 FUJ589846:FUJ589870 GEF589846:GEF589870 GOB589846:GOB589870 GXX589846:GXX589870 HHT589846:HHT589870 HRP589846:HRP589870 IBL589846:IBL589870 ILH589846:ILH589870 IVD589846:IVD589870 JEZ589846:JEZ589870 JOV589846:JOV589870 JYR589846:JYR589870 KIN589846:KIN589870 KSJ589846:KSJ589870 LCF589846:LCF589870 LMB589846:LMB589870 LVX589846:LVX589870 MFT589846:MFT589870 MPP589846:MPP589870 MZL589846:MZL589870 NJH589846:NJH589870 NTD589846:NTD589870 OCZ589846:OCZ589870 OMV589846:OMV589870 OWR589846:OWR589870 PGN589846:PGN589870 PQJ589846:PQJ589870 QAF589846:QAF589870 QKB589846:QKB589870 QTX589846:QTX589870 RDT589846:RDT589870 RNP589846:RNP589870 RXL589846:RXL589870 SHH589846:SHH589870 SRD589846:SRD589870 TAZ589846:TAZ589870 TKV589846:TKV589870 TUR589846:TUR589870 UEN589846:UEN589870 UOJ589846:UOJ589870 UYF589846:UYF589870 VIB589846:VIB589870 VRX589846:VRX589870 WBT589846:WBT589870 WLP589846:WLP589870 WVL589846:WVL589870 D655382:D655406 IZ655382:IZ655406 SV655382:SV655406 ACR655382:ACR655406 AMN655382:AMN655406 AWJ655382:AWJ655406 BGF655382:BGF655406 BQB655382:BQB655406 BZX655382:BZX655406 CJT655382:CJT655406 CTP655382:CTP655406 DDL655382:DDL655406 DNH655382:DNH655406 DXD655382:DXD655406 EGZ655382:EGZ655406 EQV655382:EQV655406 FAR655382:FAR655406 FKN655382:FKN655406 FUJ655382:FUJ655406 GEF655382:GEF655406 GOB655382:GOB655406 GXX655382:GXX655406 HHT655382:HHT655406 HRP655382:HRP655406 IBL655382:IBL655406 ILH655382:ILH655406 IVD655382:IVD655406 JEZ655382:JEZ655406 JOV655382:JOV655406 JYR655382:JYR655406 KIN655382:KIN655406 KSJ655382:KSJ655406 LCF655382:LCF655406 LMB655382:LMB655406 LVX655382:LVX655406 MFT655382:MFT655406 MPP655382:MPP655406 MZL655382:MZL655406 NJH655382:NJH655406 NTD655382:NTD655406 OCZ655382:OCZ655406 OMV655382:OMV655406 OWR655382:OWR655406 PGN655382:PGN655406 PQJ655382:PQJ655406 QAF655382:QAF655406 QKB655382:QKB655406 QTX655382:QTX655406 RDT655382:RDT655406 RNP655382:RNP655406 RXL655382:RXL655406 SHH655382:SHH655406 SRD655382:SRD655406 TAZ655382:TAZ655406 TKV655382:TKV655406 TUR655382:TUR655406 UEN655382:UEN655406 UOJ655382:UOJ655406 UYF655382:UYF655406 VIB655382:VIB655406 VRX655382:VRX655406 WBT655382:WBT655406 WLP655382:WLP655406 WVL655382:WVL655406 D720918:D720942 IZ720918:IZ720942 SV720918:SV720942 ACR720918:ACR720942 AMN720918:AMN720942 AWJ720918:AWJ720942 BGF720918:BGF720942 BQB720918:BQB720942 BZX720918:BZX720942 CJT720918:CJT720942 CTP720918:CTP720942 DDL720918:DDL720942 DNH720918:DNH720942 DXD720918:DXD720942 EGZ720918:EGZ720942 EQV720918:EQV720942 FAR720918:FAR720942 FKN720918:FKN720942 FUJ720918:FUJ720942 GEF720918:GEF720942 GOB720918:GOB720942 GXX720918:GXX720942 HHT720918:HHT720942 HRP720918:HRP720942 IBL720918:IBL720942 ILH720918:ILH720942 IVD720918:IVD720942 JEZ720918:JEZ720942 JOV720918:JOV720942 JYR720918:JYR720942 KIN720918:KIN720942 KSJ720918:KSJ720942 LCF720918:LCF720942 LMB720918:LMB720942 LVX720918:LVX720942 MFT720918:MFT720942 MPP720918:MPP720942 MZL720918:MZL720942 NJH720918:NJH720942 NTD720918:NTD720942 OCZ720918:OCZ720942 OMV720918:OMV720942 OWR720918:OWR720942 PGN720918:PGN720942 PQJ720918:PQJ720942 QAF720918:QAF720942 QKB720918:QKB720942 QTX720918:QTX720942 RDT720918:RDT720942 RNP720918:RNP720942 RXL720918:RXL720942 SHH720918:SHH720942 SRD720918:SRD720942 TAZ720918:TAZ720942 TKV720918:TKV720942 TUR720918:TUR720942 UEN720918:UEN720942 UOJ720918:UOJ720942 UYF720918:UYF720942 VIB720918:VIB720942 VRX720918:VRX720942 WBT720918:WBT720942 WLP720918:WLP720942 WVL720918:WVL720942 D786454:D786478 IZ786454:IZ786478 SV786454:SV786478 ACR786454:ACR786478 AMN786454:AMN786478 AWJ786454:AWJ786478 BGF786454:BGF786478 BQB786454:BQB786478 BZX786454:BZX786478 CJT786454:CJT786478 CTP786454:CTP786478 DDL786454:DDL786478 DNH786454:DNH786478 DXD786454:DXD786478 EGZ786454:EGZ786478 EQV786454:EQV786478 FAR786454:FAR786478 FKN786454:FKN786478 FUJ786454:FUJ786478 GEF786454:GEF786478 GOB786454:GOB786478 GXX786454:GXX786478 HHT786454:HHT786478 HRP786454:HRP786478 IBL786454:IBL786478 ILH786454:ILH786478 IVD786454:IVD786478 JEZ786454:JEZ786478 JOV786454:JOV786478 JYR786454:JYR786478 KIN786454:KIN786478 KSJ786454:KSJ786478 LCF786454:LCF786478 LMB786454:LMB786478 LVX786454:LVX786478 MFT786454:MFT786478 MPP786454:MPP786478 MZL786454:MZL786478 NJH786454:NJH786478 NTD786454:NTD786478 OCZ786454:OCZ786478 OMV786454:OMV786478 OWR786454:OWR786478 PGN786454:PGN786478 PQJ786454:PQJ786478 QAF786454:QAF786478 QKB786454:QKB786478 QTX786454:QTX786478 RDT786454:RDT786478 RNP786454:RNP786478 RXL786454:RXL786478 SHH786454:SHH786478 SRD786454:SRD786478 TAZ786454:TAZ786478 TKV786454:TKV786478 TUR786454:TUR786478 UEN786454:UEN786478 UOJ786454:UOJ786478 UYF786454:UYF786478 VIB786454:VIB786478 VRX786454:VRX786478 WBT786454:WBT786478 WLP786454:WLP786478 WVL786454:WVL786478 D851990:D852014 IZ851990:IZ852014 SV851990:SV852014 ACR851990:ACR852014 AMN851990:AMN852014 AWJ851990:AWJ852014 BGF851990:BGF852014 BQB851990:BQB852014 BZX851990:BZX852014 CJT851990:CJT852014 CTP851990:CTP852014 DDL851990:DDL852014 DNH851990:DNH852014 DXD851990:DXD852014 EGZ851990:EGZ852014 EQV851990:EQV852014 FAR851990:FAR852014 FKN851990:FKN852014 FUJ851990:FUJ852014 GEF851990:GEF852014 GOB851990:GOB852014 GXX851990:GXX852014 HHT851990:HHT852014 HRP851990:HRP852014 IBL851990:IBL852014 ILH851990:ILH852014 IVD851990:IVD852014 JEZ851990:JEZ852014 JOV851990:JOV852014 JYR851990:JYR852014 KIN851990:KIN852014 KSJ851990:KSJ852014 LCF851990:LCF852014 LMB851990:LMB852014 LVX851990:LVX852014 MFT851990:MFT852014 MPP851990:MPP852014 MZL851990:MZL852014 NJH851990:NJH852014 NTD851990:NTD852014 OCZ851990:OCZ852014 OMV851990:OMV852014 OWR851990:OWR852014 PGN851990:PGN852014 PQJ851990:PQJ852014 QAF851990:QAF852014 QKB851990:QKB852014 QTX851990:QTX852014 RDT851990:RDT852014 RNP851990:RNP852014 RXL851990:RXL852014 SHH851990:SHH852014 SRD851990:SRD852014 TAZ851990:TAZ852014 TKV851990:TKV852014 TUR851990:TUR852014 UEN851990:UEN852014 UOJ851990:UOJ852014 UYF851990:UYF852014 VIB851990:VIB852014 VRX851990:VRX852014 WBT851990:WBT852014 WLP851990:WLP852014 WVL851990:WVL852014 D917526:D917550 IZ917526:IZ917550 SV917526:SV917550 ACR917526:ACR917550 AMN917526:AMN917550 AWJ917526:AWJ917550 BGF917526:BGF917550 BQB917526:BQB917550 BZX917526:BZX917550 CJT917526:CJT917550 CTP917526:CTP917550 DDL917526:DDL917550 DNH917526:DNH917550 DXD917526:DXD917550 EGZ917526:EGZ917550 EQV917526:EQV917550 FAR917526:FAR917550 FKN917526:FKN917550 FUJ917526:FUJ917550 GEF917526:GEF917550 GOB917526:GOB917550 GXX917526:GXX917550 HHT917526:HHT917550 HRP917526:HRP917550 IBL917526:IBL917550 ILH917526:ILH917550 IVD917526:IVD917550 JEZ917526:JEZ917550 JOV917526:JOV917550 JYR917526:JYR917550 KIN917526:KIN917550 KSJ917526:KSJ917550 LCF917526:LCF917550 LMB917526:LMB917550 LVX917526:LVX917550 MFT917526:MFT917550 MPP917526:MPP917550 MZL917526:MZL917550 NJH917526:NJH917550 NTD917526:NTD917550 OCZ917526:OCZ917550 OMV917526:OMV917550 OWR917526:OWR917550 PGN917526:PGN917550 PQJ917526:PQJ917550 QAF917526:QAF917550 QKB917526:QKB917550 QTX917526:QTX917550 RDT917526:RDT917550 RNP917526:RNP917550 RXL917526:RXL917550 SHH917526:SHH917550 SRD917526:SRD917550 TAZ917526:TAZ917550 TKV917526:TKV917550 TUR917526:TUR917550 UEN917526:UEN917550 UOJ917526:UOJ917550 UYF917526:UYF917550 VIB917526:VIB917550 VRX917526:VRX917550 WBT917526:WBT917550 WLP917526:WLP917550 WVL917526:WVL917550 D983062:D983086 IZ983062:IZ983086 SV983062:SV983086 ACR983062:ACR983086 AMN983062:AMN983086 AWJ983062:AWJ983086 BGF983062:BGF983086 BQB983062:BQB983086 BZX983062:BZX983086 CJT983062:CJT983086 CTP983062:CTP983086 DDL983062:DDL983086 DNH983062:DNH983086 DXD983062:DXD983086 EGZ983062:EGZ983086 EQV983062:EQV983086 FAR983062:FAR983086 FKN983062:FKN983086 FUJ983062:FUJ983086 GEF983062:GEF983086 GOB983062:GOB983086 GXX983062:GXX983086 HHT983062:HHT983086 HRP983062:HRP983086 IBL983062:IBL983086 ILH983062:ILH983086 IVD983062:IVD983086 JEZ983062:JEZ983086 JOV983062:JOV983086 JYR983062:JYR983086 KIN983062:KIN983086 KSJ983062:KSJ983086 LCF983062:LCF983086 LMB983062:LMB983086 LVX983062:LVX983086 MFT983062:MFT983086 MPP983062:MPP983086 MZL983062:MZL983086 NJH983062:NJH983086 NTD983062:NTD983086 OCZ983062:OCZ983086 OMV983062:OMV983086 OWR983062:OWR983086 PGN983062:PGN983086 PQJ983062:PQJ983086 QAF983062:QAF983086 QKB983062:QKB983086 QTX983062:QTX983086 RDT983062:RDT983086 RNP983062:RNP983086 RXL983062:RXL983086 SHH983062:SHH983086 SRD983062:SRD983086 TAZ983062:TAZ983086 TKV983062:TKV983086 TUR983062:TUR983086 UEN983062:UEN983086 UOJ983062:UOJ983086 UYF983062:UYF983086 VIB983062:VIB983086 VRX983062:VRX983086 WBT983062:WBT983086 WLP983062:WLP983086 WVL983062:WVL983086">
      <formula1>"有　　　,　　　無"</formula1>
    </dataValidation>
  </dataValidations>
  <pageMargins left="0.59055118110236227" right="3.937007874015748E-2" top="0" bottom="0" header="0.51181102362204722" footer="0.51181102362204722"/>
  <pageSetup paperSize="9" scale="99" orientation="portrait"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M1" sqref="M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6" t="s">
        <v>0</v>
      </c>
      <c r="C1" s="16"/>
      <c r="D1" s="63"/>
      <c r="E1" s="63"/>
      <c r="F1" s="63"/>
      <c r="G1" s="63"/>
      <c r="H1" s="63"/>
      <c r="I1" s="63"/>
      <c r="J1" s="63"/>
      <c r="K1" s="63"/>
      <c r="L1" s="63"/>
    </row>
    <row r="2" spans="2:12" s="8" customFormat="1" ht="22.5" customHeight="1">
      <c r="B2" s="68" t="s">
        <v>329</v>
      </c>
      <c r="C2" s="69">
        <f>+表紙!C4-1</f>
        <v>4</v>
      </c>
      <c r="D2" s="69" t="s">
        <v>109</v>
      </c>
      <c r="F2" s="64"/>
    </row>
    <row r="3" spans="2:12" s="8" customFormat="1" ht="22.5" customHeight="1">
      <c r="B3" s="209" t="s">
        <v>1</v>
      </c>
      <c r="C3" s="211" t="s">
        <v>2</v>
      </c>
      <c r="D3" s="212"/>
      <c r="E3" s="209" t="s">
        <v>3</v>
      </c>
      <c r="F3" s="209" t="s">
        <v>4</v>
      </c>
      <c r="G3" s="209" t="s">
        <v>5</v>
      </c>
      <c r="H3" s="209" t="s">
        <v>40</v>
      </c>
      <c r="I3" s="210" t="s">
        <v>6</v>
      </c>
      <c r="J3" s="209" t="s">
        <v>7</v>
      </c>
      <c r="K3" s="209"/>
      <c r="L3" s="208" t="s">
        <v>8</v>
      </c>
    </row>
    <row r="4" spans="2:12" s="8" customFormat="1" ht="22.5" customHeight="1">
      <c r="B4" s="209"/>
      <c r="C4" s="213"/>
      <c r="D4" s="214"/>
      <c r="E4" s="209"/>
      <c r="F4" s="209"/>
      <c r="G4" s="209"/>
      <c r="H4" s="209"/>
      <c r="I4" s="210"/>
      <c r="J4" s="9" t="s">
        <v>9</v>
      </c>
      <c r="K4" s="9" t="s">
        <v>10</v>
      </c>
      <c r="L4" s="209"/>
    </row>
    <row r="5" spans="2:12" s="8" customFormat="1" ht="25.5" customHeight="1">
      <c r="B5" s="9"/>
      <c r="C5" s="215"/>
      <c r="D5" s="216"/>
      <c r="E5" s="9"/>
      <c r="F5" s="9"/>
      <c r="G5" s="9"/>
      <c r="H5" s="9"/>
      <c r="I5" s="14"/>
      <c r="J5" s="9"/>
      <c r="K5" s="9"/>
      <c r="L5" s="9"/>
    </row>
    <row r="6" spans="2:12" s="8" customFormat="1" ht="25.5" customHeight="1">
      <c r="B6" s="10"/>
      <c r="C6" s="215"/>
      <c r="D6" s="216"/>
      <c r="E6" s="9"/>
      <c r="F6" s="9"/>
      <c r="G6" s="11"/>
      <c r="H6" s="11"/>
      <c r="I6" s="9"/>
      <c r="J6" s="10"/>
      <c r="K6" s="11"/>
      <c r="L6" s="9"/>
    </row>
    <row r="7" spans="2:12" s="8" customFormat="1" ht="25.5" customHeight="1">
      <c r="B7" s="10"/>
      <c r="C7" s="215"/>
      <c r="D7" s="216"/>
      <c r="E7" s="9"/>
      <c r="F7" s="9"/>
      <c r="G7" s="11"/>
      <c r="H7" s="11"/>
      <c r="I7" s="9"/>
      <c r="J7" s="10"/>
      <c r="K7" s="11"/>
      <c r="L7" s="9"/>
    </row>
    <row r="8" spans="2:12" s="8" customFormat="1" ht="25.5" customHeight="1">
      <c r="B8" s="10"/>
      <c r="C8" s="215"/>
      <c r="D8" s="216"/>
      <c r="E8" s="9"/>
      <c r="F8" s="9"/>
      <c r="G8" s="11"/>
      <c r="H8" s="11"/>
      <c r="I8" s="9"/>
      <c r="J8" s="10"/>
      <c r="K8" s="11"/>
      <c r="L8" s="9"/>
    </row>
    <row r="9" spans="2:12" s="8" customFormat="1" ht="25.5" customHeight="1">
      <c r="B9" s="10"/>
      <c r="C9" s="215"/>
      <c r="D9" s="216"/>
      <c r="E9" s="9"/>
      <c r="F9" s="9"/>
      <c r="G9" s="11"/>
      <c r="H9" s="11"/>
      <c r="I9" s="9"/>
      <c r="J9" s="10"/>
      <c r="K9" s="11"/>
      <c r="L9" s="9"/>
    </row>
    <row r="10" spans="2:12" s="8" customFormat="1" ht="25.5" customHeight="1">
      <c r="B10" s="10"/>
      <c r="C10" s="215"/>
      <c r="D10" s="216"/>
      <c r="E10" s="9"/>
      <c r="F10" s="9"/>
      <c r="G10" s="11"/>
      <c r="H10" s="11"/>
      <c r="I10" s="9"/>
      <c r="J10" s="10"/>
      <c r="K10" s="11"/>
      <c r="L10" s="9"/>
    </row>
    <row r="11" spans="2:12" s="8" customFormat="1" ht="25.5" customHeight="1">
      <c r="B11" s="10"/>
      <c r="C11" s="215"/>
      <c r="D11" s="216"/>
      <c r="E11" s="9"/>
      <c r="F11" s="9"/>
      <c r="G11" s="11"/>
      <c r="H11" s="11"/>
      <c r="I11" s="9"/>
      <c r="J11" s="10"/>
      <c r="K11" s="11"/>
      <c r="L11" s="9"/>
    </row>
    <row r="12" spans="2:12" s="8" customFormat="1" ht="25.5" customHeight="1">
      <c r="B12" s="10"/>
      <c r="C12" s="215"/>
      <c r="D12" s="216"/>
      <c r="E12" s="9"/>
      <c r="F12" s="9"/>
      <c r="G12" s="11"/>
      <c r="H12" s="11"/>
      <c r="I12" s="9"/>
      <c r="J12" s="10"/>
      <c r="K12" s="11"/>
      <c r="L12" s="9"/>
    </row>
    <row r="13" spans="2:12" s="8" customFormat="1" ht="25.5" customHeight="1">
      <c r="B13" s="10"/>
      <c r="C13" s="215"/>
      <c r="D13" s="216"/>
      <c r="E13" s="9"/>
      <c r="F13" s="9"/>
      <c r="G13" s="11"/>
      <c r="H13" s="11"/>
      <c r="I13" s="9"/>
      <c r="J13" s="10"/>
      <c r="K13" s="11"/>
      <c r="L13" s="9"/>
    </row>
    <row r="14" spans="2:12" s="8" customFormat="1" ht="25.5" customHeight="1">
      <c r="B14" s="10"/>
      <c r="C14" s="215"/>
      <c r="D14" s="216"/>
      <c r="E14" s="9"/>
      <c r="F14" s="9"/>
      <c r="G14" s="11"/>
      <c r="H14" s="11"/>
      <c r="I14" s="9"/>
      <c r="J14" s="10"/>
      <c r="K14" s="11"/>
      <c r="L14" s="9"/>
    </row>
    <row r="15" spans="2:12" s="8" customFormat="1" ht="25.5" customHeight="1">
      <c r="B15" s="10"/>
      <c r="C15" s="215"/>
      <c r="D15" s="216"/>
      <c r="E15" s="9"/>
      <c r="F15" s="9"/>
      <c r="G15" s="11"/>
      <c r="H15" s="11"/>
      <c r="I15" s="9"/>
      <c r="J15" s="10"/>
      <c r="K15" s="11"/>
      <c r="L15" s="9"/>
    </row>
    <row r="16" spans="2:12" s="8" customFormat="1" ht="25.5" customHeight="1">
      <c r="B16" s="10"/>
      <c r="C16" s="215"/>
      <c r="D16" s="216"/>
      <c r="E16" s="9"/>
      <c r="F16" s="9"/>
      <c r="G16" s="11"/>
      <c r="H16" s="11"/>
      <c r="I16" s="9"/>
      <c r="J16" s="10"/>
      <c r="K16" s="11"/>
      <c r="L16" s="9"/>
    </row>
    <row r="17" spans="2:12" s="8" customFormat="1" ht="25.5" customHeight="1">
      <c r="B17" s="10"/>
      <c r="C17" s="215"/>
      <c r="D17" s="216"/>
      <c r="E17" s="9"/>
      <c r="F17" s="9"/>
      <c r="G17" s="11"/>
      <c r="H17" s="11"/>
      <c r="I17" s="9"/>
      <c r="J17" s="10"/>
      <c r="K17" s="11"/>
      <c r="L17" s="9"/>
    </row>
    <row r="18" spans="2:12" s="8" customFormat="1" ht="25.5" customHeight="1">
      <c r="B18" s="10"/>
      <c r="C18" s="215"/>
      <c r="D18" s="216"/>
      <c r="E18" s="9"/>
      <c r="F18" s="9"/>
      <c r="G18" s="11"/>
      <c r="H18" s="11"/>
      <c r="I18" s="9"/>
      <c r="J18" s="10"/>
      <c r="K18" s="11"/>
      <c r="L18" s="9"/>
    </row>
    <row r="19" spans="2:12" s="8" customFormat="1" ht="25.5" customHeight="1">
      <c r="B19" s="10"/>
      <c r="C19" s="215"/>
      <c r="D19" s="216"/>
      <c r="E19" s="9"/>
      <c r="F19" s="9"/>
      <c r="G19" s="11"/>
      <c r="H19" s="11"/>
      <c r="I19" s="9"/>
      <c r="J19" s="10"/>
      <c r="K19" s="11"/>
      <c r="L19" s="9"/>
    </row>
    <row r="20" spans="2:12" s="8" customFormat="1" ht="25.5" customHeight="1">
      <c r="B20" s="10"/>
      <c r="C20" s="215"/>
      <c r="D20" s="216"/>
      <c r="E20" s="9"/>
      <c r="F20" s="9"/>
      <c r="G20" s="11"/>
      <c r="H20" s="11"/>
      <c r="I20" s="9"/>
      <c r="J20" s="10"/>
      <c r="K20" s="11"/>
      <c r="L20" s="9"/>
    </row>
    <row r="21" spans="2:12" s="8" customFormat="1" ht="25.5" customHeight="1">
      <c r="B21" s="10"/>
      <c r="C21" s="215"/>
      <c r="D21" s="216"/>
      <c r="E21" s="9"/>
      <c r="F21" s="9"/>
      <c r="G21" s="11"/>
      <c r="H21" s="11"/>
      <c r="I21" s="9"/>
      <c r="J21" s="10"/>
      <c r="K21" s="11"/>
      <c r="L21" s="9"/>
    </row>
    <row r="22" spans="2:12" s="8" customFormat="1" ht="25.5" customHeight="1">
      <c r="B22" s="10"/>
      <c r="C22" s="215"/>
      <c r="D22" s="216"/>
      <c r="E22" s="9"/>
      <c r="F22" s="9"/>
      <c r="G22" s="11"/>
      <c r="H22" s="11"/>
      <c r="I22" s="9"/>
      <c r="J22" s="10"/>
      <c r="K22" s="11"/>
      <c r="L22" s="9"/>
    </row>
    <row r="23" spans="2:12" s="8" customFormat="1" ht="25.5" customHeight="1">
      <c r="B23" s="10"/>
      <c r="C23" s="215"/>
      <c r="D23" s="216"/>
      <c r="E23" s="9"/>
      <c r="F23" s="9"/>
      <c r="G23" s="11"/>
      <c r="H23" s="11"/>
      <c r="I23" s="9"/>
      <c r="J23" s="10"/>
      <c r="K23" s="11"/>
      <c r="L23" s="9"/>
    </row>
    <row r="24" spans="2:12" s="8" customFormat="1" ht="25.5" customHeight="1">
      <c r="B24" s="10"/>
      <c r="C24" s="215"/>
      <c r="D24" s="216"/>
      <c r="E24" s="9"/>
      <c r="F24" s="9"/>
      <c r="G24" s="11"/>
      <c r="H24" s="11"/>
      <c r="I24" s="9"/>
      <c r="J24" s="10"/>
      <c r="K24" s="11"/>
      <c r="L24" s="9"/>
    </row>
    <row r="25" spans="2:12" s="8" customFormat="1" ht="25.5" customHeight="1">
      <c r="B25" s="10"/>
      <c r="C25" s="215"/>
      <c r="D25" s="216"/>
      <c r="E25" s="9"/>
      <c r="F25" s="9"/>
      <c r="G25" s="11"/>
      <c r="H25" s="11"/>
      <c r="I25" s="9"/>
      <c r="J25" s="10"/>
      <c r="K25" s="11"/>
      <c r="L25" s="9"/>
    </row>
    <row r="26" spans="2:12" s="8" customFormat="1" ht="25.5" customHeight="1">
      <c r="B26" s="10"/>
      <c r="C26" s="215"/>
      <c r="D26" s="216"/>
      <c r="E26" s="9"/>
      <c r="F26" s="9"/>
      <c r="G26" s="11"/>
      <c r="H26" s="11"/>
      <c r="I26" s="9"/>
      <c r="J26" s="10"/>
      <c r="K26" s="11"/>
      <c r="L26" s="9"/>
    </row>
    <row r="27" spans="2:12" s="8" customFormat="1" ht="25.5" customHeight="1">
      <c r="B27" s="10"/>
      <c r="C27" s="215"/>
      <c r="D27" s="216"/>
      <c r="E27" s="9"/>
      <c r="F27" s="9"/>
      <c r="G27" s="11"/>
      <c r="H27" s="11"/>
      <c r="I27" s="9"/>
      <c r="J27" s="10"/>
      <c r="K27" s="11"/>
      <c r="L27" s="9"/>
    </row>
    <row r="28" spans="2:12" s="8" customFormat="1" ht="25.5" customHeight="1">
      <c r="B28" s="10"/>
      <c r="C28" s="215"/>
      <c r="D28" s="216"/>
      <c r="E28" s="9"/>
      <c r="F28" s="9"/>
      <c r="G28" s="11"/>
      <c r="H28" s="11"/>
      <c r="I28" s="9"/>
      <c r="J28" s="10"/>
      <c r="K28" s="11"/>
      <c r="L28" s="9"/>
    </row>
    <row r="29" spans="2:12" s="8" customFormat="1" ht="25.5" customHeight="1">
      <c r="B29" s="10"/>
      <c r="C29" s="215"/>
      <c r="D29" s="216"/>
      <c r="E29" s="9"/>
      <c r="F29" s="9"/>
      <c r="G29" s="11"/>
      <c r="H29" s="11"/>
      <c r="I29" s="9"/>
      <c r="J29" s="10"/>
      <c r="K29" s="11"/>
      <c r="L29" s="9"/>
    </row>
    <row r="30" spans="2:12" s="8" customFormat="1" ht="25.5" customHeight="1">
      <c r="B30" s="10"/>
      <c r="C30" s="215"/>
      <c r="D30" s="216"/>
      <c r="E30" s="9"/>
      <c r="F30" s="9"/>
      <c r="G30" s="11"/>
      <c r="H30" s="11"/>
      <c r="I30" s="9"/>
      <c r="J30" s="10"/>
      <c r="K30" s="11"/>
      <c r="L30" s="9"/>
    </row>
    <row r="31" spans="2:12" s="8" customFormat="1" ht="25.5" customHeight="1">
      <c r="B31" s="10"/>
      <c r="C31" s="215"/>
      <c r="D31" s="216"/>
      <c r="E31" s="9"/>
      <c r="F31" s="9"/>
      <c r="G31" s="11"/>
      <c r="H31" s="11"/>
      <c r="I31" s="9"/>
      <c r="J31" s="10"/>
      <c r="K31" s="11"/>
      <c r="L31" s="9"/>
    </row>
    <row r="32" spans="2:12" s="8" customFormat="1" ht="25.5" customHeight="1">
      <c r="B32" s="10"/>
      <c r="C32" s="215"/>
      <c r="D32" s="216"/>
      <c r="E32" s="9"/>
      <c r="F32" s="9"/>
      <c r="G32" s="11"/>
      <c r="H32" s="11"/>
      <c r="I32" s="9"/>
      <c r="J32" s="10"/>
      <c r="K32" s="11"/>
      <c r="L32" s="9"/>
    </row>
    <row r="33" spans="2:12" s="8" customFormat="1" ht="25.5" customHeight="1">
      <c r="B33" s="10"/>
      <c r="C33" s="215"/>
      <c r="D33" s="216"/>
      <c r="E33" s="9"/>
      <c r="F33" s="9"/>
      <c r="G33" s="11"/>
      <c r="H33" s="11"/>
      <c r="I33" s="9"/>
      <c r="J33" s="10"/>
      <c r="K33" s="11"/>
      <c r="L33" s="9"/>
    </row>
    <row r="34" spans="2:12" s="8" customFormat="1" ht="25.5" customHeight="1">
      <c r="B34" s="10"/>
      <c r="C34" s="215"/>
      <c r="D34" s="216"/>
      <c r="E34" s="9"/>
      <c r="F34" s="9"/>
      <c r="G34" s="11"/>
      <c r="H34" s="11"/>
      <c r="I34" s="9"/>
      <c r="J34" s="10"/>
      <c r="K34" s="11"/>
      <c r="L34" s="9"/>
    </row>
    <row r="35" spans="2:12" s="8" customFormat="1" ht="25.5" customHeight="1">
      <c r="B35" s="10"/>
      <c r="C35" s="215"/>
      <c r="D35" s="216"/>
      <c r="E35" s="9"/>
      <c r="F35" s="9"/>
      <c r="G35" s="11"/>
      <c r="H35" s="11"/>
      <c r="I35" s="9"/>
      <c r="J35" s="10"/>
      <c r="K35" s="11"/>
      <c r="L35" s="9"/>
    </row>
    <row r="36" spans="2:12" s="8" customFormat="1" ht="15" customHeight="1">
      <c r="B36" s="12" t="s">
        <v>38</v>
      </c>
      <c r="C36" s="12"/>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0">
    <mergeCell ref="C35:D35"/>
    <mergeCell ref="C29:D29"/>
    <mergeCell ref="C30:D30"/>
    <mergeCell ref="C31:D31"/>
    <mergeCell ref="C32:D32"/>
    <mergeCell ref="C33:D33"/>
    <mergeCell ref="C34:D34"/>
    <mergeCell ref="C28:D28"/>
    <mergeCell ref="C17:D17"/>
    <mergeCell ref="C18:D18"/>
    <mergeCell ref="C19:D19"/>
    <mergeCell ref="C20:D20"/>
    <mergeCell ref="C21:D21"/>
    <mergeCell ref="C22:D22"/>
    <mergeCell ref="C23:D23"/>
    <mergeCell ref="C24:D24"/>
    <mergeCell ref="C25:D25"/>
    <mergeCell ref="C26:D26"/>
    <mergeCell ref="C27:D27"/>
    <mergeCell ref="C16:D16"/>
    <mergeCell ref="C5:D5"/>
    <mergeCell ref="C6:D6"/>
    <mergeCell ref="C7:D7"/>
    <mergeCell ref="C8:D8"/>
    <mergeCell ref="C9:D9"/>
    <mergeCell ref="C10:D10"/>
    <mergeCell ref="C11:D11"/>
    <mergeCell ref="C12:D12"/>
    <mergeCell ref="C13:D13"/>
    <mergeCell ref="C14:D14"/>
    <mergeCell ref="C15:D15"/>
    <mergeCell ref="L3:L4"/>
    <mergeCell ref="J3:K3"/>
    <mergeCell ref="I3:I4"/>
    <mergeCell ref="B3:B4"/>
    <mergeCell ref="E3:E4"/>
    <mergeCell ref="F3:F4"/>
    <mergeCell ref="G3:G4"/>
    <mergeCell ref="H3:H4"/>
    <mergeCell ref="C3:D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&amp;R（公営）幼保連携型認定こども園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C3" sqref="C3:D4"/>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6" t="s">
        <v>0</v>
      </c>
      <c r="C1" s="16"/>
      <c r="D1" s="63"/>
      <c r="E1" s="63"/>
      <c r="F1" s="63"/>
      <c r="G1" s="63"/>
      <c r="H1" s="63"/>
      <c r="I1" s="63"/>
      <c r="J1" s="63"/>
      <c r="K1" s="63"/>
      <c r="L1" s="63"/>
    </row>
    <row r="2" spans="2:12" s="8" customFormat="1" ht="22.5" customHeight="1">
      <c r="B2" s="68" t="s">
        <v>330</v>
      </c>
      <c r="C2" s="70">
        <f>+表紙!C4</f>
        <v>5</v>
      </c>
      <c r="D2" s="217" t="s">
        <v>338</v>
      </c>
      <c r="E2" s="217"/>
      <c r="F2" s="217"/>
      <c r="G2" s="217"/>
      <c r="H2" s="217"/>
      <c r="I2" s="217"/>
      <c r="J2" s="217"/>
      <c r="K2" s="217"/>
      <c r="L2" s="217"/>
    </row>
    <row r="3" spans="2:12" s="8" customFormat="1" ht="22.5" customHeight="1">
      <c r="B3" s="209" t="s">
        <v>1</v>
      </c>
      <c r="C3" s="211" t="s">
        <v>2</v>
      </c>
      <c r="D3" s="212"/>
      <c r="E3" s="209" t="s">
        <v>3</v>
      </c>
      <c r="F3" s="209" t="s">
        <v>4</v>
      </c>
      <c r="G3" s="209" t="s">
        <v>5</v>
      </c>
      <c r="H3" s="209" t="s">
        <v>40</v>
      </c>
      <c r="I3" s="210" t="s">
        <v>6</v>
      </c>
      <c r="J3" s="209" t="s">
        <v>7</v>
      </c>
      <c r="K3" s="209"/>
      <c r="L3" s="208" t="s">
        <v>8</v>
      </c>
    </row>
    <row r="4" spans="2:12" s="8" customFormat="1" ht="22.5" customHeight="1">
      <c r="B4" s="209"/>
      <c r="C4" s="213"/>
      <c r="D4" s="214"/>
      <c r="E4" s="209"/>
      <c r="F4" s="209"/>
      <c r="G4" s="209"/>
      <c r="H4" s="209"/>
      <c r="I4" s="210"/>
      <c r="J4" s="9" t="s">
        <v>9</v>
      </c>
      <c r="K4" s="9" t="s">
        <v>10</v>
      </c>
      <c r="L4" s="209"/>
    </row>
    <row r="5" spans="2:12" s="8" customFormat="1" ht="22.5" customHeight="1">
      <c r="B5" s="9"/>
      <c r="C5" s="215"/>
      <c r="D5" s="216"/>
      <c r="E5" s="9"/>
      <c r="F5" s="9"/>
      <c r="G5" s="9"/>
      <c r="H5" s="9"/>
      <c r="I5" s="14"/>
      <c r="J5" s="9"/>
      <c r="K5" s="9"/>
      <c r="L5" s="9"/>
    </row>
    <row r="6" spans="2:12" s="8" customFormat="1" ht="22.5" customHeight="1">
      <c r="B6" s="10"/>
      <c r="C6" s="215"/>
      <c r="D6" s="216"/>
      <c r="E6" s="9"/>
      <c r="F6" s="9"/>
      <c r="G6" s="11"/>
      <c r="H6" s="11"/>
      <c r="I6" s="9"/>
      <c r="J6" s="10"/>
      <c r="K6" s="11"/>
      <c r="L6" s="9"/>
    </row>
    <row r="7" spans="2:12" s="8" customFormat="1" ht="22.5" customHeight="1">
      <c r="B7" s="10"/>
      <c r="C7" s="215"/>
      <c r="D7" s="216"/>
      <c r="E7" s="9"/>
      <c r="F7" s="9"/>
      <c r="G7" s="11"/>
      <c r="H7" s="11"/>
      <c r="I7" s="9"/>
      <c r="J7" s="10"/>
      <c r="K7" s="11"/>
      <c r="L7" s="9"/>
    </row>
    <row r="8" spans="2:12" s="8" customFormat="1" ht="22.5" customHeight="1">
      <c r="B8" s="10"/>
      <c r="C8" s="215"/>
      <c r="D8" s="216"/>
      <c r="E8" s="9"/>
      <c r="F8" s="9"/>
      <c r="G8" s="11"/>
      <c r="H8" s="11"/>
      <c r="I8" s="9"/>
      <c r="J8" s="10"/>
      <c r="K8" s="11"/>
      <c r="L8" s="9"/>
    </row>
    <row r="9" spans="2:12" s="8" customFormat="1" ht="22.5" customHeight="1">
      <c r="B9" s="10"/>
      <c r="C9" s="215"/>
      <c r="D9" s="216"/>
      <c r="E9" s="9"/>
      <c r="F9" s="9"/>
      <c r="G9" s="11"/>
      <c r="H9" s="11"/>
      <c r="I9" s="9"/>
      <c r="J9" s="10"/>
      <c r="K9" s="11"/>
      <c r="L9" s="9"/>
    </row>
    <row r="10" spans="2:12" s="8" customFormat="1" ht="22.5" customHeight="1">
      <c r="B10" s="10"/>
      <c r="C10" s="215"/>
      <c r="D10" s="216"/>
      <c r="E10" s="9"/>
      <c r="F10" s="9"/>
      <c r="G10" s="11"/>
      <c r="H10" s="11"/>
      <c r="I10" s="9"/>
      <c r="J10" s="10"/>
      <c r="K10" s="11"/>
      <c r="L10" s="9"/>
    </row>
    <row r="11" spans="2:12" s="8" customFormat="1" ht="22.5" customHeight="1">
      <c r="B11" s="10"/>
      <c r="C11" s="215"/>
      <c r="D11" s="216"/>
      <c r="E11" s="9"/>
      <c r="F11" s="9"/>
      <c r="G11" s="11"/>
      <c r="H11" s="11"/>
      <c r="I11" s="9"/>
      <c r="J11" s="10"/>
      <c r="K11" s="11"/>
      <c r="L11" s="9"/>
    </row>
    <row r="12" spans="2:12" s="8" customFormat="1" ht="22.5" customHeight="1">
      <c r="B12" s="10"/>
      <c r="C12" s="215"/>
      <c r="D12" s="216"/>
      <c r="E12" s="9"/>
      <c r="F12" s="9"/>
      <c r="G12" s="11"/>
      <c r="H12" s="11"/>
      <c r="I12" s="9"/>
      <c r="J12" s="10"/>
      <c r="K12" s="11"/>
      <c r="L12" s="9"/>
    </row>
    <row r="13" spans="2:12" s="8" customFormat="1" ht="22.5" customHeight="1">
      <c r="B13" s="10"/>
      <c r="C13" s="215"/>
      <c r="D13" s="216"/>
      <c r="E13" s="9"/>
      <c r="F13" s="9"/>
      <c r="G13" s="11"/>
      <c r="H13" s="11"/>
      <c r="I13" s="9"/>
      <c r="J13" s="10"/>
      <c r="K13" s="11"/>
      <c r="L13" s="9"/>
    </row>
    <row r="14" spans="2:12" s="8" customFormat="1" ht="22.5" customHeight="1">
      <c r="B14" s="10"/>
      <c r="C14" s="215"/>
      <c r="D14" s="216"/>
      <c r="E14" s="9"/>
      <c r="F14" s="9"/>
      <c r="G14" s="11"/>
      <c r="H14" s="11"/>
      <c r="I14" s="9"/>
      <c r="J14" s="10"/>
      <c r="K14" s="11"/>
      <c r="L14" s="9"/>
    </row>
    <row r="15" spans="2:12" s="8" customFormat="1" ht="22.5" customHeight="1">
      <c r="B15" s="10"/>
      <c r="C15" s="215"/>
      <c r="D15" s="216"/>
      <c r="E15" s="9"/>
      <c r="F15" s="9"/>
      <c r="G15" s="11"/>
      <c r="H15" s="11"/>
      <c r="I15" s="9"/>
      <c r="J15" s="10"/>
      <c r="K15" s="11"/>
      <c r="L15" s="9"/>
    </row>
    <row r="16" spans="2:12" s="8" customFormat="1" ht="22.5" customHeight="1">
      <c r="B16" s="10"/>
      <c r="C16" s="215"/>
      <c r="D16" s="216"/>
      <c r="E16" s="9"/>
      <c r="F16" s="9"/>
      <c r="G16" s="11"/>
      <c r="H16" s="11"/>
      <c r="I16" s="9"/>
      <c r="J16" s="10"/>
      <c r="K16" s="11"/>
      <c r="L16" s="9"/>
    </row>
    <row r="17" spans="2:12" s="8" customFormat="1" ht="22.5" customHeight="1">
      <c r="B17" s="10"/>
      <c r="C17" s="215"/>
      <c r="D17" s="216"/>
      <c r="E17" s="9"/>
      <c r="F17" s="9"/>
      <c r="G17" s="11"/>
      <c r="H17" s="11"/>
      <c r="I17" s="9"/>
      <c r="J17" s="10"/>
      <c r="K17" s="11"/>
      <c r="L17" s="9"/>
    </row>
    <row r="18" spans="2:12" s="8" customFormat="1" ht="22.5" customHeight="1">
      <c r="B18" s="10"/>
      <c r="C18" s="215"/>
      <c r="D18" s="216"/>
      <c r="E18" s="9"/>
      <c r="F18" s="9"/>
      <c r="G18" s="11"/>
      <c r="H18" s="11"/>
      <c r="I18" s="9"/>
      <c r="J18" s="10"/>
      <c r="K18" s="11"/>
      <c r="L18" s="9"/>
    </row>
    <row r="19" spans="2:12" s="8" customFormat="1" ht="22.5" customHeight="1">
      <c r="B19" s="10"/>
      <c r="C19" s="215"/>
      <c r="D19" s="216"/>
      <c r="E19" s="9"/>
      <c r="F19" s="9"/>
      <c r="G19" s="11"/>
      <c r="H19" s="11"/>
      <c r="I19" s="9"/>
      <c r="J19" s="10"/>
      <c r="K19" s="11"/>
      <c r="L19" s="9"/>
    </row>
    <row r="20" spans="2:12" s="8" customFormat="1" ht="22.5" customHeight="1">
      <c r="B20" s="10"/>
      <c r="C20" s="215"/>
      <c r="D20" s="216"/>
      <c r="E20" s="9"/>
      <c r="F20" s="9"/>
      <c r="G20" s="11"/>
      <c r="H20" s="11"/>
      <c r="I20" s="9"/>
      <c r="J20" s="10"/>
      <c r="K20" s="11"/>
      <c r="L20" s="9"/>
    </row>
    <row r="21" spans="2:12" s="8" customFormat="1" ht="22.5" customHeight="1">
      <c r="B21" s="10"/>
      <c r="C21" s="215"/>
      <c r="D21" s="216"/>
      <c r="E21" s="9"/>
      <c r="F21" s="9"/>
      <c r="G21" s="11"/>
      <c r="H21" s="11"/>
      <c r="I21" s="9"/>
      <c r="J21" s="10"/>
      <c r="K21" s="11"/>
      <c r="L21" s="9"/>
    </row>
    <row r="22" spans="2:12" s="8" customFormat="1" ht="22.5" customHeight="1">
      <c r="B22" s="10"/>
      <c r="C22" s="215"/>
      <c r="D22" s="216"/>
      <c r="E22" s="9"/>
      <c r="F22" s="9"/>
      <c r="G22" s="11"/>
      <c r="H22" s="11"/>
      <c r="I22" s="9"/>
      <c r="J22" s="10"/>
      <c r="K22" s="11"/>
      <c r="L22" s="9"/>
    </row>
    <row r="23" spans="2:12" s="8" customFormat="1" ht="22.5" customHeight="1">
      <c r="B23" s="10"/>
      <c r="C23" s="215"/>
      <c r="D23" s="216"/>
      <c r="E23" s="9"/>
      <c r="F23" s="9"/>
      <c r="G23" s="11"/>
      <c r="H23" s="11"/>
      <c r="I23" s="9"/>
      <c r="J23" s="10"/>
      <c r="K23" s="11"/>
      <c r="L23" s="9"/>
    </row>
    <row r="24" spans="2:12" s="8" customFormat="1" ht="22.5" customHeight="1">
      <c r="B24" s="10"/>
      <c r="C24" s="215"/>
      <c r="D24" s="216"/>
      <c r="E24" s="9"/>
      <c r="F24" s="9"/>
      <c r="G24" s="11"/>
      <c r="H24" s="11"/>
      <c r="I24" s="9"/>
      <c r="J24" s="10"/>
      <c r="K24" s="11"/>
      <c r="L24" s="9"/>
    </row>
    <row r="25" spans="2:12" s="8" customFormat="1" ht="22.5" customHeight="1">
      <c r="B25" s="10"/>
      <c r="C25" s="215"/>
      <c r="D25" s="216"/>
      <c r="E25" s="9"/>
      <c r="F25" s="9"/>
      <c r="G25" s="11"/>
      <c r="H25" s="11"/>
      <c r="I25" s="9"/>
      <c r="J25" s="10"/>
      <c r="K25" s="11"/>
      <c r="L25" s="9"/>
    </row>
    <row r="26" spans="2:12" s="8" customFormat="1" ht="22.5" customHeight="1">
      <c r="B26" s="10"/>
      <c r="C26" s="215"/>
      <c r="D26" s="216"/>
      <c r="E26" s="9"/>
      <c r="F26" s="9"/>
      <c r="G26" s="11"/>
      <c r="H26" s="11"/>
      <c r="I26" s="9"/>
      <c r="J26" s="10"/>
      <c r="K26" s="11"/>
      <c r="L26" s="9"/>
    </row>
    <row r="27" spans="2:12" s="8" customFormat="1" ht="22.5" customHeight="1">
      <c r="B27" s="10"/>
      <c r="C27" s="215"/>
      <c r="D27" s="216"/>
      <c r="E27" s="9"/>
      <c r="F27" s="9"/>
      <c r="G27" s="11"/>
      <c r="H27" s="11"/>
      <c r="I27" s="9"/>
      <c r="J27" s="10"/>
      <c r="K27" s="11"/>
      <c r="L27" s="9"/>
    </row>
    <row r="28" spans="2:12" s="8" customFormat="1" ht="22.5" customHeight="1">
      <c r="B28" s="10"/>
      <c r="C28" s="215"/>
      <c r="D28" s="216"/>
      <c r="E28" s="9"/>
      <c r="F28" s="9"/>
      <c r="G28" s="11"/>
      <c r="H28" s="11"/>
      <c r="I28" s="9"/>
      <c r="J28" s="10"/>
      <c r="K28" s="11"/>
      <c r="L28" s="9"/>
    </row>
    <row r="29" spans="2:12" s="8" customFormat="1" ht="22.5" customHeight="1">
      <c r="B29" s="10"/>
      <c r="C29" s="215"/>
      <c r="D29" s="216"/>
      <c r="E29" s="9"/>
      <c r="F29" s="9"/>
      <c r="G29" s="11"/>
      <c r="H29" s="11"/>
      <c r="I29" s="9"/>
      <c r="J29" s="10"/>
      <c r="K29" s="11"/>
      <c r="L29" s="9"/>
    </row>
    <row r="30" spans="2:12" s="8" customFormat="1" ht="22.5" customHeight="1">
      <c r="B30" s="10"/>
      <c r="C30" s="215"/>
      <c r="D30" s="216"/>
      <c r="E30" s="9"/>
      <c r="F30" s="9"/>
      <c r="G30" s="11"/>
      <c r="H30" s="11"/>
      <c r="I30" s="9"/>
      <c r="J30" s="10"/>
      <c r="K30" s="11"/>
      <c r="L30" s="9"/>
    </row>
    <row r="31" spans="2:12" s="8" customFormat="1" ht="22.5" customHeight="1">
      <c r="B31" s="10"/>
      <c r="C31" s="215"/>
      <c r="D31" s="216"/>
      <c r="E31" s="9"/>
      <c r="F31" s="9"/>
      <c r="G31" s="11"/>
      <c r="H31" s="11"/>
      <c r="I31" s="9"/>
      <c r="J31" s="10"/>
      <c r="K31" s="11"/>
      <c r="L31" s="9"/>
    </row>
    <row r="32" spans="2:12" s="8" customFormat="1" ht="22.5" customHeight="1">
      <c r="B32" s="10"/>
      <c r="C32" s="215"/>
      <c r="D32" s="216"/>
      <c r="E32" s="9"/>
      <c r="F32" s="9"/>
      <c r="G32" s="11"/>
      <c r="H32" s="11"/>
      <c r="I32" s="9"/>
      <c r="J32" s="10"/>
      <c r="K32" s="11"/>
      <c r="L32" s="9"/>
    </row>
    <row r="33" spans="2:12" s="8" customFormat="1" ht="22.5" customHeight="1">
      <c r="B33" s="10"/>
      <c r="C33" s="215"/>
      <c r="D33" s="216"/>
      <c r="E33" s="9"/>
      <c r="F33" s="9"/>
      <c r="G33" s="11"/>
      <c r="H33" s="11"/>
      <c r="I33" s="9"/>
      <c r="J33" s="10"/>
      <c r="K33" s="11"/>
      <c r="L33" s="9"/>
    </row>
    <row r="34" spans="2:12" s="8" customFormat="1" ht="22.5" customHeight="1">
      <c r="B34" s="10"/>
      <c r="C34" s="215"/>
      <c r="D34" s="216"/>
      <c r="E34" s="9"/>
      <c r="F34" s="9"/>
      <c r="G34" s="11"/>
      <c r="H34" s="11"/>
      <c r="I34" s="9"/>
      <c r="J34" s="10"/>
      <c r="K34" s="11"/>
      <c r="L34" s="9"/>
    </row>
    <row r="35" spans="2:12" s="8" customFormat="1" ht="22.5" customHeight="1">
      <c r="B35" s="10"/>
      <c r="C35" s="215"/>
      <c r="D35" s="216"/>
      <c r="E35" s="9"/>
      <c r="F35" s="9"/>
      <c r="G35" s="11"/>
      <c r="H35" s="11"/>
      <c r="I35" s="9"/>
      <c r="J35" s="10"/>
      <c r="K35" s="11"/>
      <c r="L35" s="9"/>
    </row>
    <row r="36" spans="2:12" s="8" customFormat="1" ht="15" customHeight="1">
      <c r="B36" s="12" t="s">
        <v>38</v>
      </c>
      <c r="C36" s="12"/>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1">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C13:D13"/>
    <mergeCell ref="I3:I4"/>
    <mergeCell ref="J3:K3"/>
    <mergeCell ref="L3:L4"/>
    <mergeCell ref="C5:D5"/>
    <mergeCell ref="C6:D6"/>
    <mergeCell ref="C7:D7"/>
    <mergeCell ref="H3:H4"/>
    <mergeCell ref="C8:D8"/>
    <mergeCell ref="C9:D9"/>
    <mergeCell ref="C10:D10"/>
    <mergeCell ref="C11:D11"/>
    <mergeCell ref="C12:D12"/>
    <mergeCell ref="B3:B4"/>
    <mergeCell ref="C3:D4"/>
    <mergeCell ref="E3:E4"/>
    <mergeCell ref="F3:F4"/>
    <mergeCell ref="G3:G4"/>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&amp;R（公営）幼保連携型認定こども園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Normal="100" zoomScaleSheetLayoutView="100" workbookViewId="0">
      <selection activeCell="P6" sqref="P6"/>
    </sheetView>
  </sheetViews>
  <sheetFormatPr defaultColWidth="10.6640625" defaultRowHeight="12.75"/>
  <cols>
    <col min="1" max="1" width="3.1640625" style="3" customWidth="1"/>
    <col min="2" max="2" width="16.5" style="3" customWidth="1"/>
    <col min="3" max="3" width="5.33203125" style="3" customWidth="1"/>
    <col min="4" max="4" width="12.83203125" style="3" customWidth="1"/>
    <col min="5" max="5" width="6.83203125" style="3" customWidth="1"/>
    <col min="6" max="6" width="16.33203125" style="3" customWidth="1"/>
    <col min="7" max="7" width="10.1640625" style="3" customWidth="1"/>
    <col min="8" max="8" width="13.5" style="3" customWidth="1"/>
    <col min="9" max="9" width="12.5" style="3" customWidth="1"/>
    <col min="10" max="10" width="9" style="3" customWidth="1"/>
    <col min="11" max="11" width="13.6640625" style="3" customWidth="1"/>
    <col min="12" max="12" width="9" style="3" customWidth="1"/>
    <col min="13" max="16384" width="10.6640625" style="3"/>
  </cols>
  <sheetData>
    <row r="1" spans="2:16" s="8" customFormat="1" ht="22.5" customHeight="1"/>
    <row r="2" spans="2:16" s="8" customFormat="1" ht="22.5" customHeight="1">
      <c r="B2" s="226" t="s">
        <v>339</v>
      </c>
      <c r="C2" s="226"/>
      <c r="D2" s="226"/>
      <c r="E2" s="70">
        <f>+表紙!C4</f>
        <v>5</v>
      </c>
      <c r="F2" s="8" t="s">
        <v>110</v>
      </c>
      <c r="G2" s="64"/>
      <c r="H2" s="64"/>
      <c r="O2"/>
      <c r="P2"/>
    </row>
    <row r="3" spans="2:16" s="8" customFormat="1" ht="22.5" customHeight="1">
      <c r="B3" s="211" t="s">
        <v>2</v>
      </c>
      <c r="C3" s="212"/>
      <c r="D3" s="218" t="s">
        <v>108</v>
      </c>
      <c r="E3" s="211" t="s">
        <v>11</v>
      </c>
      <c r="F3" s="225"/>
      <c r="G3" s="225"/>
      <c r="H3" s="225"/>
      <c r="I3" s="225"/>
      <c r="J3" s="212"/>
      <c r="K3" s="360" t="s">
        <v>348</v>
      </c>
      <c r="L3" s="361"/>
      <c r="O3"/>
      <c r="P3"/>
    </row>
    <row r="4" spans="2:16" s="8" customFormat="1" ht="22.5" customHeight="1">
      <c r="B4" s="213"/>
      <c r="C4" s="214"/>
      <c r="D4" s="219"/>
      <c r="E4" s="213"/>
      <c r="F4" s="226"/>
      <c r="G4" s="226"/>
      <c r="H4" s="226"/>
      <c r="I4" s="226"/>
      <c r="J4" s="214"/>
      <c r="K4" s="362"/>
      <c r="L4" s="363"/>
      <c r="O4"/>
      <c r="P4"/>
    </row>
    <row r="5" spans="2:16" s="8" customFormat="1" ht="22.5" customHeight="1">
      <c r="B5" s="221"/>
      <c r="C5" s="222"/>
      <c r="D5" s="218"/>
      <c r="E5" s="211"/>
      <c r="F5" s="225"/>
      <c r="G5" s="225"/>
      <c r="H5" s="225"/>
      <c r="I5" s="225"/>
      <c r="J5" s="212"/>
      <c r="K5" s="220"/>
      <c r="L5" s="218"/>
    </row>
    <row r="6" spans="2:16" s="8" customFormat="1" ht="22.5" customHeight="1">
      <c r="B6" s="223"/>
      <c r="C6" s="224"/>
      <c r="D6" s="219"/>
      <c r="E6" s="213"/>
      <c r="F6" s="226"/>
      <c r="G6" s="226"/>
      <c r="H6" s="226"/>
      <c r="I6" s="226"/>
      <c r="J6" s="214"/>
      <c r="K6" s="219"/>
      <c r="L6" s="219"/>
    </row>
    <row r="7" spans="2:16" s="8" customFormat="1" ht="22.5" customHeight="1">
      <c r="B7" s="221"/>
      <c r="C7" s="222"/>
      <c r="D7" s="218"/>
      <c r="E7" s="211"/>
      <c r="F7" s="225"/>
      <c r="G7" s="225"/>
      <c r="H7" s="225"/>
      <c r="I7" s="225"/>
      <c r="J7" s="212"/>
      <c r="K7" s="220"/>
      <c r="L7" s="218"/>
    </row>
    <row r="8" spans="2:16" s="8" customFormat="1" ht="22.5" customHeight="1">
      <c r="B8" s="223"/>
      <c r="C8" s="224"/>
      <c r="D8" s="219"/>
      <c r="E8" s="213"/>
      <c r="F8" s="226"/>
      <c r="G8" s="226"/>
      <c r="H8" s="226"/>
      <c r="I8" s="226"/>
      <c r="J8" s="214"/>
      <c r="K8" s="219"/>
      <c r="L8" s="219"/>
    </row>
    <row r="9" spans="2:16" s="8" customFormat="1" ht="22.5" customHeight="1">
      <c r="B9" s="221"/>
      <c r="C9" s="222"/>
      <c r="D9" s="218"/>
      <c r="E9" s="211"/>
      <c r="F9" s="225"/>
      <c r="G9" s="225"/>
      <c r="H9" s="225"/>
      <c r="I9" s="225"/>
      <c r="J9" s="212"/>
      <c r="K9" s="220"/>
      <c r="L9" s="218"/>
    </row>
    <row r="10" spans="2:16" s="8" customFormat="1" ht="22.5" customHeight="1">
      <c r="B10" s="223"/>
      <c r="C10" s="224"/>
      <c r="D10" s="219"/>
      <c r="E10" s="213"/>
      <c r="F10" s="226"/>
      <c r="G10" s="226"/>
      <c r="H10" s="226"/>
      <c r="I10" s="226"/>
      <c r="J10" s="214"/>
      <c r="K10" s="219"/>
      <c r="L10" s="219"/>
    </row>
    <row r="11" spans="2:16" s="8" customFormat="1" ht="22.5" customHeight="1">
      <c r="B11" s="221"/>
      <c r="C11" s="222"/>
      <c r="D11" s="218"/>
      <c r="E11" s="211"/>
      <c r="F11" s="225"/>
      <c r="G11" s="225"/>
      <c r="H11" s="225"/>
      <c r="I11" s="225"/>
      <c r="J11" s="212"/>
      <c r="K11" s="220"/>
      <c r="L11" s="218"/>
    </row>
    <row r="12" spans="2:16" s="8" customFormat="1" ht="22.5" customHeight="1">
      <c r="B12" s="223"/>
      <c r="C12" s="224"/>
      <c r="D12" s="219"/>
      <c r="E12" s="213"/>
      <c r="F12" s="226"/>
      <c r="G12" s="226"/>
      <c r="H12" s="226"/>
      <c r="I12" s="226"/>
      <c r="J12" s="214"/>
      <c r="K12" s="219"/>
      <c r="L12" s="219"/>
    </row>
    <row r="13" spans="2:16" s="8" customFormat="1" ht="22.5" customHeight="1">
      <c r="B13" s="221"/>
      <c r="C13" s="222"/>
      <c r="D13" s="218"/>
      <c r="E13" s="211"/>
      <c r="F13" s="225"/>
      <c r="G13" s="225"/>
      <c r="H13" s="225"/>
      <c r="I13" s="225"/>
      <c r="J13" s="212"/>
      <c r="K13" s="220"/>
      <c r="L13" s="218"/>
    </row>
    <row r="14" spans="2:16" s="8" customFormat="1" ht="22.5" customHeight="1">
      <c r="B14" s="223"/>
      <c r="C14" s="224"/>
      <c r="D14" s="219"/>
      <c r="E14" s="213"/>
      <c r="F14" s="226"/>
      <c r="G14" s="226"/>
      <c r="H14" s="226"/>
      <c r="I14" s="226"/>
      <c r="J14" s="214"/>
      <c r="K14" s="219"/>
      <c r="L14" s="219"/>
    </row>
    <row r="15" spans="2:16" s="8" customFormat="1" ht="22.5" customHeight="1">
      <c r="B15" s="221"/>
      <c r="C15" s="222"/>
      <c r="D15" s="218"/>
      <c r="E15" s="211"/>
      <c r="F15" s="225"/>
      <c r="G15" s="225"/>
      <c r="H15" s="225"/>
      <c r="I15" s="225"/>
      <c r="J15" s="212"/>
      <c r="K15" s="220"/>
      <c r="L15" s="218"/>
    </row>
    <row r="16" spans="2:16" s="8" customFormat="1" ht="22.5" customHeight="1">
      <c r="B16" s="223"/>
      <c r="C16" s="224"/>
      <c r="D16" s="219"/>
      <c r="E16" s="213"/>
      <c r="F16" s="226"/>
      <c r="G16" s="226"/>
      <c r="H16" s="226"/>
      <c r="I16" s="226"/>
      <c r="J16" s="214"/>
      <c r="K16" s="219"/>
      <c r="L16" s="219"/>
    </row>
    <row r="17" spans="2:12" s="8" customFormat="1" ht="22.5" customHeight="1">
      <c r="B17" s="221"/>
      <c r="C17" s="222"/>
      <c r="D17" s="218"/>
      <c r="E17" s="211"/>
      <c r="F17" s="225"/>
      <c r="G17" s="225"/>
      <c r="H17" s="225"/>
      <c r="I17" s="225"/>
      <c r="J17" s="212"/>
      <c r="K17" s="220"/>
      <c r="L17" s="218"/>
    </row>
    <row r="18" spans="2:12" s="8" customFormat="1" ht="22.5" customHeight="1">
      <c r="B18" s="223"/>
      <c r="C18" s="224"/>
      <c r="D18" s="219"/>
      <c r="E18" s="213"/>
      <c r="F18" s="226"/>
      <c r="G18" s="226"/>
      <c r="H18" s="226"/>
      <c r="I18" s="226"/>
      <c r="J18" s="214"/>
      <c r="K18" s="219"/>
      <c r="L18" s="219"/>
    </row>
    <row r="19" spans="2:12" s="8" customFormat="1" ht="22.5" customHeight="1">
      <c r="B19" s="221"/>
      <c r="C19" s="222"/>
      <c r="D19" s="218"/>
      <c r="E19" s="211"/>
      <c r="F19" s="225"/>
      <c r="G19" s="225"/>
      <c r="H19" s="225"/>
      <c r="I19" s="225"/>
      <c r="J19" s="212"/>
      <c r="K19" s="220"/>
      <c r="L19" s="218"/>
    </row>
    <row r="20" spans="2:12" s="8" customFormat="1" ht="22.5" customHeight="1">
      <c r="B20" s="223"/>
      <c r="C20" s="224"/>
      <c r="D20" s="219"/>
      <c r="E20" s="213"/>
      <c r="F20" s="226"/>
      <c r="G20" s="226"/>
      <c r="H20" s="226"/>
      <c r="I20" s="226"/>
      <c r="J20" s="214"/>
      <c r="K20" s="219"/>
      <c r="L20" s="219"/>
    </row>
    <row r="21" spans="2:12" s="8" customFormat="1" ht="15" customHeight="1">
      <c r="B21" s="12" t="s">
        <v>331</v>
      </c>
      <c r="C21" s="71">
        <f>+表紙!C4</f>
        <v>5</v>
      </c>
      <c r="D21" s="12" t="s">
        <v>340</v>
      </c>
    </row>
    <row r="22" spans="2:12" ht="15" customHeight="1">
      <c r="B22" s="13" t="s">
        <v>341</v>
      </c>
      <c r="C22" s="4"/>
      <c r="D22" s="4"/>
    </row>
  </sheetData>
  <mergeCells count="37">
    <mergeCell ref="B2:D2"/>
    <mergeCell ref="B3:C4"/>
    <mergeCell ref="E3:J4"/>
    <mergeCell ref="K3:L4"/>
    <mergeCell ref="B5:C6"/>
    <mergeCell ref="E5:J6"/>
    <mergeCell ref="K5:L6"/>
    <mergeCell ref="D3:D4"/>
    <mergeCell ref="D5:D6"/>
    <mergeCell ref="B7:C8"/>
    <mergeCell ref="E7:J8"/>
    <mergeCell ref="K7:L8"/>
    <mergeCell ref="B9:C10"/>
    <mergeCell ref="E9:J10"/>
    <mergeCell ref="K9:L10"/>
    <mergeCell ref="D7:D8"/>
    <mergeCell ref="D9:D10"/>
    <mergeCell ref="B11:C12"/>
    <mergeCell ref="E11:J12"/>
    <mergeCell ref="K11:L12"/>
    <mergeCell ref="B13:C14"/>
    <mergeCell ref="E13:J14"/>
    <mergeCell ref="K13:L14"/>
    <mergeCell ref="D11:D12"/>
    <mergeCell ref="D13:D14"/>
    <mergeCell ref="D17:D18"/>
    <mergeCell ref="D19:D20"/>
    <mergeCell ref="K15:L16"/>
    <mergeCell ref="B17:C18"/>
    <mergeCell ref="E17:J18"/>
    <mergeCell ref="K17:L18"/>
    <mergeCell ref="B19:C20"/>
    <mergeCell ref="E19:J20"/>
    <mergeCell ref="K19:L20"/>
    <mergeCell ref="B15:C16"/>
    <mergeCell ref="E15:J16"/>
    <mergeCell ref="D15:D16"/>
  </mergeCells>
  <phoneticPr fontId="6"/>
  <printOptions horizontalCentered="1"/>
  <pageMargins left="0.74803149606299213" right="0.62992125984251968" top="0.55118110236220474" bottom="0.39370078740157483" header="0.39370078740157483" footer="0.31496062992125984"/>
  <pageSetup paperSize="9" scale="86" firstPageNumber="2" orientation="portrait" r:id="rId1"/>
  <headerFooter alignWithMargins="0">
    <oddHeader>&amp;R（公営）幼保連携型認定こども園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zoomScaleNormal="100" zoomScaleSheetLayoutView="100" workbookViewId="0">
      <selection activeCell="R1" sqref="R1"/>
    </sheetView>
  </sheetViews>
  <sheetFormatPr defaultColWidth="12" defaultRowHeight="13.5"/>
  <cols>
    <col min="1" max="1" width="3.6640625" style="17" customWidth="1"/>
    <col min="2" max="2" width="9.33203125" style="17" customWidth="1"/>
    <col min="3" max="3" width="16.33203125" style="17" customWidth="1"/>
    <col min="4" max="9" width="6.6640625" style="17" customWidth="1"/>
    <col min="10" max="10" width="8.5" style="17" customWidth="1"/>
    <col min="11" max="15" width="6.6640625" style="17" customWidth="1"/>
    <col min="16" max="16" width="8.6640625" style="17" customWidth="1"/>
    <col min="17" max="17" width="1" style="17" customWidth="1"/>
    <col min="18" max="16384" width="12" style="17"/>
  </cols>
  <sheetData>
    <row r="1" spans="1:17" s="35" customFormat="1" ht="16.5" customHeight="1">
      <c r="A1" s="38" t="s">
        <v>96</v>
      </c>
      <c r="B1" s="36"/>
      <c r="C1" s="37"/>
      <c r="D1" s="37"/>
      <c r="E1" s="37"/>
      <c r="F1" s="37"/>
      <c r="G1" s="37"/>
      <c r="H1" s="37"/>
      <c r="I1" s="37"/>
      <c r="J1" s="37"/>
      <c r="K1" s="37"/>
      <c r="L1" s="37"/>
      <c r="M1" s="37"/>
      <c r="N1" s="37"/>
      <c r="O1" s="37"/>
      <c r="P1" s="37"/>
      <c r="Q1" s="36"/>
    </row>
    <row r="2" spans="1:17" ht="16.5" customHeight="1">
      <c r="A2" s="18"/>
      <c r="B2" s="19" t="s">
        <v>95</v>
      </c>
      <c r="C2" s="18"/>
      <c r="D2" s="18"/>
      <c r="E2" s="18"/>
      <c r="F2" s="18"/>
      <c r="G2" s="18"/>
      <c r="H2" s="18"/>
      <c r="I2" s="18"/>
      <c r="J2" s="18"/>
      <c r="K2" s="18"/>
      <c r="L2" s="18"/>
      <c r="M2" s="18"/>
      <c r="N2" s="18"/>
      <c r="O2" s="18"/>
      <c r="P2" s="18"/>
      <c r="Q2" s="18"/>
    </row>
    <row r="3" spans="1:17" ht="16.5" customHeight="1">
      <c r="A3" s="18"/>
      <c r="B3" s="19"/>
      <c r="C3" s="228" t="s">
        <v>94</v>
      </c>
      <c r="D3" s="229"/>
      <c r="E3" s="230"/>
      <c r="F3" s="50" t="s">
        <v>93</v>
      </c>
      <c r="G3" s="48"/>
      <c r="H3" s="24" t="s">
        <v>76</v>
      </c>
      <c r="I3" s="48" t="s">
        <v>92</v>
      </c>
      <c r="J3" s="49" t="s">
        <v>75</v>
      </c>
      <c r="K3" s="49" t="s">
        <v>91</v>
      </c>
      <c r="L3" s="49" t="s">
        <v>90</v>
      </c>
      <c r="M3" s="48"/>
      <c r="N3" s="49" t="s">
        <v>76</v>
      </c>
      <c r="O3" s="48"/>
      <c r="P3" s="47" t="s">
        <v>89</v>
      </c>
      <c r="Q3" s="18"/>
    </row>
    <row r="4" spans="1:17" ht="16.5" customHeight="1">
      <c r="A4" s="18"/>
      <c r="B4" s="19"/>
      <c r="C4" s="231" t="s">
        <v>88</v>
      </c>
      <c r="D4" s="232"/>
      <c r="E4" s="233"/>
      <c r="F4" s="27"/>
      <c r="G4" s="30"/>
      <c r="H4" s="22"/>
      <c r="I4" s="46" t="s">
        <v>55</v>
      </c>
      <c r="J4" s="24" t="s">
        <v>54</v>
      </c>
      <c r="K4" s="24" t="s">
        <v>53</v>
      </c>
      <c r="L4" s="30"/>
      <c r="M4" s="30"/>
      <c r="N4" s="30"/>
      <c r="O4" s="30"/>
      <c r="P4" s="29"/>
      <c r="Q4" s="18"/>
    </row>
    <row r="5" spans="1:17" ht="16.5" customHeight="1">
      <c r="A5" s="18"/>
      <c r="B5" s="19"/>
      <c r="C5" s="231" t="s">
        <v>87</v>
      </c>
      <c r="D5" s="232"/>
      <c r="E5" s="233"/>
      <c r="F5" s="234"/>
      <c r="G5" s="227"/>
      <c r="H5" s="227"/>
      <c r="I5" s="45" t="s">
        <v>86</v>
      </c>
      <c r="J5" s="45"/>
      <c r="K5" s="45"/>
      <c r="L5" s="227" t="s">
        <v>85</v>
      </c>
      <c r="M5" s="227"/>
      <c r="N5" s="227"/>
      <c r="O5" s="227"/>
      <c r="P5" s="44" t="s">
        <v>18</v>
      </c>
      <c r="Q5" s="18"/>
    </row>
    <row r="6" spans="1:17" ht="16.5" customHeight="1">
      <c r="A6" s="18"/>
      <c r="B6" s="19"/>
      <c r="C6" s="18"/>
      <c r="D6" s="18"/>
      <c r="E6" s="18"/>
      <c r="F6" s="18"/>
      <c r="G6" s="18"/>
      <c r="H6" s="18"/>
      <c r="I6" s="18"/>
      <c r="J6" s="18"/>
      <c r="K6" s="18"/>
      <c r="L6" s="18"/>
      <c r="M6" s="18"/>
      <c r="N6" s="18"/>
      <c r="O6" s="18"/>
      <c r="P6" s="18"/>
      <c r="Q6" s="18"/>
    </row>
    <row r="7" spans="1:17" ht="16.5" customHeight="1">
      <c r="A7" s="18"/>
      <c r="B7" s="19" t="s">
        <v>12</v>
      </c>
      <c r="C7" s="18"/>
      <c r="D7" s="18"/>
      <c r="E7" s="18"/>
      <c r="F7" s="18"/>
      <c r="G7" s="18"/>
      <c r="H7" s="18"/>
      <c r="I7" s="18"/>
      <c r="J7" s="18"/>
      <c r="K7" s="18"/>
      <c r="L7" s="18"/>
      <c r="M7" s="18"/>
      <c r="N7" s="18"/>
      <c r="O7" s="18"/>
      <c r="P7" s="18"/>
      <c r="Q7" s="18"/>
    </row>
    <row r="8" spans="1:17" ht="16.5" customHeight="1">
      <c r="A8" s="18"/>
      <c r="B8" s="19"/>
      <c r="C8" s="43"/>
      <c r="D8" s="234" t="s">
        <v>84</v>
      </c>
      <c r="E8" s="227"/>
      <c r="F8" s="227"/>
      <c r="G8" s="238"/>
      <c r="H8" s="239" t="s">
        <v>83</v>
      </c>
      <c r="I8" s="239"/>
      <c r="J8" s="239"/>
      <c r="K8" s="239"/>
      <c r="L8" s="239"/>
      <c r="M8" s="239"/>
      <c r="N8" s="239"/>
      <c r="O8" s="239"/>
      <c r="P8" s="240"/>
      <c r="Q8" s="18"/>
    </row>
    <row r="9" spans="1:17" ht="16.5" customHeight="1">
      <c r="A9" s="18"/>
      <c r="B9" s="19"/>
      <c r="C9" s="73" t="s">
        <v>112</v>
      </c>
      <c r="D9" s="234"/>
      <c r="E9" s="227"/>
      <c r="F9" s="227"/>
      <c r="G9" s="238"/>
      <c r="H9" s="239"/>
      <c r="I9" s="239"/>
      <c r="J9" s="239"/>
      <c r="K9" s="239"/>
      <c r="L9" s="239"/>
      <c r="M9" s="239"/>
      <c r="N9" s="239"/>
      <c r="O9" s="239"/>
      <c r="P9" s="240"/>
      <c r="Q9" s="18"/>
    </row>
    <row r="10" spans="1:17" ht="16.5" customHeight="1">
      <c r="A10" s="18"/>
      <c r="B10" s="19"/>
      <c r="C10" s="74" t="s">
        <v>111</v>
      </c>
      <c r="D10" s="234"/>
      <c r="E10" s="227"/>
      <c r="F10" s="227"/>
      <c r="G10" s="238"/>
      <c r="H10" s="240"/>
      <c r="I10" s="240"/>
      <c r="J10" s="240"/>
      <c r="K10" s="240"/>
      <c r="L10" s="240"/>
      <c r="M10" s="240"/>
      <c r="N10" s="240"/>
      <c r="O10" s="240"/>
      <c r="P10" s="240"/>
      <c r="Q10" s="18"/>
    </row>
    <row r="11" spans="1:17" ht="16.5" customHeight="1">
      <c r="A11" s="18"/>
      <c r="B11" s="19"/>
      <c r="C11" s="18"/>
      <c r="D11" s="18"/>
      <c r="E11" s="18"/>
      <c r="F11" s="18"/>
      <c r="G11" s="18"/>
      <c r="H11" s="18"/>
      <c r="I11" s="18"/>
      <c r="J11" s="18"/>
      <c r="K11" s="18"/>
      <c r="L11" s="18"/>
      <c r="M11" s="18"/>
      <c r="N11" s="18"/>
      <c r="O11" s="18"/>
      <c r="P11" s="18"/>
      <c r="Q11" s="18"/>
    </row>
    <row r="12" spans="1:17" ht="16.5" customHeight="1">
      <c r="A12" s="18"/>
      <c r="B12" s="19" t="s">
        <v>13</v>
      </c>
      <c r="C12" s="18"/>
      <c r="D12" s="18"/>
      <c r="E12" s="18"/>
      <c r="F12" s="18"/>
      <c r="G12" s="18"/>
      <c r="H12" s="18"/>
      <c r="I12" s="18"/>
      <c r="J12" s="18"/>
      <c r="K12" s="18"/>
      <c r="L12" s="18"/>
      <c r="M12" s="18"/>
      <c r="N12" s="18"/>
      <c r="O12" s="18"/>
      <c r="P12" s="18"/>
      <c r="Q12" s="18"/>
    </row>
    <row r="13" spans="1:17" ht="16.5" customHeight="1">
      <c r="A13" s="18"/>
      <c r="B13" s="19"/>
      <c r="C13" s="28" t="s">
        <v>60</v>
      </c>
      <c r="D13" s="234" t="s">
        <v>82</v>
      </c>
      <c r="E13" s="227"/>
      <c r="F13" s="227"/>
      <c r="G13" s="227"/>
      <c r="H13" s="227"/>
      <c r="I13" s="227"/>
      <c r="J13" s="227"/>
      <c r="K13" s="227"/>
      <c r="L13" s="238"/>
      <c r="M13" s="234" t="s">
        <v>81</v>
      </c>
      <c r="N13" s="227"/>
      <c r="O13" s="238"/>
      <c r="P13" s="18"/>
      <c r="Q13" s="18"/>
    </row>
    <row r="14" spans="1:17" ht="16.5" customHeight="1">
      <c r="A14" s="18"/>
      <c r="B14" s="19"/>
      <c r="C14" s="42" t="s">
        <v>80</v>
      </c>
      <c r="D14" s="27"/>
      <c r="E14" s="24" t="s">
        <v>76</v>
      </c>
      <c r="F14" s="30"/>
      <c r="G14" s="24" t="s">
        <v>75</v>
      </c>
      <c r="H14" s="21" t="s">
        <v>77</v>
      </c>
      <c r="I14" s="30"/>
      <c r="J14" s="24" t="s">
        <v>76</v>
      </c>
      <c r="K14" s="30"/>
      <c r="L14" s="24" t="s">
        <v>75</v>
      </c>
      <c r="M14" s="234"/>
      <c r="N14" s="227"/>
      <c r="O14" s="41" t="s">
        <v>18</v>
      </c>
      <c r="P14" s="18"/>
      <c r="Q14" s="18"/>
    </row>
    <row r="15" spans="1:17" ht="16.5" customHeight="1">
      <c r="A15" s="18"/>
      <c r="B15" s="19"/>
      <c r="C15" s="28" t="s">
        <v>79</v>
      </c>
      <c r="D15" s="27"/>
      <c r="E15" s="24" t="s">
        <v>76</v>
      </c>
      <c r="F15" s="30"/>
      <c r="G15" s="24" t="s">
        <v>75</v>
      </c>
      <c r="H15" s="24" t="s">
        <v>77</v>
      </c>
      <c r="I15" s="30"/>
      <c r="J15" s="24" t="s">
        <v>76</v>
      </c>
      <c r="K15" s="30"/>
      <c r="L15" s="24" t="s">
        <v>75</v>
      </c>
      <c r="M15" s="234"/>
      <c r="N15" s="227"/>
      <c r="O15" s="23" t="s">
        <v>18</v>
      </c>
      <c r="P15" s="18"/>
      <c r="Q15" s="18"/>
    </row>
    <row r="16" spans="1:17" ht="16.5" customHeight="1">
      <c r="A16" s="18"/>
      <c r="B16" s="19"/>
      <c r="C16" s="40" t="s">
        <v>78</v>
      </c>
      <c r="D16" s="27"/>
      <c r="E16" s="24" t="s">
        <v>76</v>
      </c>
      <c r="F16" s="30"/>
      <c r="G16" s="24" t="s">
        <v>75</v>
      </c>
      <c r="H16" s="24" t="s">
        <v>77</v>
      </c>
      <c r="I16" s="30"/>
      <c r="J16" s="24" t="s">
        <v>76</v>
      </c>
      <c r="K16" s="30"/>
      <c r="L16" s="24" t="s">
        <v>75</v>
      </c>
      <c r="M16" s="234"/>
      <c r="N16" s="227"/>
      <c r="O16" s="39" t="s">
        <v>18</v>
      </c>
      <c r="P16" s="18"/>
      <c r="Q16" s="18"/>
    </row>
    <row r="17" spans="1:17" ht="16.5" customHeight="1">
      <c r="A17" s="18"/>
      <c r="B17" s="19"/>
      <c r="C17" s="18"/>
      <c r="D17" s="18"/>
      <c r="E17" s="18"/>
      <c r="F17" s="18"/>
      <c r="G17" s="18"/>
      <c r="H17" s="18"/>
      <c r="I17" s="18"/>
      <c r="J17" s="18"/>
      <c r="K17" s="18"/>
      <c r="L17" s="18"/>
      <c r="M17" s="18"/>
      <c r="N17" s="18"/>
      <c r="O17" s="18"/>
      <c r="P17" s="18"/>
      <c r="Q17" s="18"/>
    </row>
    <row r="18" spans="1:17" s="35" customFormat="1" ht="16.5" customHeight="1">
      <c r="A18" s="38" t="s">
        <v>14</v>
      </c>
      <c r="B18" s="36"/>
      <c r="C18" s="37"/>
      <c r="D18" s="37"/>
      <c r="E18" s="37"/>
      <c r="F18" s="37"/>
      <c r="G18" s="37"/>
      <c r="H18" s="37"/>
      <c r="I18" s="37"/>
      <c r="J18" s="37"/>
      <c r="K18" s="37"/>
      <c r="L18" s="37"/>
      <c r="M18" s="37"/>
      <c r="N18" s="37"/>
      <c r="O18" s="37"/>
      <c r="P18" s="37"/>
      <c r="Q18" s="36"/>
    </row>
    <row r="19" spans="1:17" ht="16.5" customHeight="1">
      <c r="A19" s="18"/>
      <c r="B19" s="19" t="s">
        <v>74</v>
      </c>
      <c r="C19" s="19"/>
      <c r="D19" s="18"/>
      <c r="E19" s="18"/>
      <c r="F19" s="18"/>
      <c r="G19" s="18"/>
      <c r="H19" s="18"/>
      <c r="I19" s="18"/>
      <c r="J19" s="20" t="s">
        <v>332</v>
      </c>
      <c r="K19" s="20"/>
      <c r="L19" s="20" t="s">
        <v>46</v>
      </c>
      <c r="M19" s="20"/>
      <c r="N19" s="20" t="s">
        <v>51</v>
      </c>
      <c r="O19" s="20"/>
      <c r="P19" s="20" t="s">
        <v>19</v>
      </c>
      <c r="Q19" s="18"/>
    </row>
    <row r="20" spans="1:17" ht="16.5" customHeight="1">
      <c r="A20" s="18"/>
      <c r="B20" s="19" t="s">
        <v>73</v>
      </c>
      <c r="C20" s="19"/>
      <c r="D20" s="18"/>
      <c r="E20" s="18"/>
      <c r="F20" s="18"/>
      <c r="G20" s="18"/>
      <c r="H20" s="18"/>
      <c r="I20" s="18"/>
      <c r="J20" s="20" t="s">
        <v>72</v>
      </c>
      <c r="K20" s="235"/>
      <c r="L20" s="235"/>
      <c r="M20" s="235"/>
      <c r="N20" s="235"/>
      <c r="O20" s="235"/>
      <c r="P20" s="20" t="s">
        <v>71</v>
      </c>
      <c r="Q20" s="18"/>
    </row>
    <row r="21" spans="1:17" ht="16.5" customHeight="1">
      <c r="A21" s="18"/>
      <c r="B21" s="19" t="s">
        <v>70</v>
      </c>
      <c r="C21" s="19"/>
      <c r="D21" s="18"/>
      <c r="E21" s="18"/>
      <c r="F21" s="18"/>
      <c r="G21" s="18"/>
      <c r="H21" s="18"/>
      <c r="I21" s="18"/>
      <c r="J21" s="20" t="s">
        <v>332</v>
      </c>
      <c r="K21" s="20"/>
      <c r="L21" s="20" t="s">
        <v>46</v>
      </c>
      <c r="M21" s="20"/>
      <c r="N21" s="20" t="s">
        <v>51</v>
      </c>
      <c r="O21" s="20"/>
      <c r="P21" s="20" t="s">
        <v>19</v>
      </c>
      <c r="Q21" s="18"/>
    </row>
    <row r="22" spans="1:17" ht="16.5" customHeight="1">
      <c r="A22" s="18"/>
      <c r="B22" s="19" t="s">
        <v>69</v>
      </c>
      <c r="C22" s="19"/>
      <c r="D22" s="18"/>
      <c r="E22" s="18"/>
      <c r="F22" s="18"/>
      <c r="G22" s="18"/>
      <c r="H22" s="18"/>
      <c r="I22" s="18"/>
      <c r="J22" s="20" t="s">
        <v>332</v>
      </c>
      <c r="K22" s="20"/>
      <c r="L22" s="20" t="s">
        <v>46</v>
      </c>
      <c r="M22" s="20"/>
      <c r="N22" s="20" t="s">
        <v>51</v>
      </c>
      <c r="O22" s="20"/>
      <c r="P22" s="20" t="s">
        <v>19</v>
      </c>
      <c r="Q22" s="18"/>
    </row>
    <row r="23" spans="1:17" ht="16.5" customHeight="1">
      <c r="A23" s="18"/>
      <c r="B23" s="19" t="s">
        <v>68</v>
      </c>
      <c r="C23" s="19"/>
      <c r="D23" s="18"/>
      <c r="E23" s="18"/>
      <c r="F23" s="18"/>
      <c r="G23" s="18"/>
      <c r="H23" s="18"/>
      <c r="I23" s="18"/>
      <c r="J23" s="20" t="s">
        <v>332</v>
      </c>
      <c r="K23" s="20"/>
      <c r="L23" s="20" t="s">
        <v>46</v>
      </c>
      <c r="M23" s="20"/>
      <c r="N23" s="20" t="s">
        <v>51</v>
      </c>
      <c r="O23" s="20"/>
      <c r="P23" s="20" t="s">
        <v>19</v>
      </c>
      <c r="Q23" s="18"/>
    </row>
    <row r="24" spans="1:17" ht="16.5" customHeight="1">
      <c r="A24" s="18"/>
      <c r="B24" s="19" t="s">
        <v>67</v>
      </c>
      <c r="C24" s="19"/>
      <c r="D24" s="18"/>
      <c r="E24" s="18"/>
      <c r="F24" s="18"/>
      <c r="G24" s="18"/>
      <c r="H24" s="18"/>
      <c r="I24" s="18"/>
      <c r="J24" s="20" t="s">
        <v>332</v>
      </c>
      <c r="K24" s="20"/>
      <c r="L24" s="20" t="s">
        <v>46</v>
      </c>
      <c r="M24" s="20"/>
      <c r="N24" s="20" t="s">
        <v>51</v>
      </c>
      <c r="O24" s="20"/>
      <c r="P24" s="20" t="s">
        <v>19</v>
      </c>
      <c r="Q24" s="18"/>
    </row>
    <row r="25" spans="1:17" ht="16.5" customHeight="1">
      <c r="A25" s="18"/>
      <c r="B25" s="19" t="s">
        <v>66</v>
      </c>
      <c r="C25" s="19"/>
      <c r="D25" s="18"/>
      <c r="E25" s="18"/>
      <c r="F25" s="18"/>
      <c r="G25" s="18"/>
      <c r="H25" s="18"/>
      <c r="I25" s="18"/>
      <c r="J25" s="20" t="s">
        <v>332</v>
      </c>
      <c r="K25" s="20"/>
      <c r="L25" s="20" t="s">
        <v>46</v>
      </c>
      <c r="M25" s="20"/>
      <c r="N25" s="20" t="s">
        <v>51</v>
      </c>
      <c r="O25" s="20"/>
      <c r="P25" s="20" t="s">
        <v>19</v>
      </c>
      <c r="Q25" s="18"/>
    </row>
    <row r="26" spans="1:17" ht="16.5" customHeight="1">
      <c r="A26" s="18"/>
      <c r="B26" s="19" t="s">
        <v>65</v>
      </c>
      <c r="C26" s="19"/>
      <c r="D26" s="18"/>
      <c r="E26" s="18"/>
      <c r="F26" s="18"/>
      <c r="G26" s="18"/>
      <c r="H26" s="18"/>
      <c r="I26" s="18"/>
      <c r="J26" s="20"/>
      <c r="K26" s="20"/>
      <c r="L26" s="20"/>
      <c r="M26" s="20"/>
      <c r="N26" s="20" t="s">
        <v>51</v>
      </c>
      <c r="O26" s="20"/>
      <c r="P26" s="20" t="s">
        <v>37</v>
      </c>
      <c r="Q26" s="18"/>
    </row>
    <row r="27" spans="1:17" ht="16.5" customHeight="1">
      <c r="A27" s="18"/>
      <c r="B27" s="19" t="s">
        <v>15</v>
      </c>
      <c r="C27" s="18"/>
      <c r="D27" s="18"/>
      <c r="E27" s="18"/>
      <c r="F27" s="18"/>
      <c r="G27" s="18"/>
      <c r="H27" s="18"/>
      <c r="I27" s="18"/>
      <c r="J27" s="18"/>
      <c r="K27" s="18"/>
      <c r="L27" s="18"/>
      <c r="M27" s="18"/>
      <c r="N27" s="18"/>
      <c r="O27" s="18"/>
      <c r="P27" s="18"/>
      <c r="Q27" s="18"/>
    </row>
    <row r="28" spans="1:17" ht="16.5" customHeight="1">
      <c r="A28" s="18"/>
      <c r="B28" s="19"/>
      <c r="C28" s="18"/>
      <c r="D28" s="18"/>
      <c r="E28" s="18"/>
      <c r="F28" s="18"/>
      <c r="G28" s="18"/>
      <c r="H28" s="18"/>
      <c r="I28" s="18"/>
      <c r="J28" s="18"/>
      <c r="K28" s="18"/>
      <c r="L28" s="18"/>
      <c r="M28" s="18"/>
      <c r="N28" s="18"/>
      <c r="O28" s="18"/>
      <c r="P28" s="20" t="s">
        <v>64</v>
      </c>
      <c r="Q28" s="18"/>
    </row>
    <row r="29" spans="1:17" ht="16.5" customHeight="1">
      <c r="A29" s="18"/>
      <c r="B29" s="18"/>
      <c r="C29" s="32" t="s">
        <v>16</v>
      </c>
      <c r="D29" s="32">
        <v>4</v>
      </c>
      <c r="E29" s="32">
        <v>5</v>
      </c>
      <c r="F29" s="32">
        <v>6</v>
      </c>
      <c r="G29" s="32">
        <v>7</v>
      </c>
      <c r="H29" s="32">
        <v>8</v>
      </c>
      <c r="I29" s="32">
        <v>9</v>
      </c>
      <c r="J29" s="32">
        <v>10</v>
      </c>
      <c r="K29" s="32">
        <v>11</v>
      </c>
      <c r="L29" s="32">
        <v>12</v>
      </c>
      <c r="M29" s="32">
        <v>1</v>
      </c>
      <c r="N29" s="32">
        <v>2</v>
      </c>
      <c r="O29" s="32">
        <v>3</v>
      </c>
      <c r="P29" s="32" t="s">
        <v>17</v>
      </c>
      <c r="Q29" s="18"/>
    </row>
    <row r="30" spans="1:17" ht="16.5" customHeight="1">
      <c r="A30" s="18"/>
      <c r="B30" s="18"/>
      <c r="C30" s="195">
        <f>+表紙!$C$4-1</f>
        <v>4</v>
      </c>
      <c r="D30" s="34"/>
      <c r="E30" s="34"/>
      <c r="F30" s="34"/>
      <c r="G30" s="34"/>
      <c r="H30" s="34"/>
      <c r="I30" s="34"/>
      <c r="J30" s="34"/>
      <c r="K30" s="34"/>
      <c r="L30" s="34"/>
      <c r="M30" s="34"/>
      <c r="N30" s="34"/>
      <c r="O30" s="34"/>
      <c r="P30" s="32">
        <f>SUM(D30:O30)</f>
        <v>0</v>
      </c>
      <c r="Q30" s="18"/>
    </row>
    <row r="31" spans="1:17" ht="16.5" customHeight="1">
      <c r="A31" s="18"/>
      <c r="B31" s="18"/>
      <c r="C31" s="195">
        <f>+表紙!$C$4</f>
        <v>5</v>
      </c>
      <c r="D31" s="34"/>
      <c r="E31" s="34"/>
      <c r="F31" s="34"/>
      <c r="G31" s="34"/>
      <c r="H31" s="34"/>
      <c r="I31" s="34"/>
      <c r="J31" s="34"/>
      <c r="K31" s="34"/>
      <c r="L31" s="34"/>
      <c r="M31" s="34"/>
      <c r="N31" s="34"/>
      <c r="O31" s="34"/>
      <c r="P31" s="32">
        <f>SUM(D31:O31)</f>
        <v>0</v>
      </c>
      <c r="Q31" s="18"/>
    </row>
    <row r="32" spans="1:17" ht="16.5" customHeight="1">
      <c r="A32" s="18"/>
      <c r="B32" s="19"/>
      <c r="C32" s="18"/>
      <c r="D32" s="18"/>
      <c r="E32" s="18"/>
      <c r="F32" s="18"/>
      <c r="G32" s="18"/>
      <c r="H32" s="18"/>
      <c r="I32" s="18"/>
      <c r="J32" s="18"/>
      <c r="K32" s="18"/>
      <c r="L32" s="18"/>
      <c r="M32" s="18"/>
      <c r="N32" s="18"/>
      <c r="O32" s="18"/>
      <c r="P32" s="18"/>
      <c r="Q32" s="18"/>
    </row>
    <row r="33" spans="1:17" ht="16.5" customHeight="1">
      <c r="A33" s="18"/>
      <c r="B33" s="19" t="s">
        <v>35</v>
      </c>
      <c r="C33" s="18"/>
      <c r="D33" s="18"/>
      <c r="E33" s="18"/>
      <c r="F33" s="18"/>
      <c r="G33" s="18"/>
      <c r="H33" s="18"/>
      <c r="I33" s="18"/>
      <c r="J33" s="18"/>
      <c r="K33" s="18"/>
      <c r="L33" s="18"/>
      <c r="M33" s="18"/>
      <c r="N33" s="18"/>
      <c r="O33" s="18"/>
      <c r="P33" s="20" t="s">
        <v>63</v>
      </c>
      <c r="Q33" s="18"/>
    </row>
    <row r="34" spans="1:17" ht="16.5" customHeight="1">
      <c r="A34" s="18"/>
      <c r="B34" s="18"/>
      <c r="C34" s="32" t="s">
        <v>16</v>
      </c>
      <c r="D34" s="32">
        <v>4</v>
      </c>
      <c r="E34" s="32">
        <v>5</v>
      </c>
      <c r="F34" s="32">
        <v>6</v>
      </c>
      <c r="G34" s="32">
        <v>7</v>
      </c>
      <c r="H34" s="32">
        <v>8</v>
      </c>
      <c r="I34" s="32">
        <v>9</v>
      </c>
      <c r="J34" s="32">
        <v>10</v>
      </c>
      <c r="K34" s="32">
        <v>11</v>
      </c>
      <c r="L34" s="32">
        <v>12</v>
      </c>
      <c r="M34" s="32">
        <v>1</v>
      </c>
      <c r="N34" s="32">
        <v>2</v>
      </c>
      <c r="O34" s="32">
        <v>3</v>
      </c>
      <c r="P34" s="32" t="s">
        <v>17</v>
      </c>
      <c r="Q34" s="18"/>
    </row>
    <row r="35" spans="1:17" ht="16.5" customHeight="1">
      <c r="A35" s="18"/>
      <c r="B35" s="18"/>
      <c r="C35" s="195">
        <f>+表紙!$C$4-1</f>
        <v>4</v>
      </c>
      <c r="D35" s="33"/>
      <c r="E35" s="33"/>
      <c r="F35" s="33"/>
      <c r="G35" s="33"/>
      <c r="H35" s="33"/>
      <c r="I35" s="33"/>
      <c r="J35" s="33"/>
      <c r="K35" s="33"/>
      <c r="L35" s="33"/>
      <c r="M35" s="33"/>
      <c r="N35" s="33"/>
      <c r="O35" s="33"/>
      <c r="P35" s="32">
        <f>SUM(D35:O35)</f>
        <v>0</v>
      </c>
      <c r="Q35" s="18"/>
    </row>
    <row r="36" spans="1:17" ht="16.5" customHeight="1">
      <c r="A36" s="18"/>
      <c r="B36" s="18"/>
      <c r="C36" s="195">
        <f>+表紙!$C$4</f>
        <v>5</v>
      </c>
      <c r="D36" s="33"/>
      <c r="E36" s="33"/>
      <c r="F36" s="33"/>
      <c r="G36" s="33"/>
      <c r="H36" s="33"/>
      <c r="I36" s="33"/>
      <c r="J36" s="33"/>
      <c r="K36" s="33"/>
      <c r="L36" s="33"/>
      <c r="M36" s="33"/>
      <c r="N36" s="33"/>
      <c r="O36" s="33"/>
      <c r="P36" s="32">
        <f>SUM(D36:O36)</f>
        <v>0</v>
      </c>
      <c r="Q36" s="18"/>
    </row>
    <row r="37" spans="1:17" ht="16.5" customHeight="1">
      <c r="A37" s="18"/>
      <c r="B37" s="19" t="s">
        <v>62</v>
      </c>
      <c r="C37" s="18"/>
      <c r="D37" s="18"/>
      <c r="E37" s="18"/>
      <c r="F37" s="18"/>
      <c r="G37" s="18"/>
      <c r="H37" s="18"/>
      <c r="I37" s="18"/>
      <c r="J37" s="18"/>
      <c r="K37" s="18"/>
      <c r="L37" s="18"/>
      <c r="M37" s="18"/>
      <c r="N37" s="18"/>
      <c r="O37" s="77"/>
      <c r="P37" s="18"/>
      <c r="Q37" s="18"/>
    </row>
    <row r="38" spans="1:17" ht="16.5" customHeight="1">
      <c r="A38" s="18"/>
      <c r="B38" s="19" t="s">
        <v>61</v>
      </c>
      <c r="C38" s="18"/>
      <c r="D38" s="18"/>
      <c r="E38" s="18"/>
      <c r="F38" s="18"/>
      <c r="G38" s="18"/>
      <c r="H38" s="26" t="s">
        <v>55</v>
      </c>
      <c r="I38" s="20" t="s">
        <v>54</v>
      </c>
      <c r="J38" s="20" t="s">
        <v>53</v>
      </c>
      <c r="K38" s="18"/>
      <c r="L38" s="18"/>
      <c r="M38" s="18"/>
      <c r="N38" s="18"/>
      <c r="O38" s="18"/>
      <c r="P38" s="18"/>
      <c r="Q38" s="18"/>
    </row>
    <row r="39" spans="1:17" ht="16.5" customHeight="1">
      <c r="A39" s="18"/>
      <c r="B39" s="19" t="s">
        <v>36</v>
      </c>
      <c r="C39" s="18"/>
      <c r="D39" s="18"/>
      <c r="E39" s="18"/>
      <c r="F39" s="18"/>
      <c r="G39" s="18"/>
      <c r="H39" s="18"/>
      <c r="I39" s="18"/>
      <c r="J39" s="18"/>
      <c r="K39" s="18"/>
      <c r="L39" s="18"/>
      <c r="M39" s="18"/>
      <c r="N39" s="18"/>
      <c r="O39" s="18"/>
      <c r="P39" s="18"/>
      <c r="Q39" s="18"/>
    </row>
    <row r="40" spans="1:17" ht="16.5" customHeight="1">
      <c r="A40" s="18"/>
      <c r="B40" s="19"/>
      <c r="C40" s="28" t="s">
        <v>60</v>
      </c>
      <c r="D40" s="31" t="s">
        <v>333</v>
      </c>
      <c r="E40" s="30"/>
      <c r="F40" s="30" t="s">
        <v>59</v>
      </c>
      <c r="G40" s="30"/>
      <c r="H40" s="30"/>
      <c r="I40" s="30"/>
      <c r="J40" s="30"/>
      <c r="K40" s="30"/>
      <c r="L40" s="30"/>
      <c r="M40" s="30"/>
      <c r="N40" s="30"/>
      <c r="O40" s="29"/>
      <c r="P40" s="18"/>
      <c r="Q40" s="18"/>
    </row>
    <row r="41" spans="1:17" ht="16.5" customHeight="1">
      <c r="A41" s="18"/>
      <c r="B41" s="19"/>
      <c r="C41" s="28" t="s">
        <v>58</v>
      </c>
      <c r="D41" s="27"/>
      <c r="E41" s="24" t="s">
        <v>46</v>
      </c>
      <c r="F41" s="24"/>
      <c r="G41" s="24" t="s">
        <v>45</v>
      </c>
      <c r="H41" s="24"/>
      <c r="I41" s="23" t="s">
        <v>32</v>
      </c>
      <c r="J41" s="27"/>
      <c r="K41" s="24" t="s">
        <v>46</v>
      </c>
      <c r="L41" s="24"/>
      <c r="M41" s="24" t="s">
        <v>45</v>
      </c>
      <c r="N41" s="24"/>
      <c r="O41" s="23" t="s">
        <v>32</v>
      </c>
      <c r="P41" s="18"/>
      <c r="Q41" s="18"/>
    </row>
    <row r="42" spans="1:17" ht="16.5" customHeight="1">
      <c r="A42" s="18"/>
      <c r="B42" s="19"/>
      <c r="C42" s="28" t="s">
        <v>57</v>
      </c>
      <c r="D42" s="27"/>
      <c r="E42" s="24" t="s">
        <v>46</v>
      </c>
      <c r="F42" s="24"/>
      <c r="G42" s="24" t="s">
        <v>45</v>
      </c>
      <c r="H42" s="24"/>
      <c r="I42" s="23" t="s">
        <v>32</v>
      </c>
      <c r="J42" s="27"/>
      <c r="K42" s="24" t="s">
        <v>46</v>
      </c>
      <c r="L42" s="24"/>
      <c r="M42" s="24" t="s">
        <v>45</v>
      </c>
      <c r="N42" s="24"/>
      <c r="O42" s="23" t="s">
        <v>32</v>
      </c>
      <c r="P42" s="18"/>
      <c r="Q42" s="18"/>
    </row>
    <row r="43" spans="1:17" ht="16.5" customHeight="1">
      <c r="A43" s="18"/>
      <c r="B43" s="19" t="s">
        <v>56</v>
      </c>
      <c r="C43" s="18"/>
      <c r="D43" s="18"/>
      <c r="E43" s="18"/>
      <c r="F43" s="18"/>
      <c r="G43" s="18"/>
      <c r="H43" s="26" t="s">
        <v>55</v>
      </c>
      <c r="I43" s="20" t="s">
        <v>54</v>
      </c>
      <c r="J43" s="20" t="s">
        <v>53</v>
      </c>
      <c r="K43" s="18"/>
      <c r="L43" s="18"/>
      <c r="M43" s="18"/>
      <c r="N43" s="18"/>
      <c r="O43" s="18"/>
      <c r="P43" s="18"/>
      <c r="Q43" s="18"/>
    </row>
    <row r="44" spans="1:17" ht="16.5" customHeight="1">
      <c r="A44" s="18"/>
      <c r="B44" s="19" t="s">
        <v>52</v>
      </c>
      <c r="C44" s="18"/>
      <c r="D44" s="18"/>
      <c r="E44" s="18"/>
      <c r="F44" s="18"/>
      <c r="G44" s="22" t="s">
        <v>334</v>
      </c>
      <c r="H44" s="21"/>
      <c r="I44" s="21" t="s">
        <v>46</v>
      </c>
      <c r="J44" s="21"/>
      <c r="K44" s="21" t="s">
        <v>51</v>
      </c>
      <c r="L44" s="21" t="s">
        <v>50</v>
      </c>
      <c r="M44" s="21"/>
      <c r="N44" s="20" t="s">
        <v>45</v>
      </c>
      <c r="O44" s="20"/>
      <c r="P44" s="20"/>
      <c r="Q44" s="18"/>
    </row>
    <row r="45" spans="1:17" ht="16.5" customHeight="1">
      <c r="A45" s="18"/>
      <c r="B45" s="19" t="s">
        <v>49</v>
      </c>
      <c r="C45" s="18"/>
      <c r="D45" s="18"/>
      <c r="E45" s="18"/>
      <c r="F45" s="18"/>
      <c r="G45" s="18"/>
      <c r="H45" s="18"/>
      <c r="I45" s="18"/>
      <c r="J45" s="18"/>
      <c r="K45" s="18"/>
      <c r="L45" s="18"/>
      <c r="M45" s="18"/>
      <c r="N45" s="18"/>
      <c r="O45" s="18"/>
      <c r="P45" s="18"/>
      <c r="Q45" s="18"/>
    </row>
    <row r="46" spans="1:17" ht="16.5" customHeight="1">
      <c r="A46" s="18"/>
      <c r="B46" s="19"/>
      <c r="C46" s="236" t="s">
        <v>335</v>
      </c>
      <c r="D46" s="25"/>
      <c r="E46" s="24" t="s">
        <v>46</v>
      </c>
      <c r="F46" s="24"/>
      <c r="G46" s="24" t="s">
        <v>45</v>
      </c>
      <c r="H46" s="24"/>
      <c r="I46" s="23" t="s">
        <v>32</v>
      </c>
      <c r="J46" s="25"/>
      <c r="K46" s="24" t="s">
        <v>46</v>
      </c>
      <c r="L46" s="24"/>
      <c r="M46" s="24" t="s">
        <v>45</v>
      </c>
      <c r="N46" s="24"/>
      <c r="O46" s="23" t="s">
        <v>32</v>
      </c>
      <c r="P46" s="18"/>
      <c r="Q46" s="18"/>
    </row>
    <row r="47" spans="1:17" ht="16.5" customHeight="1">
      <c r="A47" s="18"/>
      <c r="B47" s="19"/>
      <c r="C47" s="237"/>
      <c r="D47" s="25"/>
      <c r="E47" s="24" t="s">
        <v>46</v>
      </c>
      <c r="F47" s="24"/>
      <c r="G47" s="24" t="s">
        <v>45</v>
      </c>
      <c r="H47" s="24"/>
      <c r="I47" s="23" t="s">
        <v>32</v>
      </c>
      <c r="J47" s="25"/>
      <c r="K47" s="24" t="s">
        <v>46</v>
      </c>
      <c r="L47" s="24"/>
      <c r="M47" s="24" t="s">
        <v>45</v>
      </c>
      <c r="N47" s="24"/>
      <c r="O47" s="23" t="s">
        <v>32</v>
      </c>
      <c r="P47" s="18"/>
      <c r="Q47" s="18"/>
    </row>
    <row r="48" spans="1:17" ht="16.5" customHeight="1">
      <c r="A48" s="18"/>
      <c r="B48" s="19" t="s">
        <v>48</v>
      </c>
      <c r="C48" s="18"/>
      <c r="D48" s="18"/>
      <c r="E48" s="18"/>
      <c r="F48" s="18"/>
      <c r="G48" s="18"/>
      <c r="H48" s="18"/>
      <c r="I48" s="18"/>
      <c r="J48" s="18"/>
      <c r="K48" s="18"/>
      <c r="L48" s="18"/>
      <c r="M48" s="18"/>
      <c r="N48" s="18"/>
      <c r="O48" s="18"/>
      <c r="P48" s="18"/>
      <c r="Q48" s="18"/>
    </row>
    <row r="49" spans="1:17" ht="16.5" customHeight="1">
      <c r="A49" s="18"/>
      <c r="B49" s="19" t="s">
        <v>47</v>
      </c>
      <c r="C49" s="18"/>
      <c r="D49" s="18"/>
      <c r="E49" s="18"/>
      <c r="F49" s="18"/>
      <c r="G49" s="18"/>
      <c r="H49" s="18" t="s">
        <v>336</v>
      </c>
      <c r="I49" s="18"/>
      <c r="J49" s="22"/>
      <c r="K49" s="21"/>
      <c r="L49" s="21" t="s">
        <v>46</v>
      </c>
      <c r="M49" s="21"/>
      <c r="N49" s="21" t="s">
        <v>45</v>
      </c>
      <c r="O49" s="21"/>
      <c r="P49" s="18" t="s">
        <v>32</v>
      </c>
      <c r="Q49" s="18"/>
    </row>
    <row r="50" spans="1:17" ht="16.5" customHeight="1">
      <c r="A50" s="18"/>
      <c r="B50" s="19" t="s">
        <v>44</v>
      </c>
      <c r="C50" s="18"/>
      <c r="D50" s="18"/>
      <c r="E50" s="235"/>
      <c r="F50" s="235"/>
      <c r="G50" s="19" t="s">
        <v>43</v>
      </c>
      <c r="H50" s="18"/>
      <c r="I50" s="18"/>
      <c r="J50" s="19"/>
      <c r="K50" s="18"/>
      <c r="L50" s="18"/>
      <c r="M50" s="18"/>
      <c r="N50" s="18"/>
      <c r="O50" s="18"/>
      <c r="P50" s="18"/>
      <c r="Q50" s="18"/>
    </row>
    <row r="51" spans="1:17">
      <c r="A51" s="18"/>
      <c r="B51" s="18"/>
      <c r="C51" s="18"/>
      <c r="D51" s="18"/>
      <c r="E51" s="18"/>
      <c r="F51" s="18"/>
      <c r="G51" s="18"/>
      <c r="H51" s="18"/>
      <c r="I51" s="18"/>
      <c r="J51" s="18"/>
      <c r="K51" s="18"/>
      <c r="L51" s="18"/>
      <c r="M51" s="18"/>
      <c r="N51" s="18"/>
      <c r="O51" s="18"/>
      <c r="P51" s="18"/>
      <c r="Q51" s="18"/>
    </row>
  </sheetData>
  <mergeCells count="20">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 ref="N5:O5"/>
    <mergeCell ref="C3:E3"/>
    <mergeCell ref="C4:E4"/>
    <mergeCell ref="C5:E5"/>
    <mergeCell ref="F5:H5"/>
    <mergeCell ref="L5:M5"/>
  </mergeCells>
  <phoneticPr fontId="6"/>
  <printOptions horizontalCentered="1"/>
  <pageMargins left="0.59055118110236227" right="0.43307086614173229" top="0.74803149606299213" bottom="0.19685039370078741" header="0.39370078740157483" footer="0.31496062992125984"/>
  <pageSetup paperSize="9" scale="92" orientation="portrait" r:id="rId1"/>
  <headerFooter alignWithMargins="0">
    <oddHeader>&amp;R（公営）幼保連携型認定こども園</oddHeader>
    <oddFooter>&amp;C&amp;12－４－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L22" sqref="L22"/>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75" t="s">
        <v>98</v>
      </c>
      <c r="B1" s="65"/>
      <c r="C1" s="76"/>
      <c r="D1" s="76"/>
      <c r="E1" s="76"/>
      <c r="F1" s="76"/>
      <c r="G1" s="76"/>
      <c r="H1" s="241">
        <f>+表紙!C4-1</f>
        <v>4</v>
      </c>
      <c r="I1" s="241"/>
      <c r="J1" s="241"/>
      <c r="K1" s="241"/>
      <c r="L1" s="242">
        <f>+表紙!C4</f>
        <v>5</v>
      </c>
      <c r="M1" s="242"/>
      <c r="N1" s="242"/>
      <c r="O1" s="242"/>
      <c r="P1" s="53"/>
      <c r="Q1" s="53"/>
      <c r="R1" s="53"/>
      <c r="S1" s="53"/>
      <c r="T1" s="53"/>
      <c r="U1" s="53"/>
      <c r="V1" s="53"/>
      <c r="W1" s="53"/>
      <c r="X1" s="53"/>
      <c r="Y1" s="53"/>
      <c r="Z1" s="53"/>
    </row>
    <row r="2" spans="1:35" ht="17.25" customHeight="1">
      <c r="B2" s="243" t="s">
        <v>298</v>
      </c>
      <c r="C2" s="243"/>
      <c r="D2" s="244">
        <f>+表紙!C4-1</f>
        <v>4</v>
      </c>
      <c r="E2" s="244"/>
      <c r="F2" s="244"/>
      <c r="G2" s="244"/>
      <c r="H2" s="64"/>
      <c r="I2" s="5"/>
    </row>
    <row r="3" spans="1:35" ht="36.75" customHeight="1">
      <c r="B3" s="282" t="s">
        <v>278</v>
      </c>
      <c r="C3" s="304" t="s">
        <v>297</v>
      </c>
      <c r="D3" s="305"/>
      <c r="E3" s="305"/>
      <c r="F3" s="305"/>
      <c r="G3" s="305"/>
      <c r="H3" s="305"/>
      <c r="I3" s="305"/>
      <c r="J3" s="305"/>
      <c r="K3" s="305"/>
      <c r="L3" s="305"/>
      <c r="M3" s="306"/>
      <c r="N3" s="294" t="s">
        <v>20</v>
      </c>
      <c r="O3" s="294"/>
      <c r="P3" s="294"/>
      <c r="Q3" s="294"/>
      <c r="R3" s="307" t="s">
        <v>21</v>
      </c>
      <c r="S3" s="308"/>
      <c r="T3" s="309" t="s">
        <v>22</v>
      </c>
      <c r="U3" s="294"/>
      <c r="V3" s="310" t="s">
        <v>342</v>
      </c>
      <c r="W3" s="280" t="s">
        <v>276</v>
      </c>
      <c r="X3" s="281"/>
      <c r="Y3" s="285" t="s">
        <v>275</v>
      </c>
      <c r="Z3" s="286"/>
      <c r="AA3" s="287" t="s">
        <v>274</v>
      </c>
      <c r="AB3" s="288"/>
      <c r="AC3" s="288"/>
      <c r="AD3" s="289"/>
      <c r="AE3" s="292" t="s">
        <v>273</v>
      </c>
      <c r="AF3" s="293"/>
      <c r="AG3" s="294" t="s">
        <v>23</v>
      </c>
      <c r="AH3" s="294"/>
      <c r="AI3" s="294"/>
    </row>
    <row r="4" spans="1:35" ht="16.5" customHeight="1">
      <c r="B4" s="283"/>
      <c r="C4" s="295" t="s">
        <v>272</v>
      </c>
      <c r="D4" s="296"/>
      <c r="E4" s="296"/>
      <c r="F4" s="296"/>
      <c r="G4" s="297"/>
      <c r="H4" s="295" t="s">
        <v>271</v>
      </c>
      <c r="I4" s="296"/>
      <c r="J4" s="297"/>
      <c r="K4" s="298" t="s">
        <v>29</v>
      </c>
      <c r="L4" s="300" t="s">
        <v>27</v>
      </c>
      <c r="M4" s="302" t="s">
        <v>270</v>
      </c>
      <c r="N4" s="269" t="s">
        <v>28</v>
      </c>
      <c r="O4" s="271" t="s">
        <v>269</v>
      </c>
      <c r="P4" s="275" t="s">
        <v>267</v>
      </c>
      <c r="Q4" s="273" t="s">
        <v>29</v>
      </c>
      <c r="R4" s="269" t="s">
        <v>269</v>
      </c>
      <c r="S4" s="275" t="s">
        <v>267</v>
      </c>
      <c r="T4" s="269" t="s">
        <v>268</v>
      </c>
      <c r="U4" s="275" t="s">
        <v>267</v>
      </c>
      <c r="V4" s="311"/>
      <c r="W4" s="145" t="s">
        <v>264</v>
      </c>
      <c r="X4" s="145" t="s">
        <v>266</v>
      </c>
      <c r="Y4" s="147" t="s">
        <v>264</v>
      </c>
      <c r="Z4" s="147" t="s">
        <v>263</v>
      </c>
      <c r="AA4" s="280" t="s">
        <v>265</v>
      </c>
      <c r="AB4" s="281"/>
      <c r="AC4" s="280" t="s">
        <v>263</v>
      </c>
      <c r="AD4" s="281"/>
      <c r="AE4" s="290" t="s">
        <v>264</v>
      </c>
      <c r="AF4" s="290" t="s">
        <v>263</v>
      </c>
      <c r="AG4" s="312" t="s">
        <v>30</v>
      </c>
      <c r="AH4" s="312" t="s">
        <v>31</v>
      </c>
      <c r="AI4" s="273" t="s">
        <v>29</v>
      </c>
    </row>
    <row r="5" spans="1:35" ht="36" customHeight="1">
      <c r="B5" s="284"/>
      <c r="C5" s="163" t="s">
        <v>24</v>
      </c>
      <c r="D5" s="164" t="s">
        <v>262</v>
      </c>
      <c r="E5" s="163" t="s">
        <v>25</v>
      </c>
      <c r="F5" s="164" t="s">
        <v>26</v>
      </c>
      <c r="G5" s="165" t="s">
        <v>261</v>
      </c>
      <c r="H5" s="166" t="s">
        <v>25</v>
      </c>
      <c r="I5" s="164" t="s">
        <v>26</v>
      </c>
      <c r="J5" s="165" t="s">
        <v>260</v>
      </c>
      <c r="K5" s="299"/>
      <c r="L5" s="301"/>
      <c r="M5" s="303"/>
      <c r="N5" s="270"/>
      <c r="O5" s="272"/>
      <c r="P5" s="276"/>
      <c r="Q5" s="274"/>
      <c r="R5" s="270"/>
      <c r="S5" s="276"/>
      <c r="T5" s="270"/>
      <c r="U5" s="276"/>
      <c r="V5" s="247"/>
      <c r="W5" s="144" t="s">
        <v>296</v>
      </c>
      <c r="X5" s="144" t="s">
        <v>295</v>
      </c>
      <c r="Y5" s="143" t="s">
        <v>294</v>
      </c>
      <c r="Z5" s="143" t="s">
        <v>293</v>
      </c>
      <c r="AA5" s="142" t="s">
        <v>255</v>
      </c>
      <c r="AB5" s="141" t="s">
        <v>254</v>
      </c>
      <c r="AC5" s="142" t="s">
        <v>253</v>
      </c>
      <c r="AD5" s="141" t="s">
        <v>252</v>
      </c>
      <c r="AE5" s="291"/>
      <c r="AF5" s="291"/>
      <c r="AG5" s="313"/>
      <c r="AH5" s="313"/>
      <c r="AI5" s="274"/>
    </row>
    <row r="6" spans="1:35" ht="12" customHeight="1">
      <c r="B6" s="140"/>
      <c r="C6" s="138" t="s">
        <v>18</v>
      </c>
      <c r="D6" s="138" t="s">
        <v>18</v>
      </c>
      <c r="E6" s="138" t="s">
        <v>18</v>
      </c>
      <c r="F6" s="138" t="s">
        <v>18</v>
      </c>
      <c r="G6" s="162" t="s">
        <v>18</v>
      </c>
      <c r="H6" s="138" t="s">
        <v>18</v>
      </c>
      <c r="I6" s="138" t="s">
        <v>18</v>
      </c>
      <c r="J6" s="162" t="s">
        <v>18</v>
      </c>
      <c r="K6" s="162" t="s">
        <v>18</v>
      </c>
      <c r="L6" s="138" t="s">
        <v>18</v>
      </c>
      <c r="M6" s="162" t="s">
        <v>18</v>
      </c>
      <c r="N6" s="138" t="s">
        <v>18</v>
      </c>
      <c r="O6" s="138" t="s">
        <v>18</v>
      </c>
      <c r="P6" s="138" t="s">
        <v>18</v>
      </c>
      <c r="Q6" s="162" t="s">
        <v>18</v>
      </c>
      <c r="R6" s="138" t="s">
        <v>18</v>
      </c>
      <c r="S6" s="138" t="s">
        <v>18</v>
      </c>
      <c r="T6" s="138" t="s">
        <v>18</v>
      </c>
      <c r="U6" s="138" t="s">
        <v>18</v>
      </c>
      <c r="V6" s="138" t="s">
        <v>18</v>
      </c>
      <c r="W6" s="138" t="s">
        <v>19</v>
      </c>
      <c r="X6" s="138" t="s">
        <v>32</v>
      </c>
      <c r="Y6" s="138" t="s">
        <v>18</v>
      </c>
      <c r="Z6" s="138"/>
      <c r="AA6" s="138" t="s">
        <v>18</v>
      </c>
      <c r="AB6" s="162" t="s">
        <v>251</v>
      </c>
      <c r="AC6" s="138"/>
      <c r="AD6" s="162"/>
      <c r="AE6" s="139" t="s">
        <v>32</v>
      </c>
      <c r="AF6" s="139" t="s">
        <v>32</v>
      </c>
      <c r="AG6" s="138" t="s">
        <v>18</v>
      </c>
      <c r="AH6" s="138" t="s">
        <v>18</v>
      </c>
      <c r="AI6" s="162" t="s">
        <v>18</v>
      </c>
    </row>
    <row r="7" spans="1:35" ht="12" customHeight="1">
      <c r="B7" s="277" t="s">
        <v>292</v>
      </c>
      <c r="C7" s="110"/>
      <c r="D7" s="110"/>
      <c r="E7" s="110"/>
      <c r="F7" s="110"/>
      <c r="G7" s="111">
        <f t="shared" ref="G7:G30" si="0">SUM(C7:F7)</f>
        <v>0</v>
      </c>
      <c r="H7" s="110"/>
      <c r="I7" s="110"/>
      <c r="J7" s="111">
        <f t="shared" ref="J7:J30" si="1">SUM(H7:I7)</f>
        <v>0</v>
      </c>
      <c r="K7" s="111">
        <f t="shared" ref="K7:K30" si="2">G7+J7</f>
        <v>0</v>
      </c>
      <c r="L7" s="110"/>
      <c r="M7" s="111">
        <f t="shared" ref="M7:M30" si="3">K7+L7</f>
        <v>0</v>
      </c>
      <c r="N7" s="133" t="s">
        <v>279</v>
      </c>
      <c r="O7" s="133" t="s">
        <v>97</v>
      </c>
      <c r="P7" s="133" t="s">
        <v>97</v>
      </c>
      <c r="Q7" s="130" t="s">
        <v>97</v>
      </c>
      <c r="R7" s="133" t="s">
        <v>97</v>
      </c>
      <c r="S7" s="133" t="s">
        <v>97</v>
      </c>
      <c r="T7" s="133" t="s">
        <v>97</v>
      </c>
      <c r="U7" s="133" t="s">
        <v>97</v>
      </c>
      <c r="V7" s="133" t="s">
        <v>97</v>
      </c>
      <c r="W7" s="133" t="s">
        <v>97</v>
      </c>
      <c r="X7" s="133" t="s">
        <v>97</v>
      </c>
      <c r="Y7" s="133" t="s">
        <v>97</v>
      </c>
      <c r="Z7" s="133" t="s">
        <v>97</v>
      </c>
      <c r="AA7" s="133" t="s">
        <v>97</v>
      </c>
      <c r="AB7" s="130" t="s">
        <v>97</v>
      </c>
      <c r="AC7" s="133" t="s">
        <v>97</v>
      </c>
      <c r="AD7" s="130" t="s">
        <v>97</v>
      </c>
      <c r="AE7" s="278"/>
      <c r="AF7" s="278"/>
      <c r="AG7" s="133" t="s">
        <v>97</v>
      </c>
      <c r="AH7" s="133" t="s">
        <v>97</v>
      </c>
      <c r="AI7" s="130" t="s">
        <v>97</v>
      </c>
    </row>
    <row r="8" spans="1:35" ht="12" customHeight="1">
      <c r="B8" s="247"/>
      <c r="C8" s="132"/>
      <c r="D8" s="132"/>
      <c r="E8" s="132"/>
      <c r="F8" s="132"/>
      <c r="G8" s="78">
        <f t="shared" si="0"/>
        <v>0</v>
      </c>
      <c r="H8" s="132"/>
      <c r="I8" s="132"/>
      <c r="J8" s="78">
        <f t="shared" si="1"/>
        <v>0</v>
      </c>
      <c r="K8" s="78">
        <f t="shared" si="2"/>
        <v>0</v>
      </c>
      <c r="L8" s="132"/>
      <c r="M8" s="78">
        <f t="shared" si="3"/>
        <v>0</v>
      </c>
      <c r="N8" s="132"/>
      <c r="O8" s="132"/>
      <c r="P8" s="132"/>
      <c r="Q8" s="78">
        <f>SUM(N8:P8)</f>
        <v>0</v>
      </c>
      <c r="R8" s="132"/>
      <c r="S8" s="132"/>
      <c r="T8" s="136"/>
      <c r="U8" s="136"/>
      <c r="V8" s="135"/>
      <c r="W8" s="135"/>
      <c r="X8" s="135"/>
      <c r="Y8" s="132">
        <f>G8*W8</f>
        <v>0</v>
      </c>
      <c r="Z8" s="132">
        <f>J8*X8</f>
        <v>0</v>
      </c>
      <c r="AA8" s="134"/>
      <c r="AB8" s="167" t="e">
        <f>ROUND(AA8/Y8*100,1)</f>
        <v>#DIV/0!</v>
      </c>
      <c r="AC8" s="132"/>
      <c r="AD8" s="167" t="e">
        <f>ROUND(AC8/Z8*100,1)</f>
        <v>#DIV/0!</v>
      </c>
      <c r="AE8" s="279"/>
      <c r="AF8" s="279"/>
      <c r="AG8" s="134"/>
      <c r="AH8" s="134"/>
      <c r="AI8" s="78">
        <f>AG8+AH8</f>
        <v>0</v>
      </c>
    </row>
    <row r="9" spans="1:35" ht="12" customHeight="1">
      <c r="A9" s="6"/>
      <c r="B9" s="246" t="s">
        <v>291</v>
      </c>
      <c r="C9" s="110"/>
      <c r="D9" s="110"/>
      <c r="E9" s="110"/>
      <c r="F9" s="110"/>
      <c r="G9" s="111">
        <f t="shared" si="0"/>
        <v>0</v>
      </c>
      <c r="H9" s="110"/>
      <c r="I9" s="110"/>
      <c r="J9" s="111">
        <f t="shared" si="1"/>
        <v>0</v>
      </c>
      <c r="K9" s="111">
        <f t="shared" si="2"/>
        <v>0</v>
      </c>
      <c r="L9" s="110"/>
      <c r="M9" s="111">
        <f t="shared" si="3"/>
        <v>0</v>
      </c>
      <c r="N9" s="133" t="s">
        <v>279</v>
      </c>
      <c r="O9" s="133" t="s">
        <v>97</v>
      </c>
      <c r="P9" s="133" t="s">
        <v>97</v>
      </c>
      <c r="Q9" s="130" t="s">
        <v>97</v>
      </c>
      <c r="R9" s="133" t="s">
        <v>97</v>
      </c>
      <c r="S9" s="133" t="s">
        <v>97</v>
      </c>
      <c r="T9" s="133" t="s">
        <v>97</v>
      </c>
      <c r="U9" s="133" t="s">
        <v>97</v>
      </c>
      <c r="V9" s="133" t="s">
        <v>97</v>
      </c>
      <c r="W9" s="133" t="s">
        <v>97</v>
      </c>
      <c r="X9" s="133" t="s">
        <v>97</v>
      </c>
      <c r="Y9" s="133" t="s">
        <v>97</v>
      </c>
      <c r="Z9" s="133" t="s">
        <v>97</v>
      </c>
      <c r="AA9" s="133" t="s">
        <v>97</v>
      </c>
      <c r="AB9" s="130" t="s">
        <v>97</v>
      </c>
      <c r="AC9" s="133" t="s">
        <v>97</v>
      </c>
      <c r="AD9" s="130" t="s">
        <v>97</v>
      </c>
      <c r="AE9" s="248"/>
      <c r="AF9" s="248"/>
      <c r="AG9" s="133" t="s">
        <v>97</v>
      </c>
      <c r="AH9" s="133" t="s">
        <v>97</v>
      </c>
      <c r="AI9" s="130" t="s">
        <v>97</v>
      </c>
    </row>
    <row r="10" spans="1:35" ht="12" customHeight="1">
      <c r="A10" s="6"/>
      <c r="B10" s="247"/>
      <c r="C10" s="132"/>
      <c r="D10" s="132"/>
      <c r="E10" s="132"/>
      <c r="F10" s="132"/>
      <c r="G10" s="78">
        <f t="shared" si="0"/>
        <v>0</v>
      </c>
      <c r="H10" s="132"/>
      <c r="I10" s="132"/>
      <c r="J10" s="78">
        <f t="shared" si="1"/>
        <v>0</v>
      </c>
      <c r="K10" s="78">
        <f t="shared" si="2"/>
        <v>0</v>
      </c>
      <c r="L10" s="132"/>
      <c r="M10" s="78">
        <f t="shared" si="3"/>
        <v>0</v>
      </c>
      <c r="N10" s="132"/>
      <c r="O10" s="132"/>
      <c r="P10" s="132"/>
      <c r="Q10" s="78">
        <f>SUM(N10:P10)</f>
        <v>0</v>
      </c>
      <c r="R10" s="132"/>
      <c r="S10" s="132"/>
      <c r="T10" s="136"/>
      <c r="U10" s="136"/>
      <c r="V10" s="135"/>
      <c r="W10" s="135"/>
      <c r="X10" s="135"/>
      <c r="Y10" s="132">
        <f>G10*W10</f>
        <v>0</v>
      </c>
      <c r="Z10" s="132">
        <f>J10*X10</f>
        <v>0</v>
      </c>
      <c r="AA10" s="134"/>
      <c r="AB10" s="167" t="e">
        <f>ROUND(AA10/Y10*100,1)</f>
        <v>#DIV/0!</v>
      </c>
      <c r="AC10" s="132"/>
      <c r="AD10" s="167" t="e">
        <f>ROUND(AC10/Z10*100,1)</f>
        <v>#DIV/0!</v>
      </c>
      <c r="AE10" s="249"/>
      <c r="AF10" s="249"/>
      <c r="AG10" s="134"/>
      <c r="AH10" s="134"/>
      <c r="AI10" s="78">
        <f>AG10+AH10</f>
        <v>0</v>
      </c>
    </row>
    <row r="11" spans="1:35" ht="12" customHeight="1">
      <c r="A11" s="7"/>
      <c r="B11" s="246" t="s">
        <v>290</v>
      </c>
      <c r="C11" s="110"/>
      <c r="D11" s="110"/>
      <c r="E11" s="110"/>
      <c r="F11" s="110"/>
      <c r="G11" s="111">
        <f t="shared" si="0"/>
        <v>0</v>
      </c>
      <c r="H11" s="110"/>
      <c r="I11" s="110"/>
      <c r="J11" s="111">
        <f t="shared" si="1"/>
        <v>0</v>
      </c>
      <c r="K11" s="111">
        <f t="shared" si="2"/>
        <v>0</v>
      </c>
      <c r="L11" s="110"/>
      <c r="M11" s="111">
        <f t="shared" si="3"/>
        <v>0</v>
      </c>
      <c r="N11" s="133" t="s">
        <v>279</v>
      </c>
      <c r="O11" s="133" t="s">
        <v>97</v>
      </c>
      <c r="P11" s="133" t="s">
        <v>97</v>
      </c>
      <c r="Q11" s="130" t="s">
        <v>97</v>
      </c>
      <c r="R11" s="133" t="s">
        <v>97</v>
      </c>
      <c r="S11" s="133" t="s">
        <v>97</v>
      </c>
      <c r="T11" s="133" t="s">
        <v>97</v>
      </c>
      <c r="U11" s="133" t="s">
        <v>97</v>
      </c>
      <c r="V11" s="133" t="s">
        <v>97</v>
      </c>
      <c r="W11" s="133" t="s">
        <v>97</v>
      </c>
      <c r="X11" s="133" t="s">
        <v>97</v>
      </c>
      <c r="Y11" s="133" t="s">
        <v>97</v>
      </c>
      <c r="Z11" s="133" t="s">
        <v>97</v>
      </c>
      <c r="AA11" s="133" t="s">
        <v>97</v>
      </c>
      <c r="AB11" s="130" t="s">
        <v>97</v>
      </c>
      <c r="AC11" s="133" t="s">
        <v>97</v>
      </c>
      <c r="AD11" s="130" t="s">
        <v>97</v>
      </c>
      <c r="AE11" s="248"/>
      <c r="AF11" s="248"/>
      <c r="AG11" s="133" t="s">
        <v>97</v>
      </c>
      <c r="AH11" s="133" t="s">
        <v>97</v>
      </c>
      <c r="AI11" s="130" t="s">
        <v>97</v>
      </c>
    </row>
    <row r="12" spans="1:35" ht="12" customHeight="1">
      <c r="A12" s="7"/>
      <c r="B12" s="247"/>
      <c r="C12" s="132"/>
      <c r="D12" s="132"/>
      <c r="E12" s="132"/>
      <c r="F12" s="132"/>
      <c r="G12" s="78">
        <f t="shared" si="0"/>
        <v>0</v>
      </c>
      <c r="H12" s="132"/>
      <c r="I12" s="132"/>
      <c r="J12" s="78">
        <f t="shared" si="1"/>
        <v>0</v>
      </c>
      <c r="K12" s="78">
        <f t="shared" si="2"/>
        <v>0</v>
      </c>
      <c r="L12" s="132"/>
      <c r="M12" s="78">
        <f t="shared" si="3"/>
        <v>0</v>
      </c>
      <c r="N12" s="132"/>
      <c r="O12" s="132"/>
      <c r="P12" s="132"/>
      <c r="Q12" s="78">
        <f>SUM(N12:P12)</f>
        <v>0</v>
      </c>
      <c r="R12" s="132"/>
      <c r="S12" s="132"/>
      <c r="T12" s="136"/>
      <c r="U12" s="136"/>
      <c r="V12" s="135"/>
      <c r="W12" s="135"/>
      <c r="X12" s="135"/>
      <c r="Y12" s="132">
        <f>G12*W12</f>
        <v>0</v>
      </c>
      <c r="Z12" s="132">
        <f>J12*X12</f>
        <v>0</v>
      </c>
      <c r="AA12" s="134"/>
      <c r="AB12" s="167" t="e">
        <f>ROUND(AA12/Y12*100,1)</f>
        <v>#DIV/0!</v>
      </c>
      <c r="AC12" s="132"/>
      <c r="AD12" s="167" t="e">
        <f>ROUND(AC12/Z12*100,1)</f>
        <v>#DIV/0!</v>
      </c>
      <c r="AE12" s="249"/>
      <c r="AF12" s="249"/>
      <c r="AG12" s="134"/>
      <c r="AH12" s="134"/>
      <c r="AI12" s="78">
        <f>AG12+AH12</f>
        <v>0</v>
      </c>
    </row>
    <row r="13" spans="1:35" ht="12" customHeight="1">
      <c r="B13" s="246" t="s">
        <v>289</v>
      </c>
      <c r="C13" s="110"/>
      <c r="D13" s="110"/>
      <c r="E13" s="110"/>
      <c r="F13" s="110"/>
      <c r="G13" s="111">
        <f t="shared" si="0"/>
        <v>0</v>
      </c>
      <c r="H13" s="110"/>
      <c r="I13" s="110"/>
      <c r="J13" s="111">
        <f t="shared" si="1"/>
        <v>0</v>
      </c>
      <c r="K13" s="111">
        <f t="shared" si="2"/>
        <v>0</v>
      </c>
      <c r="L13" s="110"/>
      <c r="M13" s="111">
        <f t="shared" si="3"/>
        <v>0</v>
      </c>
      <c r="N13" s="133" t="s">
        <v>279</v>
      </c>
      <c r="O13" s="133" t="s">
        <v>97</v>
      </c>
      <c r="P13" s="133" t="s">
        <v>97</v>
      </c>
      <c r="Q13" s="130" t="s">
        <v>97</v>
      </c>
      <c r="R13" s="133" t="s">
        <v>97</v>
      </c>
      <c r="S13" s="133" t="s">
        <v>97</v>
      </c>
      <c r="T13" s="133" t="s">
        <v>97</v>
      </c>
      <c r="U13" s="133" t="s">
        <v>97</v>
      </c>
      <c r="V13" s="133" t="s">
        <v>97</v>
      </c>
      <c r="W13" s="133" t="s">
        <v>97</v>
      </c>
      <c r="X13" s="133" t="s">
        <v>97</v>
      </c>
      <c r="Y13" s="133" t="s">
        <v>97</v>
      </c>
      <c r="Z13" s="133" t="s">
        <v>97</v>
      </c>
      <c r="AA13" s="133" t="s">
        <v>97</v>
      </c>
      <c r="AB13" s="130" t="s">
        <v>97</v>
      </c>
      <c r="AC13" s="133" t="s">
        <v>97</v>
      </c>
      <c r="AD13" s="130" t="s">
        <v>97</v>
      </c>
      <c r="AE13" s="248"/>
      <c r="AF13" s="248"/>
      <c r="AG13" s="133" t="s">
        <v>97</v>
      </c>
      <c r="AH13" s="133" t="s">
        <v>97</v>
      </c>
      <c r="AI13" s="130" t="s">
        <v>97</v>
      </c>
    </row>
    <row r="14" spans="1:35" ht="12" customHeight="1">
      <c r="B14" s="247"/>
      <c r="C14" s="132"/>
      <c r="D14" s="132"/>
      <c r="E14" s="132"/>
      <c r="F14" s="132"/>
      <c r="G14" s="78">
        <f t="shared" si="0"/>
        <v>0</v>
      </c>
      <c r="H14" s="132"/>
      <c r="I14" s="132"/>
      <c r="J14" s="78">
        <f t="shared" si="1"/>
        <v>0</v>
      </c>
      <c r="K14" s="78">
        <f t="shared" si="2"/>
        <v>0</v>
      </c>
      <c r="L14" s="132"/>
      <c r="M14" s="78">
        <f t="shared" si="3"/>
        <v>0</v>
      </c>
      <c r="N14" s="132"/>
      <c r="O14" s="132"/>
      <c r="P14" s="132"/>
      <c r="Q14" s="78">
        <f>SUM(N14:P14)</f>
        <v>0</v>
      </c>
      <c r="R14" s="132"/>
      <c r="S14" s="132"/>
      <c r="T14" s="136"/>
      <c r="U14" s="136"/>
      <c r="V14" s="135"/>
      <c r="W14" s="135"/>
      <c r="X14" s="135"/>
      <c r="Y14" s="132">
        <f>G14*W14</f>
        <v>0</v>
      </c>
      <c r="Z14" s="132">
        <f>J14*X14</f>
        <v>0</v>
      </c>
      <c r="AA14" s="134"/>
      <c r="AB14" s="167" t="e">
        <f>ROUND(AA14/Y14*100,1)</f>
        <v>#DIV/0!</v>
      </c>
      <c r="AC14" s="132"/>
      <c r="AD14" s="167" t="e">
        <f>ROUND(AC14/Z14*100,1)</f>
        <v>#DIV/0!</v>
      </c>
      <c r="AE14" s="249"/>
      <c r="AF14" s="249"/>
      <c r="AG14" s="134"/>
      <c r="AH14" s="134"/>
      <c r="AI14" s="78">
        <f>AG14+AH14</f>
        <v>0</v>
      </c>
    </row>
    <row r="15" spans="1:35" ht="12" customHeight="1">
      <c r="B15" s="246" t="s">
        <v>288</v>
      </c>
      <c r="C15" s="110"/>
      <c r="D15" s="110"/>
      <c r="E15" s="110"/>
      <c r="F15" s="110"/>
      <c r="G15" s="111">
        <f t="shared" si="0"/>
        <v>0</v>
      </c>
      <c r="H15" s="110"/>
      <c r="I15" s="110"/>
      <c r="J15" s="111">
        <f t="shared" si="1"/>
        <v>0</v>
      </c>
      <c r="K15" s="111">
        <f t="shared" si="2"/>
        <v>0</v>
      </c>
      <c r="L15" s="110"/>
      <c r="M15" s="111">
        <f t="shared" si="3"/>
        <v>0</v>
      </c>
      <c r="N15" s="133" t="s">
        <v>279</v>
      </c>
      <c r="O15" s="133" t="s">
        <v>97</v>
      </c>
      <c r="P15" s="133" t="s">
        <v>97</v>
      </c>
      <c r="Q15" s="130" t="s">
        <v>97</v>
      </c>
      <c r="R15" s="133" t="s">
        <v>97</v>
      </c>
      <c r="S15" s="133" t="s">
        <v>97</v>
      </c>
      <c r="T15" s="133" t="s">
        <v>97</v>
      </c>
      <c r="U15" s="133" t="s">
        <v>97</v>
      </c>
      <c r="V15" s="133" t="s">
        <v>97</v>
      </c>
      <c r="W15" s="133" t="s">
        <v>97</v>
      </c>
      <c r="X15" s="133" t="s">
        <v>97</v>
      </c>
      <c r="Y15" s="133" t="s">
        <v>97</v>
      </c>
      <c r="Z15" s="133" t="s">
        <v>97</v>
      </c>
      <c r="AA15" s="133" t="s">
        <v>97</v>
      </c>
      <c r="AB15" s="130" t="s">
        <v>97</v>
      </c>
      <c r="AC15" s="133" t="s">
        <v>97</v>
      </c>
      <c r="AD15" s="130" t="s">
        <v>97</v>
      </c>
      <c r="AE15" s="248"/>
      <c r="AF15" s="248"/>
      <c r="AG15" s="133" t="s">
        <v>97</v>
      </c>
      <c r="AH15" s="133" t="s">
        <v>97</v>
      </c>
      <c r="AI15" s="130" t="s">
        <v>97</v>
      </c>
    </row>
    <row r="16" spans="1:35" ht="12" customHeight="1">
      <c r="A16" s="267" t="s">
        <v>287</v>
      </c>
      <c r="B16" s="247"/>
      <c r="C16" s="132"/>
      <c r="D16" s="132"/>
      <c r="E16" s="132"/>
      <c r="F16" s="132"/>
      <c r="G16" s="78">
        <f t="shared" si="0"/>
        <v>0</v>
      </c>
      <c r="H16" s="132"/>
      <c r="I16" s="132"/>
      <c r="J16" s="78">
        <f t="shared" si="1"/>
        <v>0</v>
      </c>
      <c r="K16" s="78">
        <f t="shared" si="2"/>
        <v>0</v>
      </c>
      <c r="L16" s="132"/>
      <c r="M16" s="78">
        <f t="shared" si="3"/>
        <v>0</v>
      </c>
      <c r="N16" s="132"/>
      <c r="O16" s="132"/>
      <c r="P16" s="132"/>
      <c r="Q16" s="78">
        <f>SUM(N16:P16)</f>
        <v>0</v>
      </c>
      <c r="R16" s="132"/>
      <c r="S16" s="132"/>
      <c r="T16" s="136"/>
      <c r="U16" s="136"/>
      <c r="V16" s="135"/>
      <c r="W16" s="135"/>
      <c r="X16" s="135"/>
      <c r="Y16" s="132">
        <f>G16*W16</f>
        <v>0</v>
      </c>
      <c r="Z16" s="132">
        <f>J16*X16</f>
        <v>0</v>
      </c>
      <c r="AA16" s="134"/>
      <c r="AB16" s="167" t="e">
        <f>ROUND(AA16/Y16*100,1)</f>
        <v>#DIV/0!</v>
      </c>
      <c r="AC16" s="132"/>
      <c r="AD16" s="167" t="e">
        <f>ROUND(AC16/Z16*100,1)</f>
        <v>#DIV/0!</v>
      </c>
      <c r="AE16" s="249"/>
      <c r="AF16" s="249"/>
      <c r="AG16" s="134"/>
      <c r="AH16" s="134"/>
      <c r="AI16" s="78">
        <f>AG16+AH16</f>
        <v>0</v>
      </c>
    </row>
    <row r="17" spans="1:35" ht="12" customHeight="1">
      <c r="A17" s="268"/>
      <c r="B17" s="246" t="s">
        <v>286</v>
      </c>
      <c r="C17" s="110"/>
      <c r="D17" s="110"/>
      <c r="E17" s="110"/>
      <c r="F17" s="110"/>
      <c r="G17" s="111">
        <f t="shared" si="0"/>
        <v>0</v>
      </c>
      <c r="H17" s="110"/>
      <c r="I17" s="110"/>
      <c r="J17" s="111">
        <f t="shared" si="1"/>
        <v>0</v>
      </c>
      <c r="K17" s="111">
        <f t="shared" si="2"/>
        <v>0</v>
      </c>
      <c r="L17" s="110"/>
      <c r="M17" s="111">
        <f t="shared" si="3"/>
        <v>0</v>
      </c>
      <c r="N17" s="133" t="s">
        <v>279</v>
      </c>
      <c r="O17" s="133" t="s">
        <v>97</v>
      </c>
      <c r="P17" s="133" t="s">
        <v>97</v>
      </c>
      <c r="Q17" s="130" t="s">
        <v>97</v>
      </c>
      <c r="R17" s="133" t="s">
        <v>97</v>
      </c>
      <c r="S17" s="133" t="s">
        <v>97</v>
      </c>
      <c r="T17" s="133" t="s">
        <v>97</v>
      </c>
      <c r="U17" s="133" t="s">
        <v>97</v>
      </c>
      <c r="V17" s="133" t="s">
        <v>97</v>
      </c>
      <c r="W17" s="133" t="s">
        <v>97</v>
      </c>
      <c r="X17" s="133" t="s">
        <v>97</v>
      </c>
      <c r="Y17" s="133" t="s">
        <v>97</v>
      </c>
      <c r="Z17" s="133" t="s">
        <v>97</v>
      </c>
      <c r="AA17" s="133" t="s">
        <v>97</v>
      </c>
      <c r="AB17" s="130" t="s">
        <v>97</v>
      </c>
      <c r="AC17" s="133" t="s">
        <v>97</v>
      </c>
      <c r="AD17" s="130" t="s">
        <v>97</v>
      </c>
      <c r="AE17" s="248"/>
      <c r="AF17" s="248"/>
      <c r="AG17" s="133" t="s">
        <v>97</v>
      </c>
      <c r="AH17" s="133" t="s">
        <v>97</v>
      </c>
      <c r="AI17" s="130" t="s">
        <v>97</v>
      </c>
    </row>
    <row r="18" spans="1:35" ht="12" customHeight="1">
      <c r="A18" s="268"/>
      <c r="B18" s="247"/>
      <c r="C18" s="132"/>
      <c r="D18" s="132"/>
      <c r="E18" s="132"/>
      <c r="F18" s="132"/>
      <c r="G18" s="78">
        <f t="shared" si="0"/>
        <v>0</v>
      </c>
      <c r="H18" s="132"/>
      <c r="I18" s="132"/>
      <c r="J18" s="78">
        <f t="shared" si="1"/>
        <v>0</v>
      </c>
      <c r="K18" s="78">
        <f t="shared" si="2"/>
        <v>0</v>
      </c>
      <c r="L18" s="132"/>
      <c r="M18" s="78">
        <f t="shared" si="3"/>
        <v>0</v>
      </c>
      <c r="N18" s="132"/>
      <c r="O18" s="132"/>
      <c r="P18" s="132"/>
      <c r="Q18" s="78">
        <f>SUM(N18:P18)</f>
        <v>0</v>
      </c>
      <c r="R18" s="132"/>
      <c r="S18" s="132"/>
      <c r="T18" s="136"/>
      <c r="U18" s="136"/>
      <c r="V18" s="135"/>
      <c r="W18" s="135"/>
      <c r="X18" s="135"/>
      <c r="Y18" s="132">
        <f>G18*W18</f>
        <v>0</v>
      </c>
      <c r="Z18" s="132">
        <f>J18*X18</f>
        <v>0</v>
      </c>
      <c r="AA18" s="134"/>
      <c r="AB18" s="167" t="e">
        <f>ROUND(AA18/Y18*100,1)</f>
        <v>#DIV/0!</v>
      </c>
      <c r="AC18" s="132"/>
      <c r="AD18" s="167" t="e">
        <f>ROUND(AC18/Z18*100,1)</f>
        <v>#DIV/0!</v>
      </c>
      <c r="AE18" s="249"/>
      <c r="AF18" s="249"/>
      <c r="AG18" s="134"/>
      <c r="AH18" s="134"/>
      <c r="AI18" s="78">
        <f>AG18+AH18</f>
        <v>0</v>
      </c>
    </row>
    <row r="19" spans="1:35" ht="12" customHeight="1">
      <c r="A19" s="268"/>
      <c r="B19" s="246" t="s">
        <v>285</v>
      </c>
      <c r="C19" s="110"/>
      <c r="D19" s="110"/>
      <c r="E19" s="110"/>
      <c r="F19" s="110"/>
      <c r="G19" s="111">
        <f t="shared" si="0"/>
        <v>0</v>
      </c>
      <c r="H19" s="110"/>
      <c r="I19" s="110"/>
      <c r="J19" s="111">
        <f t="shared" si="1"/>
        <v>0</v>
      </c>
      <c r="K19" s="111">
        <f t="shared" si="2"/>
        <v>0</v>
      </c>
      <c r="L19" s="110"/>
      <c r="M19" s="111">
        <f t="shared" si="3"/>
        <v>0</v>
      </c>
      <c r="N19" s="133" t="s">
        <v>279</v>
      </c>
      <c r="O19" s="133" t="s">
        <v>97</v>
      </c>
      <c r="P19" s="133" t="s">
        <v>97</v>
      </c>
      <c r="Q19" s="130" t="s">
        <v>97</v>
      </c>
      <c r="R19" s="133" t="s">
        <v>97</v>
      </c>
      <c r="S19" s="133" t="s">
        <v>97</v>
      </c>
      <c r="T19" s="133" t="s">
        <v>97</v>
      </c>
      <c r="U19" s="133" t="s">
        <v>97</v>
      </c>
      <c r="V19" s="133" t="s">
        <v>97</v>
      </c>
      <c r="W19" s="133" t="s">
        <v>97</v>
      </c>
      <c r="X19" s="133" t="s">
        <v>97</v>
      </c>
      <c r="Y19" s="133" t="s">
        <v>97</v>
      </c>
      <c r="Z19" s="133" t="s">
        <v>97</v>
      </c>
      <c r="AA19" s="133" t="s">
        <v>97</v>
      </c>
      <c r="AB19" s="130" t="s">
        <v>97</v>
      </c>
      <c r="AC19" s="133" t="s">
        <v>97</v>
      </c>
      <c r="AD19" s="130" t="s">
        <v>97</v>
      </c>
      <c r="AE19" s="248"/>
      <c r="AF19" s="248"/>
      <c r="AG19" s="133" t="s">
        <v>97</v>
      </c>
      <c r="AH19" s="133" t="s">
        <v>97</v>
      </c>
      <c r="AI19" s="130" t="s">
        <v>97</v>
      </c>
    </row>
    <row r="20" spans="1:35" ht="12" customHeight="1">
      <c r="A20" s="7"/>
      <c r="B20" s="247"/>
      <c r="C20" s="132"/>
      <c r="D20" s="132"/>
      <c r="E20" s="132"/>
      <c r="F20" s="132"/>
      <c r="G20" s="78">
        <f t="shared" si="0"/>
        <v>0</v>
      </c>
      <c r="H20" s="137"/>
      <c r="I20" s="132"/>
      <c r="J20" s="78">
        <f t="shared" si="1"/>
        <v>0</v>
      </c>
      <c r="K20" s="78">
        <f t="shared" si="2"/>
        <v>0</v>
      </c>
      <c r="L20" s="132"/>
      <c r="M20" s="78">
        <f t="shared" si="3"/>
        <v>0</v>
      </c>
      <c r="N20" s="132"/>
      <c r="O20" s="132"/>
      <c r="P20" s="132"/>
      <c r="Q20" s="78">
        <f>SUM(N20:P20)</f>
        <v>0</v>
      </c>
      <c r="R20" s="132"/>
      <c r="S20" s="132"/>
      <c r="T20" s="136"/>
      <c r="U20" s="136"/>
      <c r="V20" s="135"/>
      <c r="W20" s="135"/>
      <c r="X20" s="135"/>
      <c r="Y20" s="132">
        <f>G20*W20</f>
        <v>0</v>
      </c>
      <c r="Z20" s="132">
        <f>J20*X20</f>
        <v>0</v>
      </c>
      <c r="AA20" s="134"/>
      <c r="AB20" s="167" t="e">
        <f>ROUND(AA20/Y20*100,1)</f>
        <v>#DIV/0!</v>
      </c>
      <c r="AC20" s="132"/>
      <c r="AD20" s="167" t="e">
        <f>ROUND(AC20/Z20*100,1)</f>
        <v>#DIV/0!</v>
      </c>
      <c r="AE20" s="249"/>
      <c r="AF20" s="249"/>
      <c r="AG20" s="134"/>
      <c r="AH20" s="134"/>
      <c r="AI20" s="78">
        <f>AG20+AH20</f>
        <v>0</v>
      </c>
    </row>
    <row r="21" spans="1:35" ht="12" customHeight="1">
      <c r="A21" s="126"/>
      <c r="B21" s="246" t="s">
        <v>284</v>
      </c>
      <c r="C21" s="110"/>
      <c r="D21" s="110"/>
      <c r="E21" s="110"/>
      <c r="F21" s="110"/>
      <c r="G21" s="111">
        <f t="shared" si="0"/>
        <v>0</v>
      </c>
      <c r="H21" s="110"/>
      <c r="I21" s="110"/>
      <c r="J21" s="111">
        <f t="shared" si="1"/>
        <v>0</v>
      </c>
      <c r="K21" s="111">
        <f t="shared" si="2"/>
        <v>0</v>
      </c>
      <c r="L21" s="110"/>
      <c r="M21" s="111">
        <f t="shared" si="3"/>
        <v>0</v>
      </c>
      <c r="N21" s="133" t="s">
        <v>279</v>
      </c>
      <c r="O21" s="133" t="s">
        <v>97</v>
      </c>
      <c r="P21" s="133" t="s">
        <v>97</v>
      </c>
      <c r="Q21" s="130" t="s">
        <v>97</v>
      </c>
      <c r="R21" s="133" t="s">
        <v>97</v>
      </c>
      <c r="S21" s="133" t="s">
        <v>97</v>
      </c>
      <c r="T21" s="133" t="s">
        <v>97</v>
      </c>
      <c r="U21" s="133" t="s">
        <v>97</v>
      </c>
      <c r="V21" s="133" t="s">
        <v>97</v>
      </c>
      <c r="W21" s="133" t="s">
        <v>97</v>
      </c>
      <c r="X21" s="133" t="s">
        <v>97</v>
      </c>
      <c r="Y21" s="133" t="s">
        <v>97</v>
      </c>
      <c r="Z21" s="133" t="s">
        <v>97</v>
      </c>
      <c r="AA21" s="133" t="s">
        <v>97</v>
      </c>
      <c r="AB21" s="130" t="s">
        <v>97</v>
      </c>
      <c r="AC21" s="133" t="s">
        <v>97</v>
      </c>
      <c r="AD21" s="130" t="s">
        <v>97</v>
      </c>
      <c r="AE21" s="248"/>
      <c r="AF21" s="248"/>
      <c r="AG21" s="133" t="s">
        <v>97</v>
      </c>
      <c r="AH21" s="133" t="s">
        <v>97</v>
      </c>
      <c r="AI21" s="130" t="s">
        <v>97</v>
      </c>
    </row>
    <row r="22" spans="1:35" ht="12" customHeight="1">
      <c r="A22" s="126"/>
      <c r="B22" s="247"/>
      <c r="C22" s="132"/>
      <c r="D22" s="132"/>
      <c r="E22" s="132"/>
      <c r="F22" s="132"/>
      <c r="G22" s="78">
        <f t="shared" si="0"/>
        <v>0</v>
      </c>
      <c r="H22" s="137"/>
      <c r="I22" s="132"/>
      <c r="J22" s="78">
        <f t="shared" si="1"/>
        <v>0</v>
      </c>
      <c r="K22" s="160">
        <f t="shared" si="2"/>
        <v>0</v>
      </c>
      <c r="L22" s="132"/>
      <c r="M22" s="78">
        <f t="shared" si="3"/>
        <v>0</v>
      </c>
      <c r="N22" s="132"/>
      <c r="O22" s="132"/>
      <c r="P22" s="132"/>
      <c r="Q22" s="78">
        <f>SUM(N22:P22)</f>
        <v>0</v>
      </c>
      <c r="R22" s="132"/>
      <c r="S22" s="132"/>
      <c r="T22" s="136"/>
      <c r="U22" s="136"/>
      <c r="V22" s="135"/>
      <c r="W22" s="135"/>
      <c r="X22" s="135"/>
      <c r="Y22" s="132">
        <f>G22*W22</f>
        <v>0</v>
      </c>
      <c r="Z22" s="132">
        <f>J22*X22</f>
        <v>0</v>
      </c>
      <c r="AA22" s="134"/>
      <c r="AB22" s="167" t="e">
        <f>ROUND(AA22/Y22*100,1)</f>
        <v>#DIV/0!</v>
      </c>
      <c r="AC22" s="132"/>
      <c r="AD22" s="167" t="e">
        <f>ROUND(AC22/Z22*100,1)</f>
        <v>#DIV/0!</v>
      </c>
      <c r="AE22" s="249"/>
      <c r="AF22" s="249"/>
      <c r="AG22" s="134"/>
      <c r="AH22" s="134"/>
      <c r="AI22" s="78">
        <f>AG22+AH22</f>
        <v>0</v>
      </c>
    </row>
    <row r="23" spans="1:35" ht="12" customHeight="1">
      <c r="B23" s="246" t="s">
        <v>283</v>
      </c>
      <c r="C23" s="110"/>
      <c r="D23" s="110"/>
      <c r="E23" s="110"/>
      <c r="F23" s="110"/>
      <c r="G23" s="111">
        <f t="shared" si="0"/>
        <v>0</v>
      </c>
      <c r="H23" s="110"/>
      <c r="I23" s="110"/>
      <c r="J23" s="111">
        <f t="shared" si="1"/>
        <v>0</v>
      </c>
      <c r="K23" s="111">
        <f t="shared" si="2"/>
        <v>0</v>
      </c>
      <c r="L23" s="110"/>
      <c r="M23" s="111">
        <f t="shared" si="3"/>
        <v>0</v>
      </c>
      <c r="N23" s="133" t="s">
        <v>279</v>
      </c>
      <c r="O23" s="133" t="s">
        <v>97</v>
      </c>
      <c r="P23" s="133" t="s">
        <v>97</v>
      </c>
      <c r="Q23" s="130" t="s">
        <v>97</v>
      </c>
      <c r="R23" s="133" t="s">
        <v>97</v>
      </c>
      <c r="S23" s="133" t="s">
        <v>97</v>
      </c>
      <c r="T23" s="133" t="s">
        <v>97</v>
      </c>
      <c r="U23" s="133" t="s">
        <v>97</v>
      </c>
      <c r="V23" s="133" t="s">
        <v>97</v>
      </c>
      <c r="W23" s="133" t="s">
        <v>97</v>
      </c>
      <c r="X23" s="133" t="s">
        <v>97</v>
      </c>
      <c r="Y23" s="133" t="s">
        <v>97</v>
      </c>
      <c r="Z23" s="133" t="s">
        <v>97</v>
      </c>
      <c r="AA23" s="133" t="s">
        <v>97</v>
      </c>
      <c r="AB23" s="130" t="s">
        <v>97</v>
      </c>
      <c r="AC23" s="133" t="s">
        <v>97</v>
      </c>
      <c r="AD23" s="130" t="s">
        <v>97</v>
      </c>
      <c r="AE23" s="248"/>
      <c r="AF23" s="248"/>
      <c r="AG23" s="133" t="s">
        <v>97</v>
      </c>
      <c r="AH23" s="133" t="s">
        <v>97</v>
      </c>
      <c r="AI23" s="130" t="s">
        <v>97</v>
      </c>
    </row>
    <row r="24" spans="1:35" ht="12" customHeight="1">
      <c r="B24" s="247"/>
      <c r="C24" s="132"/>
      <c r="D24" s="132"/>
      <c r="E24" s="132"/>
      <c r="F24" s="132"/>
      <c r="G24" s="78">
        <f t="shared" si="0"/>
        <v>0</v>
      </c>
      <c r="H24" s="137"/>
      <c r="I24" s="132"/>
      <c r="J24" s="78">
        <f t="shared" si="1"/>
        <v>0</v>
      </c>
      <c r="K24" s="160">
        <f t="shared" si="2"/>
        <v>0</v>
      </c>
      <c r="L24" s="132"/>
      <c r="M24" s="78">
        <f t="shared" si="3"/>
        <v>0</v>
      </c>
      <c r="N24" s="132"/>
      <c r="O24" s="132"/>
      <c r="P24" s="132"/>
      <c r="Q24" s="78">
        <f>SUM(N24:P24)</f>
        <v>0</v>
      </c>
      <c r="R24" s="132"/>
      <c r="S24" s="132"/>
      <c r="T24" s="136"/>
      <c r="U24" s="136"/>
      <c r="V24" s="135"/>
      <c r="W24" s="135"/>
      <c r="X24" s="135"/>
      <c r="Y24" s="132">
        <f>G24*W24</f>
        <v>0</v>
      </c>
      <c r="Z24" s="132">
        <f>J24*X24</f>
        <v>0</v>
      </c>
      <c r="AA24" s="134"/>
      <c r="AB24" s="167" t="e">
        <f>ROUND(AA24/Y24*100,1)</f>
        <v>#DIV/0!</v>
      </c>
      <c r="AC24" s="132"/>
      <c r="AD24" s="167" t="e">
        <f>ROUND(AC24/Z24*100,1)</f>
        <v>#DIV/0!</v>
      </c>
      <c r="AE24" s="249"/>
      <c r="AF24" s="249"/>
      <c r="AG24" s="134"/>
      <c r="AH24" s="134"/>
      <c r="AI24" s="78">
        <f>AG24+AH24</f>
        <v>0</v>
      </c>
    </row>
    <row r="25" spans="1:35" ht="12" customHeight="1">
      <c r="B25" s="246" t="s">
        <v>282</v>
      </c>
      <c r="C25" s="110"/>
      <c r="D25" s="110"/>
      <c r="E25" s="110"/>
      <c r="F25" s="110"/>
      <c r="G25" s="111">
        <f t="shared" si="0"/>
        <v>0</v>
      </c>
      <c r="H25" s="110"/>
      <c r="I25" s="110"/>
      <c r="J25" s="111">
        <f t="shared" si="1"/>
        <v>0</v>
      </c>
      <c r="K25" s="111">
        <f t="shared" si="2"/>
        <v>0</v>
      </c>
      <c r="L25" s="110"/>
      <c r="M25" s="111">
        <f t="shared" si="3"/>
        <v>0</v>
      </c>
      <c r="N25" s="133" t="s">
        <v>279</v>
      </c>
      <c r="O25" s="133" t="s">
        <v>97</v>
      </c>
      <c r="P25" s="133" t="s">
        <v>97</v>
      </c>
      <c r="Q25" s="130" t="s">
        <v>97</v>
      </c>
      <c r="R25" s="133" t="s">
        <v>97</v>
      </c>
      <c r="S25" s="133" t="s">
        <v>97</v>
      </c>
      <c r="T25" s="133" t="s">
        <v>97</v>
      </c>
      <c r="U25" s="133" t="s">
        <v>97</v>
      </c>
      <c r="V25" s="133" t="s">
        <v>97</v>
      </c>
      <c r="W25" s="133" t="s">
        <v>97</v>
      </c>
      <c r="X25" s="133" t="s">
        <v>97</v>
      </c>
      <c r="Y25" s="133" t="s">
        <v>97</v>
      </c>
      <c r="Z25" s="133" t="s">
        <v>97</v>
      </c>
      <c r="AA25" s="133" t="s">
        <v>97</v>
      </c>
      <c r="AB25" s="130" t="s">
        <v>97</v>
      </c>
      <c r="AC25" s="133" t="s">
        <v>97</v>
      </c>
      <c r="AD25" s="130" t="s">
        <v>97</v>
      </c>
      <c r="AE25" s="248"/>
      <c r="AF25" s="248"/>
      <c r="AG25" s="133" t="s">
        <v>97</v>
      </c>
      <c r="AH25" s="133" t="s">
        <v>97</v>
      </c>
      <c r="AI25" s="130" t="s">
        <v>97</v>
      </c>
    </row>
    <row r="26" spans="1:35" ht="12" customHeight="1">
      <c r="B26" s="247"/>
      <c r="C26" s="132"/>
      <c r="D26" s="132"/>
      <c r="E26" s="132"/>
      <c r="F26" s="132"/>
      <c r="G26" s="78">
        <f t="shared" si="0"/>
        <v>0</v>
      </c>
      <c r="H26" s="132"/>
      <c r="I26" s="132"/>
      <c r="J26" s="78">
        <f t="shared" si="1"/>
        <v>0</v>
      </c>
      <c r="K26" s="160">
        <f t="shared" si="2"/>
        <v>0</v>
      </c>
      <c r="L26" s="132"/>
      <c r="M26" s="78">
        <f t="shared" si="3"/>
        <v>0</v>
      </c>
      <c r="N26" s="132"/>
      <c r="O26" s="132"/>
      <c r="P26" s="132"/>
      <c r="Q26" s="78">
        <f>SUM(N26:P26)</f>
        <v>0</v>
      </c>
      <c r="R26" s="132"/>
      <c r="S26" s="132"/>
      <c r="T26" s="136"/>
      <c r="U26" s="136"/>
      <c r="V26" s="135"/>
      <c r="W26" s="135"/>
      <c r="X26" s="135"/>
      <c r="Y26" s="132">
        <f>G26*W26</f>
        <v>0</v>
      </c>
      <c r="Z26" s="132">
        <f>J26*X26</f>
        <v>0</v>
      </c>
      <c r="AA26" s="134"/>
      <c r="AB26" s="167" t="e">
        <f>ROUND(AA26/Y26*100,1)</f>
        <v>#DIV/0!</v>
      </c>
      <c r="AC26" s="132"/>
      <c r="AD26" s="167" t="e">
        <f>ROUND(AC26/Z26*100,1)</f>
        <v>#DIV/0!</v>
      </c>
      <c r="AE26" s="249"/>
      <c r="AF26" s="249"/>
      <c r="AG26" s="134"/>
      <c r="AH26" s="134"/>
      <c r="AI26" s="78">
        <f>AG26+AH26</f>
        <v>0</v>
      </c>
    </row>
    <row r="27" spans="1:35" ht="12" customHeight="1">
      <c r="B27" s="246" t="s">
        <v>281</v>
      </c>
      <c r="C27" s="110"/>
      <c r="D27" s="110"/>
      <c r="E27" s="110"/>
      <c r="F27" s="110"/>
      <c r="G27" s="111">
        <f t="shared" si="0"/>
        <v>0</v>
      </c>
      <c r="H27" s="110"/>
      <c r="I27" s="110"/>
      <c r="J27" s="111">
        <f t="shared" si="1"/>
        <v>0</v>
      </c>
      <c r="K27" s="111">
        <f t="shared" si="2"/>
        <v>0</v>
      </c>
      <c r="L27" s="110"/>
      <c r="M27" s="111">
        <f t="shared" si="3"/>
        <v>0</v>
      </c>
      <c r="N27" s="133" t="s">
        <v>279</v>
      </c>
      <c r="O27" s="133" t="s">
        <v>97</v>
      </c>
      <c r="P27" s="133" t="s">
        <v>97</v>
      </c>
      <c r="Q27" s="130" t="s">
        <v>97</v>
      </c>
      <c r="R27" s="133" t="s">
        <v>97</v>
      </c>
      <c r="S27" s="133" t="s">
        <v>97</v>
      </c>
      <c r="T27" s="133" t="s">
        <v>97</v>
      </c>
      <c r="U27" s="133" t="s">
        <v>97</v>
      </c>
      <c r="V27" s="133" t="s">
        <v>97</v>
      </c>
      <c r="W27" s="133" t="s">
        <v>97</v>
      </c>
      <c r="X27" s="133" t="s">
        <v>97</v>
      </c>
      <c r="Y27" s="133" t="s">
        <v>97</v>
      </c>
      <c r="Z27" s="133" t="s">
        <v>97</v>
      </c>
      <c r="AA27" s="133" t="s">
        <v>97</v>
      </c>
      <c r="AB27" s="130" t="s">
        <v>97</v>
      </c>
      <c r="AC27" s="133" t="s">
        <v>97</v>
      </c>
      <c r="AD27" s="130" t="s">
        <v>97</v>
      </c>
      <c r="AE27" s="248"/>
      <c r="AF27" s="248"/>
      <c r="AG27" s="133" t="s">
        <v>97</v>
      </c>
      <c r="AH27" s="133" t="s">
        <v>97</v>
      </c>
      <c r="AI27" s="130" t="s">
        <v>97</v>
      </c>
    </row>
    <row r="28" spans="1:35" ht="12" customHeight="1">
      <c r="B28" s="247"/>
      <c r="C28" s="132"/>
      <c r="D28" s="132"/>
      <c r="E28" s="132"/>
      <c r="F28" s="132"/>
      <c r="G28" s="78">
        <f t="shared" si="0"/>
        <v>0</v>
      </c>
      <c r="H28" s="132"/>
      <c r="I28" s="132"/>
      <c r="J28" s="78">
        <f t="shared" si="1"/>
        <v>0</v>
      </c>
      <c r="K28" s="160">
        <f t="shared" si="2"/>
        <v>0</v>
      </c>
      <c r="L28" s="132"/>
      <c r="M28" s="78">
        <f t="shared" si="3"/>
        <v>0</v>
      </c>
      <c r="N28" s="132"/>
      <c r="O28" s="132"/>
      <c r="P28" s="132"/>
      <c r="Q28" s="78">
        <f>SUM(N28:P28)</f>
        <v>0</v>
      </c>
      <c r="R28" s="132"/>
      <c r="S28" s="132"/>
      <c r="T28" s="136"/>
      <c r="U28" s="136"/>
      <c r="V28" s="135"/>
      <c r="W28" s="135"/>
      <c r="X28" s="135"/>
      <c r="Y28" s="132">
        <f>G28*W28</f>
        <v>0</v>
      </c>
      <c r="Z28" s="132">
        <f>J28*X28</f>
        <v>0</v>
      </c>
      <c r="AA28" s="134"/>
      <c r="AB28" s="167" t="e">
        <f>ROUND(AA28/Y28*100,1)</f>
        <v>#DIV/0!</v>
      </c>
      <c r="AC28" s="132"/>
      <c r="AD28" s="167" t="e">
        <f>ROUND(AC28/Z28*100,1)</f>
        <v>#DIV/0!</v>
      </c>
      <c r="AE28" s="249"/>
      <c r="AF28" s="249"/>
      <c r="AG28" s="134"/>
      <c r="AH28" s="134"/>
      <c r="AI28" s="78">
        <f>AG28+AH28</f>
        <v>0</v>
      </c>
    </row>
    <row r="29" spans="1:35" ht="12" customHeight="1">
      <c r="B29" s="246" t="s">
        <v>280</v>
      </c>
      <c r="C29" s="110"/>
      <c r="D29" s="110"/>
      <c r="E29" s="110"/>
      <c r="F29" s="110"/>
      <c r="G29" s="111">
        <f t="shared" si="0"/>
        <v>0</v>
      </c>
      <c r="H29" s="110"/>
      <c r="I29" s="110"/>
      <c r="J29" s="111">
        <f t="shared" si="1"/>
        <v>0</v>
      </c>
      <c r="K29" s="111">
        <f t="shared" si="2"/>
        <v>0</v>
      </c>
      <c r="L29" s="110"/>
      <c r="M29" s="111">
        <f t="shared" si="3"/>
        <v>0</v>
      </c>
      <c r="N29" s="133" t="s">
        <v>279</v>
      </c>
      <c r="O29" s="133" t="s">
        <v>97</v>
      </c>
      <c r="P29" s="133" t="s">
        <v>97</v>
      </c>
      <c r="Q29" s="130" t="s">
        <v>97</v>
      </c>
      <c r="R29" s="133" t="s">
        <v>97</v>
      </c>
      <c r="S29" s="133" t="s">
        <v>97</v>
      </c>
      <c r="T29" s="133" t="s">
        <v>97</v>
      </c>
      <c r="U29" s="133" t="s">
        <v>97</v>
      </c>
      <c r="V29" s="133" t="s">
        <v>97</v>
      </c>
      <c r="W29" s="133" t="s">
        <v>97</v>
      </c>
      <c r="X29" s="133" t="s">
        <v>97</v>
      </c>
      <c r="Y29" s="133" t="s">
        <v>97</v>
      </c>
      <c r="Z29" s="133" t="s">
        <v>97</v>
      </c>
      <c r="AA29" s="133" t="s">
        <v>97</v>
      </c>
      <c r="AB29" s="130" t="s">
        <v>97</v>
      </c>
      <c r="AC29" s="133" t="s">
        <v>97</v>
      </c>
      <c r="AD29" s="130" t="s">
        <v>97</v>
      </c>
      <c r="AE29" s="248"/>
      <c r="AF29" s="248"/>
      <c r="AG29" s="133" t="s">
        <v>97</v>
      </c>
      <c r="AH29" s="133" t="s">
        <v>97</v>
      </c>
      <c r="AI29" s="130" t="s">
        <v>97</v>
      </c>
    </row>
    <row r="30" spans="1:35" ht="12" customHeight="1">
      <c r="B30" s="247"/>
      <c r="C30" s="132"/>
      <c r="D30" s="132"/>
      <c r="E30" s="132"/>
      <c r="F30" s="132"/>
      <c r="G30" s="78">
        <f t="shared" si="0"/>
        <v>0</v>
      </c>
      <c r="H30" s="132"/>
      <c r="I30" s="132"/>
      <c r="J30" s="78">
        <f t="shared" si="1"/>
        <v>0</v>
      </c>
      <c r="K30" s="160">
        <f t="shared" si="2"/>
        <v>0</v>
      </c>
      <c r="L30" s="132"/>
      <c r="M30" s="78">
        <f t="shared" si="3"/>
        <v>0</v>
      </c>
      <c r="N30" s="132"/>
      <c r="O30" s="132"/>
      <c r="P30" s="132"/>
      <c r="Q30" s="78">
        <f>SUM(N30:P30)</f>
        <v>0</v>
      </c>
      <c r="R30" s="132"/>
      <c r="S30" s="132"/>
      <c r="T30" s="136"/>
      <c r="U30" s="136"/>
      <c r="V30" s="135"/>
      <c r="W30" s="135"/>
      <c r="X30" s="135"/>
      <c r="Y30" s="132">
        <f>G30*W30</f>
        <v>0</v>
      </c>
      <c r="Z30" s="132">
        <f>J30*X30</f>
        <v>0</v>
      </c>
      <c r="AA30" s="134"/>
      <c r="AB30" s="167" t="e">
        <f>ROUND(AA30/Y30*100,1)</f>
        <v>#DIV/0!</v>
      </c>
      <c r="AC30" s="132"/>
      <c r="AD30" s="167" t="e">
        <f>ROUND(AC30/Z30*100,1)</f>
        <v>#DIV/0!</v>
      </c>
      <c r="AE30" s="249"/>
      <c r="AF30" s="249"/>
      <c r="AG30" s="134"/>
      <c r="AH30" s="134"/>
      <c r="AI30" s="78">
        <f>AG30+AH30</f>
        <v>0</v>
      </c>
    </row>
    <row r="31" spans="1:35" ht="12" customHeight="1">
      <c r="B31" s="250" t="s">
        <v>29</v>
      </c>
      <c r="C31" s="79" t="s">
        <v>97</v>
      </c>
      <c r="D31" s="79" t="s">
        <v>97</v>
      </c>
      <c r="E31" s="79" t="s">
        <v>97</v>
      </c>
      <c r="F31" s="79" t="s">
        <v>97</v>
      </c>
      <c r="G31" s="148" t="s">
        <v>237</v>
      </c>
      <c r="H31" s="79" t="s">
        <v>97</v>
      </c>
      <c r="I31" s="79" t="s">
        <v>97</v>
      </c>
      <c r="J31" s="148" t="s">
        <v>236</v>
      </c>
      <c r="K31" s="79" t="s">
        <v>97</v>
      </c>
      <c r="L31" s="79" t="s">
        <v>97</v>
      </c>
      <c r="M31" s="79" t="s">
        <v>97</v>
      </c>
      <c r="N31" s="130" t="s">
        <v>235</v>
      </c>
      <c r="O31" s="130" t="s">
        <v>97</v>
      </c>
      <c r="P31" s="130" t="s">
        <v>97</v>
      </c>
      <c r="Q31" s="130" t="s">
        <v>97</v>
      </c>
      <c r="R31" s="130" t="s">
        <v>97</v>
      </c>
      <c r="S31" s="130" t="s">
        <v>97</v>
      </c>
      <c r="T31" s="130" t="s">
        <v>97</v>
      </c>
      <c r="U31" s="130" t="s">
        <v>97</v>
      </c>
      <c r="V31" s="130" t="s">
        <v>97</v>
      </c>
      <c r="W31" s="130" t="s">
        <v>97</v>
      </c>
      <c r="X31" s="130" t="s">
        <v>97</v>
      </c>
      <c r="Y31" s="149" t="s">
        <v>234</v>
      </c>
      <c r="Z31" s="149" t="s">
        <v>233</v>
      </c>
      <c r="AA31" s="149" t="s">
        <v>232</v>
      </c>
      <c r="AB31" s="253"/>
      <c r="AC31" s="171" t="s">
        <v>231</v>
      </c>
      <c r="AD31" s="256"/>
      <c r="AE31" s="253"/>
      <c r="AF31" s="253"/>
      <c r="AG31" s="170" t="s">
        <v>97</v>
      </c>
      <c r="AH31" s="170" t="s">
        <v>97</v>
      </c>
      <c r="AI31" s="170" t="s">
        <v>97</v>
      </c>
    </row>
    <row r="32" spans="1:35" ht="12" customHeight="1">
      <c r="B32" s="251"/>
      <c r="C32" s="150" t="s">
        <v>97</v>
      </c>
      <c r="D32" s="150" t="s">
        <v>97</v>
      </c>
      <c r="E32" s="150" t="s">
        <v>97</v>
      </c>
      <c r="F32" s="150" t="s">
        <v>97</v>
      </c>
      <c r="G32" s="150" t="s">
        <v>97</v>
      </c>
      <c r="H32" s="150" t="s">
        <v>97</v>
      </c>
      <c r="I32" s="150" t="s">
        <v>97</v>
      </c>
      <c r="J32" s="150" t="s">
        <v>97</v>
      </c>
      <c r="K32" s="151" t="s">
        <v>97</v>
      </c>
      <c r="L32" s="150" t="s">
        <v>97</v>
      </c>
      <c r="M32" s="150" t="s">
        <v>97</v>
      </c>
      <c r="N32" s="150" t="s">
        <v>97</v>
      </c>
      <c r="O32" s="150" t="s">
        <v>97</v>
      </c>
      <c r="P32" s="150" t="s">
        <v>97</v>
      </c>
      <c r="Q32" s="150" t="s">
        <v>97</v>
      </c>
      <c r="R32" s="150" t="s">
        <v>97</v>
      </c>
      <c r="S32" s="150" t="s">
        <v>97</v>
      </c>
      <c r="T32" s="152" t="s">
        <v>97</v>
      </c>
      <c r="U32" s="152" t="s">
        <v>97</v>
      </c>
      <c r="V32" s="130" t="s">
        <v>97</v>
      </c>
      <c r="W32" s="130" t="s">
        <v>97</v>
      </c>
      <c r="X32" s="130" t="s">
        <v>97</v>
      </c>
      <c r="Y32" s="130" t="s">
        <v>97</v>
      </c>
      <c r="Z32" s="130" t="s">
        <v>97</v>
      </c>
      <c r="AA32" s="130" t="s">
        <v>97</v>
      </c>
      <c r="AB32" s="254"/>
      <c r="AC32" s="130" t="s">
        <v>97</v>
      </c>
      <c r="AD32" s="257"/>
      <c r="AE32" s="254"/>
      <c r="AF32" s="254"/>
      <c r="AG32" s="168" t="s">
        <v>97</v>
      </c>
      <c r="AH32" s="168" t="s">
        <v>97</v>
      </c>
      <c r="AI32" s="168" t="s">
        <v>97</v>
      </c>
    </row>
    <row r="33" spans="2:35" ht="12" customHeight="1">
      <c r="B33" s="252"/>
      <c r="C33" s="153">
        <f t="shared" ref="C33:AA33" si="4">C8+C10+C12+C14+C16+C18+C20+C22+C24+C26+C28+C30</f>
        <v>0</v>
      </c>
      <c r="D33" s="153">
        <f t="shared" si="4"/>
        <v>0</v>
      </c>
      <c r="E33" s="153">
        <f t="shared" si="4"/>
        <v>0</v>
      </c>
      <c r="F33" s="153">
        <f t="shared" si="4"/>
        <v>0</v>
      </c>
      <c r="G33" s="153">
        <f t="shared" si="4"/>
        <v>0</v>
      </c>
      <c r="H33" s="153">
        <f t="shared" si="4"/>
        <v>0</v>
      </c>
      <c r="I33" s="153">
        <f t="shared" si="4"/>
        <v>0</v>
      </c>
      <c r="J33" s="153">
        <f t="shared" si="4"/>
        <v>0</v>
      </c>
      <c r="K33" s="154">
        <f t="shared" si="4"/>
        <v>0</v>
      </c>
      <c r="L33" s="153">
        <f t="shared" si="4"/>
        <v>0</v>
      </c>
      <c r="M33" s="153">
        <f t="shared" si="4"/>
        <v>0</v>
      </c>
      <c r="N33" s="153">
        <f t="shared" si="4"/>
        <v>0</v>
      </c>
      <c r="O33" s="153">
        <f t="shared" si="4"/>
        <v>0</v>
      </c>
      <c r="P33" s="153">
        <f t="shared" si="4"/>
        <v>0</v>
      </c>
      <c r="Q33" s="153">
        <f t="shared" si="4"/>
        <v>0</v>
      </c>
      <c r="R33" s="153">
        <f t="shared" si="4"/>
        <v>0</v>
      </c>
      <c r="S33" s="153">
        <f t="shared" si="4"/>
        <v>0</v>
      </c>
      <c r="T33" s="155">
        <f t="shared" si="4"/>
        <v>0</v>
      </c>
      <c r="U33" s="155">
        <f t="shared" si="4"/>
        <v>0</v>
      </c>
      <c r="V33" s="156">
        <f t="shared" si="4"/>
        <v>0</v>
      </c>
      <c r="W33" s="156">
        <f t="shared" si="4"/>
        <v>0</v>
      </c>
      <c r="X33" s="156">
        <f t="shared" si="4"/>
        <v>0</v>
      </c>
      <c r="Y33" s="153">
        <f t="shared" si="4"/>
        <v>0</v>
      </c>
      <c r="Z33" s="153">
        <f t="shared" si="4"/>
        <v>0</v>
      </c>
      <c r="AA33" s="153">
        <f t="shared" si="4"/>
        <v>0</v>
      </c>
      <c r="AB33" s="255"/>
      <c r="AC33" s="172">
        <f>AC8+AC10+AC12+AC14+AC16+AC18+AC20+AC22+AC24+AC26+AC28+AC30</f>
        <v>0</v>
      </c>
      <c r="AD33" s="258"/>
      <c r="AE33" s="255"/>
      <c r="AF33" s="255"/>
      <c r="AG33" s="153">
        <f>AG8+AG10+AG12+AG14+AG16+AG18+AG20+AG22+AG24+AG26+AG28+AG30</f>
        <v>0</v>
      </c>
      <c r="AH33" s="153">
        <f>AH8+AH10+AH12+AH14+AH16+AH18+AH20+AH22+AH24+AH26+AH28+AH30</f>
        <v>0</v>
      </c>
      <c r="AI33" s="153">
        <f>AI8+AI10+AI12+AI14+AI16+AI18+AI20+AI22+AI24+AI26+AI28+AI30</f>
        <v>0</v>
      </c>
    </row>
    <row r="34" spans="2:35" ht="12" customHeight="1">
      <c r="B34" s="264" t="s">
        <v>33</v>
      </c>
      <c r="C34" s="79" t="s">
        <v>97</v>
      </c>
      <c r="D34" s="79" t="s">
        <v>97</v>
      </c>
      <c r="E34" s="79" t="s">
        <v>97</v>
      </c>
      <c r="F34" s="79" t="s">
        <v>97</v>
      </c>
      <c r="G34" s="79" t="s">
        <v>97</v>
      </c>
      <c r="H34" s="79" t="s">
        <v>97</v>
      </c>
      <c r="I34" s="79" t="s">
        <v>97</v>
      </c>
      <c r="J34" s="79" t="s">
        <v>97</v>
      </c>
      <c r="K34" s="157" t="s">
        <v>97</v>
      </c>
      <c r="L34" s="79" t="s">
        <v>97</v>
      </c>
      <c r="M34" s="79" t="s">
        <v>97</v>
      </c>
      <c r="N34" s="79" t="s">
        <v>97</v>
      </c>
      <c r="O34" s="79" t="s">
        <v>97</v>
      </c>
      <c r="P34" s="79" t="s">
        <v>97</v>
      </c>
      <c r="Q34" s="79" t="s">
        <v>97</v>
      </c>
      <c r="R34" s="79" t="s">
        <v>97</v>
      </c>
      <c r="S34" s="79" t="s">
        <v>97</v>
      </c>
      <c r="T34" s="158" t="s">
        <v>97</v>
      </c>
      <c r="U34" s="158" t="s">
        <v>97</v>
      </c>
      <c r="V34" s="129" t="s">
        <v>97</v>
      </c>
      <c r="W34" s="129" t="s">
        <v>97</v>
      </c>
      <c r="X34" s="129" t="s">
        <v>97</v>
      </c>
      <c r="Y34" s="260"/>
      <c r="Z34" s="256"/>
      <c r="AA34" s="260"/>
      <c r="AB34" s="129" t="s">
        <v>230</v>
      </c>
      <c r="AC34" s="256"/>
      <c r="AD34" s="129" t="s">
        <v>229</v>
      </c>
      <c r="AE34" s="129" t="s">
        <v>228</v>
      </c>
      <c r="AF34" s="129" t="s">
        <v>227</v>
      </c>
      <c r="AG34" s="260"/>
      <c r="AH34" s="260"/>
      <c r="AI34" s="260"/>
    </row>
    <row r="35" spans="2:35" ht="12" customHeight="1">
      <c r="B35" s="265"/>
      <c r="C35" s="150" t="s">
        <v>97</v>
      </c>
      <c r="D35" s="150" t="s">
        <v>97</v>
      </c>
      <c r="E35" s="150" t="s">
        <v>97</v>
      </c>
      <c r="F35" s="150" t="s">
        <v>97</v>
      </c>
      <c r="G35" s="150" t="s">
        <v>97</v>
      </c>
      <c r="H35" s="150" t="s">
        <v>97</v>
      </c>
      <c r="I35" s="159" t="s">
        <v>97</v>
      </c>
      <c r="J35" s="150" t="s">
        <v>97</v>
      </c>
      <c r="K35" s="159" t="s">
        <v>97</v>
      </c>
      <c r="L35" s="150" t="s">
        <v>97</v>
      </c>
      <c r="M35" s="150" t="s">
        <v>97</v>
      </c>
      <c r="N35" s="150" t="s">
        <v>97</v>
      </c>
      <c r="O35" s="150" t="s">
        <v>97</v>
      </c>
      <c r="P35" s="150" t="s">
        <v>97</v>
      </c>
      <c r="Q35" s="150" t="s">
        <v>97</v>
      </c>
      <c r="R35" s="150" t="s">
        <v>97</v>
      </c>
      <c r="S35" s="150" t="s">
        <v>97</v>
      </c>
      <c r="T35" s="152" t="s">
        <v>97</v>
      </c>
      <c r="U35" s="152" t="s">
        <v>97</v>
      </c>
      <c r="V35" s="130" t="s">
        <v>97</v>
      </c>
      <c r="W35" s="130" t="s">
        <v>97</v>
      </c>
      <c r="X35" s="130" t="s">
        <v>97</v>
      </c>
      <c r="Y35" s="261"/>
      <c r="Z35" s="257"/>
      <c r="AA35" s="261"/>
      <c r="AB35" s="130" t="s">
        <v>97</v>
      </c>
      <c r="AC35" s="257"/>
      <c r="AD35" s="168" t="s">
        <v>97</v>
      </c>
      <c r="AE35" s="168" t="s">
        <v>97</v>
      </c>
      <c r="AF35" s="168" t="s">
        <v>97</v>
      </c>
      <c r="AG35" s="261"/>
      <c r="AH35" s="261"/>
      <c r="AI35" s="261"/>
    </row>
    <row r="36" spans="2:35" ht="12" customHeight="1">
      <c r="B36" s="266"/>
      <c r="C36" s="78">
        <f t="shared" ref="C36:X36" si="5">ROUND(C33/12,0)</f>
        <v>0</v>
      </c>
      <c r="D36" s="78">
        <f t="shared" si="5"/>
        <v>0</v>
      </c>
      <c r="E36" s="78">
        <f t="shared" si="5"/>
        <v>0</v>
      </c>
      <c r="F36" s="78">
        <f t="shared" si="5"/>
        <v>0</v>
      </c>
      <c r="G36" s="78">
        <f t="shared" si="5"/>
        <v>0</v>
      </c>
      <c r="H36" s="160">
        <f t="shared" si="5"/>
        <v>0</v>
      </c>
      <c r="I36" s="78">
        <f t="shared" si="5"/>
        <v>0</v>
      </c>
      <c r="J36" s="78">
        <f t="shared" si="5"/>
        <v>0</v>
      </c>
      <c r="K36" s="78">
        <f t="shared" si="5"/>
        <v>0</v>
      </c>
      <c r="L36" s="78">
        <f t="shared" si="5"/>
        <v>0</v>
      </c>
      <c r="M36" s="78">
        <f t="shared" si="5"/>
        <v>0</v>
      </c>
      <c r="N36" s="78">
        <f t="shared" si="5"/>
        <v>0</v>
      </c>
      <c r="O36" s="78">
        <f t="shared" si="5"/>
        <v>0</v>
      </c>
      <c r="P36" s="78">
        <f t="shared" si="5"/>
        <v>0</v>
      </c>
      <c r="Q36" s="78">
        <f t="shared" si="5"/>
        <v>0</v>
      </c>
      <c r="R36" s="78">
        <f t="shared" si="5"/>
        <v>0</v>
      </c>
      <c r="S36" s="78">
        <f t="shared" si="5"/>
        <v>0</v>
      </c>
      <c r="T36" s="80">
        <f t="shared" si="5"/>
        <v>0</v>
      </c>
      <c r="U36" s="80">
        <f t="shared" si="5"/>
        <v>0</v>
      </c>
      <c r="V36" s="78">
        <f t="shared" si="5"/>
        <v>0</v>
      </c>
      <c r="W36" s="161">
        <f t="shared" si="5"/>
        <v>0</v>
      </c>
      <c r="X36" s="161">
        <f t="shared" si="5"/>
        <v>0</v>
      </c>
      <c r="Y36" s="255"/>
      <c r="Z36" s="258"/>
      <c r="AA36" s="255"/>
      <c r="AB36" s="169" t="e">
        <f>ROUND(AA33/Y33,1)</f>
        <v>#DIV/0!</v>
      </c>
      <c r="AC36" s="258"/>
      <c r="AD36" s="169" t="e">
        <f>ROUND(AC33/Z33,1)</f>
        <v>#DIV/0!</v>
      </c>
      <c r="AE36" s="169" t="e">
        <f>ROUND(AA33/G33,1)</f>
        <v>#DIV/0!</v>
      </c>
      <c r="AF36" s="169" t="e">
        <f>ROUND(AC33/J33,1)</f>
        <v>#DIV/0!</v>
      </c>
      <c r="AG36" s="255"/>
      <c r="AH36" s="255"/>
      <c r="AI36" s="255"/>
    </row>
    <row r="37" spans="2:35" ht="12" customHeight="1">
      <c r="B37" s="262" t="s">
        <v>344</v>
      </c>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row>
    <row r="38" spans="2:35" ht="9.75" customHeight="1">
      <c r="B38" s="263" t="s">
        <v>226</v>
      </c>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row>
    <row r="39" spans="2:35" ht="9.75" customHeight="1">
      <c r="B39" s="245" t="s">
        <v>343</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row>
    <row r="40" spans="2:35" ht="9.75" customHeight="1">
      <c r="B40" s="131" t="s">
        <v>225</v>
      </c>
      <c r="C40" s="131"/>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B40" s="127"/>
      <c r="AC40" s="127"/>
      <c r="AD40" s="127"/>
      <c r="AE40" s="127"/>
      <c r="AF40" s="127"/>
      <c r="AG40" s="127"/>
      <c r="AH40" s="127"/>
      <c r="AI40" s="127"/>
    </row>
    <row r="41" spans="2:35">
      <c r="B41" s="259" t="s">
        <v>34</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row>
  </sheetData>
  <mergeCells count="89">
    <mergeCell ref="AG3:AI3"/>
    <mergeCell ref="C4:G4"/>
    <mergeCell ref="H4:J4"/>
    <mergeCell ref="K4:K5"/>
    <mergeCell ref="L4:L5"/>
    <mergeCell ref="M4:M5"/>
    <mergeCell ref="T4:T5"/>
    <mergeCell ref="U4:U5"/>
    <mergeCell ref="AA4:AB4"/>
    <mergeCell ref="C3:M3"/>
    <mergeCell ref="N3:Q3"/>
    <mergeCell ref="R3:S3"/>
    <mergeCell ref="T3:U3"/>
    <mergeCell ref="V3:V5"/>
    <mergeCell ref="AG4:AG5"/>
    <mergeCell ref="AH4:AH5"/>
    <mergeCell ref="AI4:AI5"/>
    <mergeCell ref="P4:P5"/>
    <mergeCell ref="Q4:Q5"/>
    <mergeCell ref="B7:B8"/>
    <mergeCell ref="AE7:AE8"/>
    <mergeCell ref="AF7:AF8"/>
    <mergeCell ref="R4:R5"/>
    <mergeCell ref="S4:S5"/>
    <mergeCell ref="AC4:AD4"/>
    <mergeCell ref="B3:B5"/>
    <mergeCell ref="W3:X3"/>
    <mergeCell ref="Y3:Z3"/>
    <mergeCell ref="AA3:AD3"/>
    <mergeCell ref="AE4:AE5"/>
    <mergeCell ref="AF4:AF5"/>
    <mergeCell ref="AE3:AF3"/>
    <mergeCell ref="N4:N5"/>
    <mergeCell ref="O4:O5"/>
    <mergeCell ref="B9:B10"/>
    <mergeCell ref="AE9:AE10"/>
    <mergeCell ref="AF9:AF10"/>
    <mergeCell ref="B11:B12"/>
    <mergeCell ref="AE11:AE12"/>
    <mergeCell ref="AF11:AF12"/>
    <mergeCell ref="B13:B14"/>
    <mergeCell ref="AE13:AE14"/>
    <mergeCell ref="AF13:AF14"/>
    <mergeCell ref="B15:B16"/>
    <mergeCell ref="AE15:AE16"/>
    <mergeCell ref="AF15:AF16"/>
    <mergeCell ref="A16:A19"/>
    <mergeCell ref="B17:B18"/>
    <mergeCell ref="AE17:AE18"/>
    <mergeCell ref="AF17:AF18"/>
    <mergeCell ref="B19:B20"/>
    <mergeCell ref="AE19:AE20"/>
    <mergeCell ref="AF19:AF20"/>
    <mergeCell ref="B27:B28"/>
    <mergeCell ref="AE27:AE28"/>
    <mergeCell ref="AF27:AF28"/>
    <mergeCell ref="B21:B22"/>
    <mergeCell ref="AE21:AE22"/>
    <mergeCell ref="AF21:AF22"/>
    <mergeCell ref="B23:B24"/>
    <mergeCell ref="AE23:AE24"/>
    <mergeCell ref="AF23:AF24"/>
    <mergeCell ref="B41:AI41"/>
    <mergeCell ref="AH34:AH36"/>
    <mergeCell ref="AI34:AI36"/>
    <mergeCell ref="B37:AI37"/>
    <mergeCell ref="B38:AI38"/>
    <mergeCell ref="B34:B36"/>
    <mergeCell ref="Y34:Y36"/>
    <mergeCell ref="Z34:Z36"/>
    <mergeCell ref="AA34:AA36"/>
    <mergeCell ref="AC34:AC36"/>
    <mergeCell ref="AG34:AG36"/>
    <mergeCell ref="H1:K1"/>
    <mergeCell ref="L1:O1"/>
    <mergeCell ref="B2:C2"/>
    <mergeCell ref="D2:G2"/>
    <mergeCell ref="B39:AI39"/>
    <mergeCell ref="B29:B30"/>
    <mergeCell ref="AE29:AE30"/>
    <mergeCell ref="AF29:AF30"/>
    <mergeCell ref="B31:B33"/>
    <mergeCell ref="AB31:AB33"/>
    <mergeCell ref="AD31:AD33"/>
    <mergeCell ref="AE31:AE33"/>
    <mergeCell ref="AF31:AF33"/>
    <mergeCell ref="B25:B26"/>
    <mergeCell ref="AE25:AE26"/>
    <mergeCell ref="AF25:AF26"/>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&amp;R（公営）幼保連携型認定こども園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zoomScaleNormal="100" zoomScaleSheetLayoutView="100" workbookViewId="0">
      <selection activeCell="AK8" sqref="AK8"/>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5"/>
      <c r="H1" s="57" t="s">
        <v>102</v>
      </c>
    </row>
    <row r="2" spans="1:35" ht="17.25" customHeight="1">
      <c r="C2" s="5"/>
      <c r="D2" s="64"/>
      <c r="E2" s="8"/>
      <c r="H2" s="57" t="s">
        <v>101</v>
      </c>
      <c r="S2" s="126"/>
      <c r="T2" s="126"/>
      <c r="U2" s="53"/>
    </row>
    <row r="3" spans="1:35" ht="17.25" customHeight="1">
      <c r="A3" s="319" t="s">
        <v>299</v>
      </c>
      <c r="B3" s="319"/>
      <c r="C3" s="244">
        <f>+表紙!C4</f>
        <v>5</v>
      </c>
      <c r="D3" s="244"/>
      <c r="E3" s="244"/>
      <c r="F3" s="244"/>
      <c r="H3" s="318" t="s">
        <v>100</v>
      </c>
      <c r="I3" s="318"/>
      <c r="J3" s="56"/>
      <c r="K3" s="55" t="s">
        <v>99</v>
      </c>
      <c r="L3" t="s">
        <v>114</v>
      </c>
      <c r="S3" s="54"/>
      <c r="T3" s="15"/>
      <c r="U3" s="53"/>
    </row>
    <row r="4" spans="1:35" ht="36.75" customHeight="1">
      <c r="B4" s="282" t="s">
        <v>278</v>
      </c>
      <c r="C4" s="294" t="s">
        <v>277</v>
      </c>
      <c r="D4" s="294"/>
      <c r="E4" s="294"/>
      <c r="F4" s="294"/>
      <c r="G4" s="294"/>
      <c r="H4" s="294"/>
      <c r="I4" s="294"/>
      <c r="J4" s="294"/>
      <c r="K4" s="294"/>
      <c r="L4" s="294"/>
      <c r="M4" s="294"/>
      <c r="N4" s="294" t="s">
        <v>20</v>
      </c>
      <c r="O4" s="294"/>
      <c r="P4" s="294"/>
      <c r="Q4" s="294"/>
      <c r="R4" s="307" t="s">
        <v>21</v>
      </c>
      <c r="S4" s="308"/>
      <c r="T4" s="309" t="s">
        <v>22</v>
      </c>
      <c r="U4" s="294"/>
      <c r="V4" s="310" t="s">
        <v>342</v>
      </c>
      <c r="W4" s="280" t="s">
        <v>276</v>
      </c>
      <c r="X4" s="281"/>
      <c r="Y4" s="285" t="s">
        <v>275</v>
      </c>
      <c r="Z4" s="286"/>
      <c r="AA4" s="287" t="s">
        <v>274</v>
      </c>
      <c r="AB4" s="288"/>
      <c r="AC4" s="288"/>
      <c r="AD4" s="289"/>
      <c r="AE4" s="292" t="s">
        <v>273</v>
      </c>
      <c r="AF4" s="293"/>
      <c r="AG4" s="294" t="s">
        <v>23</v>
      </c>
      <c r="AH4" s="294"/>
      <c r="AI4" s="294"/>
    </row>
    <row r="5" spans="1:35" ht="18" customHeight="1">
      <c r="B5" s="283"/>
      <c r="C5" s="314" t="s">
        <v>272</v>
      </c>
      <c r="D5" s="315"/>
      <c r="E5" s="315"/>
      <c r="F5" s="315"/>
      <c r="G5" s="286"/>
      <c r="H5" s="314" t="s">
        <v>271</v>
      </c>
      <c r="I5" s="315"/>
      <c r="J5" s="286"/>
      <c r="K5" s="310" t="s">
        <v>29</v>
      </c>
      <c r="L5" s="275" t="s">
        <v>27</v>
      </c>
      <c r="M5" s="316" t="s">
        <v>270</v>
      </c>
      <c r="N5" s="269" t="s">
        <v>28</v>
      </c>
      <c r="O5" s="271" t="s">
        <v>269</v>
      </c>
      <c r="P5" s="275" t="s">
        <v>267</v>
      </c>
      <c r="Q5" s="273" t="s">
        <v>29</v>
      </c>
      <c r="R5" s="269" t="s">
        <v>269</v>
      </c>
      <c r="S5" s="275" t="s">
        <v>267</v>
      </c>
      <c r="T5" s="269" t="s">
        <v>268</v>
      </c>
      <c r="U5" s="275" t="s">
        <v>267</v>
      </c>
      <c r="V5" s="311"/>
      <c r="W5" s="145" t="s">
        <v>264</v>
      </c>
      <c r="X5" s="145" t="s">
        <v>266</v>
      </c>
      <c r="Y5" s="147" t="s">
        <v>264</v>
      </c>
      <c r="Z5" s="147" t="s">
        <v>263</v>
      </c>
      <c r="AA5" s="280" t="s">
        <v>265</v>
      </c>
      <c r="AB5" s="281"/>
      <c r="AC5" s="280" t="s">
        <v>263</v>
      </c>
      <c r="AD5" s="281"/>
      <c r="AE5" s="290" t="s">
        <v>264</v>
      </c>
      <c r="AF5" s="290" t="s">
        <v>263</v>
      </c>
      <c r="AG5" s="312" t="s">
        <v>30</v>
      </c>
      <c r="AH5" s="312" t="s">
        <v>31</v>
      </c>
      <c r="AI5" s="273" t="s">
        <v>29</v>
      </c>
    </row>
    <row r="6" spans="1:35" ht="36.75" customHeight="1">
      <c r="B6" s="284"/>
      <c r="C6" s="52" t="s">
        <v>24</v>
      </c>
      <c r="D6" s="51" t="s">
        <v>262</v>
      </c>
      <c r="E6" s="52" t="s">
        <v>25</v>
      </c>
      <c r="F6" s="51" t="s">
        <v>26</v>
      </c>
      <c r="G6" s="145" t="s">
        <v>261</v>
      </c>
      <c r="H6" s="146" t="s">
        <v>25</v>
      </c>
      <c r="I6" s="51" t="s">
        <v>26</v>
      </c>
      <c r="J6" s="145" t="s">
        <v>260</v>
      </c>
      <c r="K6" s="247"/>
      <c r="L6" s="276"/>
      <c r="M6" s="317"/>
      <c r="N6" s="270"/>
      <c r="O6" s="272"/>
      <c r="P6" s="276"/>
      <c r="Q6" s="274"/>
      <c r="R6" s="270"/>
      <c r="S6" s="276"/>
      <c r="T6" s="270"/>
      <c r="U6" s="276"/>
      <c r="V6" s="247"/>
      <c r="W6" s="144" t="s">
        <v>259</v>
      </c>
      <c r="X6" s="144" t="s">
        <v>258</v>
      </c>
      <c r="Y6" s="143" t="s">
        <v>257</v>
      </c>
      <c r="Z6" s="143" t="s">
        <v>256</v>
      </c>
      <c r="AA6" s="142" t="s">
        <v>255</v>
      </c>
      <c r="AB6" s="141" t="s">
        <v>254</v>
      </c>
      <c r="AC6" s="142" t="s">
        <v>253</v>
      </c>
      <c r="AD6" s="141" t="s">
        <v>252</v>
      </c>
      <c r="AE6" s="291"/>
      <c r="AF6" s="291"/>
      <c r="AG6" s="313"/>
      <c r="AH6" s="313"/>
      <c r="AI6" s="274"/>
    </row>
    <row r="7" spans="1:35" ht="12" customHeight="1">
      <c r="B7" s="140"/>
      <c r="C7" s="138" t="s">
        <v>18</v>
      </c>
      <c r="D7" s="138" t="s">
        <v>18</v>
      </c>
      <c r="E7" s="138" t="s">
        <v>18</v>
      </c>
      <c r="F7" s="138" t="s">
        <v>18</v>
      </c>
      <c r="G7" s="162" t="s">
        <v>18</v>
      </c>
      <c r="H7" s="138" t="s">
        <v>18</v>
      </c>
      <c r="I7" s="138" t="s">
        <v>18</v>
      </c>
      <c r="J7" s="162" t="s">
        <v>18</v>
      </c>
      <c r="K7" s="162" t="s">
        <v>18</v>
      </c>
      <c r="L7" s="138" t="s">
        <v>18</v>
      </c>
      <c r="M7" s="162" t="s">
        <v>18</v>
      </c>
      <c r="N7" s="138" t="s">
        <v>18</v>
      </c>
      <c r="O7" s="138" t="s">
        <v>18</v>
      </c>
      <c r="P7" s="138" t="s">
        <v>18</v>
      </c>
      <c r="Q7" s="162" t="s">
        <v>18</v>
      </c>
      <c r="R7" s="138" t="s">
        <v>18</v>
      </c>
      <c r="S7" s="138" t="s">
        <v>18</v>
      </c>
      <c r="T7" s="138" t="s">
        <v>18</v>
      </c>
      <c r="U7" s="138" t="s">
        <v>18</v>
      </c>
      <c r="V7" s="138" t="s">
        <v>18</v>
      </c>
      <c r="W7" s="138" t="s">
        <v>19</v>
      </c>
      <c r="X7" s="138" t="s">
        <v>32</v>
      </c>
      <c r="Y7" s="162" t="s">
        <v>18</v>
      </c>
      <c r="Z7" s="162"/>
      <c r="AA7" s="138" t="s">
        <v>18</v>
      </c>
      <c r="AB7" s="162" t="s">
        <v>251</v>
      </c>
      <c r="AC7" s="138"/>
      <c r="AD7" s="162"/>
      <c r="AE7" s="139" t="s">
        <v>32</v>
      </c>
      <c r="AF7" s="139" t="s">
        <v>32</v>
      </c>
      <c r="AG7" s="138" t="s">
        <v>18</v>
      </c>
      <c r="AH7" s="138" t="s">
        <v>18</v>
      </c>
      <c r="AI7" s="138" t="s">
        <v>18</v>
      </c>
    </row>
    <row r="8" spans="1:35" ht="12" customHeight="1">
      <c r="B8" s="277" t="s">
        <v>250</v>
      </c>
      <c r="C8" s="110"/>
      <c r="D8" s="110"/>
      <c r="E8" s="110"/>
      <c r="F8" s="110"/>
      <c r="G8" s="111">
        <f t="shared" ref="G8:G31" si="0">SUM(C8:F8)</f>
        <v>0</v>
      </c>
      <c r="H8" s="110"/>
      <c r="I8" s="110"/>
      <c r="J8" s="111">
        <f t="shared" ref="J8:J31" si="1">SUM(H8:I8)</f>
        <v>0</v>
      </c>
      <c r="K8" s="111">
        <f t="shared" ref="K8:K31" si="2">G8+J8</f>
        <v>0</v>
      </c>
      <c r="L8" s="110"/>
      <c r="M8" s="111">
        <f t="shared" ref="M8:M31" si="3">K8+L8</f>
        <v>0</v>
      </c>
      <c r="N8" s="133" t="s">
        <v>235</v>
      </c>
      <c r="O8" s="133" t="s">
        <v>97</v>
      </c>
      <c r="P8" s="133" t="s">
        <v>97</v>
      </c>
      <c r="Q8" s="130" t="s">
        <v>97</v>
      </c>
      <c r="R8" s="133" t="s">
        <v>97</v>
      </c>
      <c r="S8" s="133" t="s">
        <v>97</v>
      </c>
      <c r="T8" s="133" t="s">
        <v>97</v>
      </c>
      <c r="U8" s="133" t="s">
        <v>97</v>
      </c>
      <c r="V8" s="133" t="s">
        <v>97</v>
      </c>
      <c r="W8" s="133" t="s">
        <v>97</v>
      </c>
      <c r="X8" s="133" t="s">
        <v>97</v>
      </c>
      <c r="Y8" s="130" t="s">
        <v>97</v>
      </c>
      <c r="Z8" s="130" t="s">
        <v>97</v>
      </c>
      <c r="AA8" s="133" t="s">
        <v>97</v>
      </c>
      <c r="AB8" s="130" t="s">
        <v>97</v>
      </c>
      <c r="AC8" s="133" t="s">
        <v>97</v>
      </c>
      <c r="AD8" s="130" t="s">
        <v>97</v>
      </c>
      <c r="AE8" s="278"/>
      <c r="AF8" s="278"/>
      <c r="AG8" s="133" t="s">
        <v>97</v>
      </c>
      <c r="AH8" s="133" t="s">
        <v>97</v>
      </c>
      <c r="AI8" s="130" t="s">
        <v>97</v>
      </c>
    </row>
    <row r="9" spans="1:35" ht="12" customHeight="1">
      <c r="B9" s="247"/>
      <c r="C9" s="132"/>
      <c r="D9" s="132"/>
      <c r="E9" s="132"/>
      <c r="F9" s="132"/>
      <c r="G9" s="78">
        <f t="shared" si="0"/>
        <v>0</v>
      </c>
      <c r="H9" s="132"/>
      <c r="I9" s="132"/>
      <c r="J9" s="78">
        <f t="shared" si="1"/>
        <v>0</v>
      </c>
      <c r="K9" s="78">
        <f t="shared" si="2"/>
        <v>0</v>
      </c>
      <c r="L9" s="132"/>
      <c r="M9" s="78">
        <f t="shared" si="3"/>
        <v>0</v>
      </c>
      <c r="N9" s="132"/>
      <c r="O9" s="132"/>
      <c r="P9" s="132"/>
      <c r="Q9" s="78">
        <f>SUM(N9:P9)</f>
        <v>0</v>
      </c>
      <c r="R9" s="132"/>
      <c r="S9" s="132"/>
      <c r="T9" s="136"/>
      <c r="U9" s="136"/>
      <c r="V9" s="135"/>
      <c r="W9" s="135"/>
      <c r="X9" s="135"/>
      <c r="Y9" s="78">
        <f>G9*W9</f>
        <v>0</v>
      </c>
      <c r="Z9" s="78">
        <f>J9*X9</f>
        <v>0</v>
      </c>
      <c r="AA9" s="134"/>
      <c r="AB9" s="167" t="e">
        <f>ROUND(AA9/Y9*100,1)</f>
        <v>#DIV/0!</v>
      </c>
      <c r="AC9" s="132"/>
      <c r="AD9" s="167" t="e">
        <f>ROUND(AC9/Z9*100,1)</f>
        <v>#DIV/0!</v>
      </c>
      <c r="AE9" s="279"/>
      <c r="AF9" s="279"/>
      <c r="AG9" s="134"/>
      <c r="AH9" s="134"/>
      <c r="AI9" s="78">
        <f>AG9+AH9</f>
        <v>0</v>
      </c>
    </row>
    <row r="10" spans="1:35" ht="12" customHeight="1">
      <c r="A10" s="6"/>
      <c r="B10" s="246" t="s">
        <v>249</v>
      </c>
      <c r="C10" s="110"/>
      <c r="D10" s="110"/>
      <c r="E10" s="110"/>
      <c r="F10" s="110"/>
      <c r="G10" s="111">
        <f t="shared" si="0"/>
        <v>0</v>
      </c>
      <c r="H10" s="110"/>
      <c r="I10" s="110"/>
      <c r="J10" s="111">
        <f t="shared" si="1"/>
        <v>0</v>
      </c>
      <c r="K10" s="111">
        <f t="shared" si="2"/>
        <v>0</v>
      </c>
      <c r="L10" s="110"/>
      <c r="M10" s="111">
        <f t="shared" si="3"/>
        <v>0</v>
      </c>
      <c r="N10" s="133" t="s">
        <v>235</v>
      </c>
      <c r="O10" s="133" t="s">
        <v>97</v>
      </c>
      <c r="P10" s="133" t="s">
        <v>97</v>
      </c>
      <c r="Q10" s="130" t="s">
        <v>97</v>
      </c>
      <c r="R10" s="133" t="s">
        <v>97</v>
      </c>
      <c r="S10" s="133" t="s">
        <v>97</v>
      </c>
      <c r="T10" s="133" t="s">
        <v>97</v>
      </c>
      <c r="U10" s="133" t="s">
        <v>97</v>
      </c>
      <c r="V10" s="133" t="s">
        <v>97</v>
      </c>
      <c r="W10" s="133" t="s">
        <v>97</v>
      </c>
      <c r="X10" s="133" t="s">
        <v>97</v>
      </c>
      <c r="Y10" s="130" t="s">
        <v>97</v>
      </c>
      <c r="Z10" s="130" t="s">
        <v>97</v>
      </c>
      <c r="AA10" s="133" t="s">
        <v>97</v>
      </c>
      <c r="AB10" s="130" t="s">
        <v>97</v>
      </c>
      <c r="AC10" s="133" t="s">
        <v>97</v>
      </c>
      <c r="AD10" s="130" t="s">
        <v>97</v>
      </c>
      <c r="AE10" s="248"/>
      <c r="AF10" s="248"/>
      <c r="AG10" s="133" t="s">
        <v>97</v>
      </c>
      <c r="AH10" s="133" t="s">
        <v>97</v>
      </c>
      <c r="AI10" s="130" t="s">
        <v>97</v>
      </c>
    </row>
    <row r="11" spans="1:35" ht="12" customHeight="1">
      <c r="A11" s="6"/>
      <c r="B11" s="247"/>
      <c r="C11" s="132"/>
      <c r="D11" s="132"/>
      <c r="E11" s="132"/>
      <c r="F11" s="132"/>
      <c r="G11" s="78">
        <f t="shared" si="0"/>
        <v>0</v>
      </c>
      <c r="H11" s="132"/>
      <c r="I11" s="132"/>
      <c r="J11" s="78">
        <f t="shared" si="1"/>
        <v>0</v>
      </c>
      <c r="K11" s="78">
        <f t="shared" si="2"/>
        <v>0</v>
      </c>
      <c r="L11" s="132"/>
      <c r="M11" s="78">
        <f t="shared" si="3"/>
        <v>0</v>
      </c>
      <c r="N11" s="132"/>
      <c r="O11" s="132"/>
      <c r="P11" s="132"/>
      <c r="Q11" s="78">
        <f>SUM(N11:P11)</f>
        <v>0</v>
      </c>
      <c r="R11" s="132"/>
      <c r="S11" s="132"/>
      <c r="T11" s="136"/>
      <c r="U11" s="136"/>
      <c r="V11" s="135"/>
      <c r="W11" s="135"/>
      <c r="X11" s="135"/>
      <c r="Y11" s="78">
        <f>G11*W11</f>
        <v>0</v>
      </c>
      <c r="Z11" s="78">
        <f>J11*X11</f>
        <v>0</v>
      </c>
      <c r="AA11" s="134"/>
      <c r="AB11" s="167" t="e">
        <f>ROUND(AA11/Y11*100,1)</f>
        <v>#DIV/0!</v>
      </c>
      <c r="AC11" s="132"/>
      <c r="AD11" s="167" t="e">
        <f>ROUND(AC11/Z11*100,1)</f>
        <v>#DIV/0!</v>
      </c>
      <c r="AE11" s="249"/>
      <c r="AF11" s="249"/>
      <c r="AG11" s="134"/>
      <c r="AH11" s="134"/>
      <c r="AI11" s="78">
        <f>AG11+AH11</f>
        <v>0</v>
      </c>
    </row>
    <row r="12" spans="1:35" ht="12" customHeight="1">
      <c r="A12" s="7"/>
      <c r="B12" s="246" t="s">
        <v>248</v>
      </c>
      <c r="C12" s="110"/>
      <c r="D12" s="110"/>
      <c r="E12" s="110"/>
      <c r="F12" s="110"/>
      <c r="G12" s="111">
        <f t="shared" si="0"/>
        <v>0</v>
      </c>
      <c r="H12" s="110"/>
      <c r="I12" s="110"/>
      <c r="J12" s="111">
        <f t="shared" si="1"/>
        <v>0</v>
      </c>
      <c r="K12" s="111">
        <f t="shared" si="2"/>
        <v>0</v>
      </c>
      <c r="L12" s="110"/>
      <c r="M12" s="111">
        <f t="shared" si="3"/>
        <v>0</v>
      </c>
      <c r="N12" s="133" t="s">
        <v>235</v>
      </c>
      <c r="O12" s="133" t="s">
        <v>97</v>
      </c>
      <c r="P12" s="133" t="s">
        <v>97</v>
      </c>
      <c r="Q12" s="130" t="s">
        <v>97</v>
      </c>
      <c r="R12" s="133" t="s">
        <v>97</v>
      </c>
      <c r="S12" s="133" t="s">
        <v>97</v>
      </c>
      <c r="T12" s="133" t="s">
        <v>97</v>
      </c>
      <c r="U12" s="133" t="s">
        <v>97</v>
      </c>
      <c r="V12" s="133" t="s">
        <v>97</v>
      </c>
      <c r="W12" s="133" t="s">
        <v>97</v>
      </c>
      <c r="X12" s="133" t="s">
        <v>97</v>
      </c>
      <c r="Y12" s="130" t="s">
        <v>97</v>
      </c>
      <c r="Z12" s="130" t="s">
        <v>97</v>
      </c>
      <c r="AA12" s="133" t="s">
        <v>97</v>
      </c>
      <c r="AB12" s="130" t="s">
        <v>97</v>
      </c>
      <c r="AC12" s="133" t="s">
        <v>97</v>
      </c>
      <c r="AD12" s="130" t="s">
        <v>97</v>
      </c>
      <c r="AE12" s="248"/>
      <c r="AF12" s="248"/>
      <c r="AG12" s="133" t="s">
        <v>97</v>
      </c>
      <c r="AH12" s="133" t="s">
        <v>97</v>
      </c>
      <c r="AI12" s="130" t="s">
        <v>97</v>
      </c>
    </row>
    <row r="13" spans="1:35" ht="12" customHeight="1">
      <c r="A13" s="7"/>
      <c r="B13" s="247"/>
      <c r="C13" s="132"/>
      <c r="D13" s="132"/>
      <c r="E13" s="132"/>
      <c r="F13" s="132"/>
      <c r="G13" s="78">
        <f t="shared" si="0"/>
        <v>0</v>
      </c>
      <c r="H13" s="132"/>
      <c r="I13" s="132"/>
      <c r="J13" s="78">
        <f t="shared" si="1"/>
        <v>0</v>
      </c>
      <c r="K13" s="78">
        <f t="shared" si="2"/>
        <v>0</v>
      </c>
      <c r="L13" s="132"/>
      <c r="M13" s="78">
        <f t="shared" si="3"/>
        <v>0</v>
      </c>
      <c r="N13" s="132"/>
      <c r="O13" s="132"/>
      <c r="P13" s="132"/>
      <c r="Q13" s="78">
        <f>SUM(N13:P13)</f>
        <v>0</v>
      </c>
      <c r="R13" s="132"/>
      <c r="S13" s="132"/>
      <c r="T13" s="136"/>
      <c r="U13" s="136"/>
      <c r="V13" s="135"/>
      <c r="W13" s="135"/>
      <c r="X13" s="135"/>
      <c r="Y13" s="78">
        <f>G13*W13</f>
        <v>0</v>
      </c>
      <c r="Z13" s="78">
        <f>J13*X13</f>
        <v>0</v>
      </c>
      <c r="AA13" s="134"/>
      <c r="AB13" s="167" t="e">
        <f>ROUND(AA13/Y13*100,1)</f>
        <v>#DIV/0!</v>
      </c>
      <c r="AC13" s="132"/>
      <c r="AD13" s="167" t="e">
        <f>ROUND(AC13/Z13*100,1)</f>
        <v>#DIV/0!</v>
      </c>
      <c r="AE13" s="249"/>
      <c r="AF13" s="249"/>
      <c r="AG13" s="134"/>
      <c r="AH13" s="134"/>
      <c r="AI13" s="78">
        <f>AG13+AH13</f>
        <v>0</v>
      </c>
    </row>
    <row r="14" spans="1:35" ht="12" customHeight="1">
      <c r="B14" s="246" t="s">
        <v>247</v>
      </c>
      <c r="C14" s="110"/>
      <c r="D14" s="110"/>
      <c r="E14" s="110"/>
      <c r="F14" s="110"/>
      <c r="G14" s="111">
        <f t="shared" si="0"/>
        <v>0</v>
      </c>
      <c r="H14" s="110"/>
      <c r="I14" s="110"/>
      <c r="J14" s="111">
        <f t="shared" si="1"/>
        <v>0</v>
      </c>
      <c r="K14" s="111">
        <f t="shared" si="2"/>
        <v>0</v>
      </c>
      <c r="L14" s="110"/>
      <c r="M14" s="111">
        <f t="shared" si="3"/>
        <v>0</v>
      </c>
      <c r="N14" s="133" t="s">
        <v>235</v>
      </c>
      <c r="O14" s="133" t="s">
        <v>97</v>
      </c>
      <c r="P14" s="133" t="s">
        <v>97</v>
      </c>
      <c r="Q14" s="130" t="s">
        <v>97</v>
      </c>
      <c r="R14" s="133" t="s">
        <v>97</v>
      </c>
      <c r="S14" s="133" t="s">
        <v>97</v>
      </c>
      <c r="T14" s="133" t="s">
        <v>97</v>
      </c>
      <c r="U14" s="133" t="s">
        <v>97</v>
      </c>
      <c r="V14" s="133" t="s">
        <v>97</v>
      </c>
      <c r="W14" s="133" t="s">
        <v>97</v>
      </c>
      <c r="X14" s="133" t="s">
        <v>97</v>
      </c>
      <c r="Y14" s="130" t="s">
        <v>97</v>
      </c>
      <c r="Z14" s="130" t="s">
        <v>97</v>
      </c>
      <c r="AA14" s="133" t="s">
        <v>97</v>
      </c>
      <c r="AB14" s="130" t="s">
        <v>97</v>
      </c>
      <c r="AC14" s="133" t="s">
        <v>97</v>
      </c>
      <c r="AD14" s="130" t="s">
        <v>97</v>
      </c>
      <c r="AE14" s="248"/>
      <c r="AF14" s="248"/>
      <c r="AG14" s="133" t="s">
        <v>97</v>
      </c>
      <c r="AH14" s="133" t="s">
        <v>97</v>
      </c>
      <c r="AI14" s="130" t="s">
        <v>97</v>
      </c>
    </row>
    <row r="15" spans="1:35" ht="12" customHeight="1">
      <c r="B15" s="247"/>
      <c r="C15" s="132"/>
      <c r="D15" s="132"/>
      <c r="E15" s="132"/>
      <c r="F15" s="132"/>
      <c r="G15" s="78">
        <f t="shared" si="0"/>
        <v>0</v>
      </c>
      <c r="H15" s="132"/>
      <c r="I15" s="132"/>
      <c r="J15" s="78">
        <f t="shared" si="1"/>
        <v>0</v>
      </c>
      <c r="K15" s="78">
        <f t="shared" si="2"/>
        <v>0</v>
      </c>
      <c r="L15" s="132"/>
      <c r="M15" s="78">
        <f t="shared" si="3"/>
        <v>0</v>
      </c>
      <c r="N15" s="132"/>
      <c r="O15" s="132"/>
      <c r="P15" s="132"/>
      <c r="Q15" s="78">
        <f>SUM(N15:P15)</f>
        <v>0</v>
      </c>
      <c r="R15" s="132"/>
      <c r="S15" s="132"/>
      <c r="T15" s="136"/>
      <c r="U15" s="136"/>
      <c r="V15" s="135"/>
      <c r="W15" s="135"/>
      <c r="X15" s="135"/>
      <c r="Y15" s="78">
        <f>G15*W15</f>
        <v>0</v>
      </c>
      <c r="Z15" s="78">
        <f>J15*X15</f>
        <v>0</v>
      </c>
      <c r="AA15" s="134"/>
      <c r="AB15" s="167" t="e">
        <f>ROUND(AA15/Y15*100,1)</f>
        <v>#DIV/0!</v>
      </c>
      <c r="AC15" s="132"/>
      <c r="AD15" s="167" t="e">
        <f>ROUND(AC15/Z15*100,1)</f>
        <v>#DIV/0!</v>
      </c>
      <c r="AE15" s="249"/>
      <c r="AF15" s="249"/>
      <c r="AG15" s="134"/>
      <c r="AH15" s="134"/>
      <c r="AI15" s="78">
        <f>AG15+AH15</f>
        <v>0</v>
      </c>
    </row>
    <row r="16" spans="1:35" ht="12" customHeight="1">
      <c r="B16" s="246" t="s">
        <v>246</v>
      </c>
      <c r="C16" s="110"/>
      <c r="D16" s="110"/>
      <c r="E16" s="110"/>
      <c r="F16" s="110"/>
      <c r="G16" s="111">
        <f t="shared" si="0"/>
        <v>0</v>
      </c>
      <c r="H16" s="110"/>
      <c r="I16" s="110"/>
      <c r="J16" s="111">
        <f t="shared" si="1"/>
        <v>0</v>
      </c>
      <c r="K16" s="111">
        <f t="shared" si="2"/>
        <v>0</v>
      </c>
      <c r="L16" s="110"/>
      <c r="M16" s="111">
        <f t="shared" si="3"/>
        <v>0</v>
      </c>
      <c r="N16" s="133" t="s">
        <v>235</v>
      </c>
      <c r="O16" s="133" t="s">
        <v>97</v>
      </c>
      <c r="P16" s="133" t="s">
        <v>97</v>
      </c>
      <c r="Q16" s="130" t="s">
        <v>97</v>
      </c>
      <c r="R16" s="133" t="s">
        <v>97</v>
      </c>
      <c r="S16" s="133" t="s">
        <v>97</v>
      </c>
      <c r="T16" s="133" t="s">
        <v>97</v>
      </c>
      <c r="U16" s="133" t="s">
        <v>97</v>
      </c>
      <c r="V16" s="133" t="s">
        <v>97</v>
      </c>
      <c r="W16" s="133" t="s">
        <v>97</v>
      </c>
      <c r="X16" s="133" t="s">
        <v>97</v>
      </c>
      <c r="Y16" s="130" t="s">
        <v>97</v>
      </c>
      <c r="Z16" s="130" t="s">
        <v>97</v>
      </c>
      <c r="AA16" s="133" t="s">
        <v>97</v>
      </c>
      <c r="AB16" s="130" t="s">
        <v>97</v>
      </c>
      <c r="AC16" s="133" t="s">
        <v>97</v>
      </c>
      <c r="AD16" s="130" t="s">
        <v>97</v>
      </c>
      <c r="AE16" s="248"/>
      <c r="AF16" s="248"/>
      <c r="AG16" s="133" t="s">
        <v>97</v>
      </c>
      <c r="AH16" s="133" t="s">
        <v>97</v>
      </c>
      <c r="AI16" s="130" t="s">
        <v>97</v>
      </c>
    </row>
    <row r="17" spans="1:35" ht="12" customHeight="1">
      <c r="A17" s="267" t="s">
        <v>245</v>
      </c>
      <c r="B17" s="247"/>
      <c r="C17" s="132"/>
      <c r="D17" s="132"/>
      <c r="E17" s="132"/>
      <c r="F17" s="132"/>
      <c r="G17" s="78">
        <f t="shared" si="0"/>
        <v>0</v>
      </c>
      <c r="H17" s="132"/>
      <c r="I17" s="132"/>
      <c r="J17" s="78">
        <f t="shared" si="1"/>
        <v>0</v>
      </c>
      <c r="K17" s="78">
        <f t="shared" si="2"/>
        <v>0</v>
      </c>
      <c r="L17" s="132"/>
      <c r="M17" s="78">
        <f t="shared" si="3"/>
        <v>0</v>
      </c>
      <c r="N17" s="132"/>
      <c r="O17" s="132"/>
      <c r="P17" s="132"/>
      <c r="Q17" s="78">
        <f>SUM(N17:P17)</f>
        <v>0</v>
      </c>
      <c r="R17" s="132"/>
      <c r="S17" s="132"/>
      <c r="T17" s="136"/>
      <c r="U17" s="136"/>
      <c r="V17" s="135"/>
      <c r="W17" s="135"/>
      <c r="X17" s="135"/>
      <c r="Y17" s="78">
        <f>G17*W17</f>
        <v>0</v>
      </c>
      <c r="Z17" s="78">
        <f>J17*X17</f>
        <v>0</v>
      </c>
      <c r="AA17" s="134"/>
      <c r="AB17" s="167" t="e">
        <f>ROUND(AA17/Y17*100,1)</f>
        <v>#DIV/0!</v>
      </c>
      <c r="AC17" s="132"/>
      <c r="AD17" s="167" t="e">
        <f>ROUND(AC17/Z17*100,1)</f>
        <v>#DIV/0!</v>
      </c>
      <c r="AE17" s="249"/>
      <c r="AF17" s="249"/>
      <c r="AG17" s="134"/>
      <c r="AH17" s="134"/>
      <c r="AI17" s="78">
        <f>AG17+AH17</f>
        <v>0</v>
      </c>
    </row>
    <row r="18" spans="1:35" ht="12" customHeight="1">
      <c r="A18" s="268"/>
      <c r="B18" s="246" t="s">
        <v>244</v>
      </c>
      <c r="C18" s="110"/>
      <c r="D18" s="110"/>
      <c r="E18" s="110"/>
      <c r="F18" s="110"/>
      <c r="G18" s="111">
        <f t="shared" si="0"/>
        <v>0</v>
      </c>
      <c r="H18" s="110"/>
      <c r="I18" s="110"/>
      <c r="J18" s="111">
        <f t="shared" si="1"/>
        <v>0</v>
      </c>
      <c r="K18" s="111">
        <f t="shared" si="2"/>
        <v>0</v>
      </c>
      <c r="L18" s="110"/>
      <c r="M18" s="111">
        <f t="shared" si="3"/>
        <v>0</v>
      </c>
      <c r="N18" s="133" t="s">
        <v>235</v>
      </c>
      <c r="O18" s="133" t="s">
        <v>97</v>
      </c>
      <c r="P18" s="133" t="s">
        <v>97</v>
      </c>
      <c r="Q18" s="130" t="s">
        <v>97</v>
      </c>
      <c r="R18" s="133" t="s">
        <v>97</v>
      </c>
      <c r="S18" s="133" t="s">
        <v>97</v>
      </c>
      <c r="T18" s="133" t="s">
        <v>97</v>
      </c>
      <c r="U18" s="133" t="s">
        <v>97</v>
      </c>
      <c r="V18" s="133" t="s">
        <v>97</v>
      </c>
      <c r="W18" s="133" t="s">
        <v>97</v>
      </c>
      <c r="X18" s="133" t="s">
        <v>97</v>
      </c>
      <c r="Y18" s="130" t="s">
        <v>97</v>
      </c>
      <c r="Z18" s="130" t="s">
        <v>97</v>
      </c>
      <c r="AA18" s="133" t="s">
        <v>97</v>
      </c>
      <c r="AB18" s="130" t="s">
        <v>97</v>
      </c>
      <c r="AC18" s="133" t="s">
        <v>97</v>
      </c>
      <c r="AD18" s="130" t="s">
        <v>97</v>
      </c>
      <c r="AE18" s="248"/>
      <c r="AF18" s="248"/>
      <c r="AG18" s="133" t="s">
        <v>97</v>
      </c>
      <c r="AH18" s="133" t="s">
        <v>97</v>
      </c>
      <c r="AI18" s="130" t="s">
        <v>97</v>
      </c>
    </row>
    <row r="19" spans="1:35" ht="12" customHeight="1">
      <c r="A19" s="268"/>
      <c r="B19" s="247"/>
      <c r="C19" s="132"/>
      <c r="D19" s="132"/>
      <c r="E19" s="132"/>
      <c r="F19" s="132"/>
      <c r="G19" s="78">
        <f t="shared" si="0"/>
        <v>0</v>
      </c>
      <c r="H19" s="132"/>
      <c r="I19" s="132"/>
      <c r="J19" s="78">
        <f t="shared" si="1"/>
        <v>0</v>
      </c>
      <c r="K19" s="78">
        <f t="shared" si="2"/>
        <v>0</v>
      </c>
      <c r="L19" s="132"/>
      <c r="M19" s="78">
        <f t="shared" si="3"/>
        <v>0</v>
      </c>
      <c r="N19" s="132"/>
      <c r="O19" s="132"/>
      <c r="P19" s="132"/>
      <c r="Q19" s="78">
        <f>SUM(N19:P19)</f>
        <v>0</v>
      </c>
      <c r="R19" s="132"/>
      <c r="S19" s="132"/>
      <c r="T19" s="136"/>
      <c r="U19" s="136"/>
      <c r="V19" s="135"/>
      <c r="W19" s="135"/>
      <c r="X19" s="135"/>
      <c r="Y19" s="78">
        <f>G19*W19</f>
        <v>0</v>
      </c>
      <c r="Z19" s="78">
        <f>J19*X19</f>
        <v>0</v>
      </c>
      <c r="AA19" s="134"/>
      <c r="AB19" s="167" t="e">
        <f>ROUND(AA19/Y19*100,1)</f>
        <v>#DIV/0!</v>
      </c>
      <c r="AC19" s="132"/>
      <c r="AD19" s="167" t="e">
        <f>ROUND(AC19/Z19*100,1)</f>
        <v>#DIV/0!</v>
      </c>
      <c r="AE19" s="249"/>
      <c r="AF19" s="249"/>
      <c r="AG19" s="134"/>
      <c r="AH19" s="134"/>
      <c r="AI19" s="78">
        <f>AG19+AH19</f>
        <v>0</v>
      </c>
    </row>
    <row r="20" spans="1:35" ht="12" customHeight="1">
      <c r="A20" s="268"/>
      <c r="B20" s="246" t="s">
        <v>243</v>
      </c>
      <c r="C20" s="110"/>
      <c r="D20" s="110"/>
      <c r="E20" s="110"/>
      <c r="F20" s="110"/>
      <c r="G20" s="111">
        <f t="shared" si="0"/>
        <v>0</v>
      </c>
      <c r="H20" s="110"/>
      <c r="I20" s="110"/>
      <c r="J20" s="111">
        <f t="shared" si="1"/>
        <v>0</v>
      </c>
      <c r="K20" s="111">
        <f t="shared" si="2"/>
        <v>0</v>
      </c>
      <c r="L20" s="110"/>
      <c r="M20" s="111">
        <f t="shared" si="3"/>
        <v>0</v>
      </c>
      <c r="N20" s="133" t="s">
        <v>235</v>
      </c>
      <c r="O20" s="133" t="s">
        <v>97</v>
      </c>
      <c r="P20" s="133" t="s">
        <v>97</v>
      </c>
      <c r="Q20" s="130" t="s">
        <v>97</v>
      </c>
      <c r="R20" s="133" t="s">
        <v>97</v>
      </c>
      <c r="S20" s="133" t="s">
        <v>97</v>
      </c>
      <c r="T20" s="133" t="s">
        <v>97</v>
      </c>
      <c r="U20" s="133" t="s">
        <v>97</v>
      </c>
      <c r="V20" s="133" t="s">
        <v>97</v>
      </c>
      <c r="W20" s="133" t="s">
        <v>97</v>
      </c>
      <c r="X20" s="133" t="s">
        <v>97</v>
      </c>
      <c r="Y20" s="130" t="s">
        <v>97</v>
      </c>
      <c r="Z20" s="130" t="s">
        <v>97</v>
      </c>
      <c r="AA20" s="133" t="s">
        <v>97</v>
      </c>
      <c r="AB20" s="130" t="s">
        <v>97</v>
      </c>
      <c r="AC20" s="133" t="s">
        <v>97</v>
      </c>
      <c r="AD20" s="130" t="s">
        <v>97</v>
      </c>
      <c r="AE20" s="248"/>
      <c r="AF20" s="248"/>
      <c r="AG20" s="133" t="s">
        <v>97</v>
      </c>
      <c r="AH20" s="133" t="s">
        <v>97</v>
      </c>
      <c r="AI20" s="130" t="s">
        <v>97</v>
      </c>
    </row>
    <row r="21" spans="1:35" ht="12" customHeight="1">
      <c r="A21" s="7"/>
      <c r="B21" s="247"/>
      <c r="C21" s="132"/>
      <c r="D21" s="132"/>
      <c r="E21" s="132"/>
      <c r="F21" s="132"/>
      <c r="G21" s="78">
        <f t="shared" si="0"/>
        <v>0</v>
      </c>
      <c r="H21" s="137"/>
      <c r="I21" s="132"/>
      <c r="J21" s="78">
        <f t="shared" si="1"/>
        <v>0</v>
      </c>
      <c r="K21" s="78">
        <f t="shared" si="2"/>
        <v>0</v>
      </c>
      <c r="L21" s="132"/>
      <c r="M21" s="78">
        <f t="shared" si="3"/>
        <v>0</v>
      </c>
      <c r="N21" s="132"/>
      <c r="O21" s="132"/>
      <c r="P21" s="132"/>
      <c r="Q21" s="78">
        <f>SUM(N21:P21)</f>
        <v>0</v>
      </c>
      <c r="R21" s="132"/>
      <c r="S21" s="132"/>
      <c r="T21" s="136"/>
      <c r="U21" s="136"/>
      <c r="V21" s="135"/>
      <c r="W21" s="135"/>
      <c r="X21" s="135"/>
      <c r="Y21" s="78">
        <f>G21*W21</f>
        <v>0</v>
      </c>
      <c r="Z21" s="78">
        <f>J21*X21</f>
        <v>0</v>
      </c>
      <c r="AA21" s="134"/>
      <c r="AB21" s="167" t="e">
        <f>ROUND(AA21/Y21*100,1)</f>
        <v>#DIV/0!</v>
      </c>
      <c r="AC21" s="132"/>
      <c r="AD21" s="167" t="e">
        <f>ROUND(AC21/Z21*100,1)</f>
        <v>#DIV/0!</v>
      </c>
      <c r="AE21" s="249"/>
      <c r="AF21" s="249"/>
      <c r="AG21" s="134"/>
      <c r="AH21" s="134"/>
      <c r="AI21" s="78">
        <f>AG21+AH21</f>
        <v>0</v>
      </c>
    </row>
    <row r="22" spans="1:35" ht="12" customHeight="1">
      <c r="A22" s="126"/>
      <c r="B22" s="246" t="s">
        <v>242</v>
      </c>
      <c r="C22" s="110"/>
      <c r="D22" s="110"/>
      <c r="E22" s="110"/>
      <c r="F22" s="110"/>
      <c r="G22" s="111">
        <f t="shared" si="0"/>
        <v>0</v>
      </c>
      <c r="H22" s="110"/>
      <c r="I22" s="110"/>
      <c r="J22" s="111">
        <f t="shared" si="1"/>
        <v>0</v>
      </c>
      <c r="K22" s="111">
        <f t="shared" si="2"/>
        <v>0</v>
      </c>
      <c r="L22" s="110"/>
      <c r="M22" s="111">
        <f t="shared" si="3"/>
        <v>0</v>
      </c>
      <c r="N22" s="133" t="s">
        <v>235</v>
      </c>
      <c r="O22" s="133" t="s">
        <v>97</v>
      </c>
      <c r="P22" s="133" t="s">
        <v>97</v>
      </c>
      <c r="Q22" s="130" t="s">
        <v>97</v>
      </c>
      <c r="R22" s="133" t="s">
        <v>97</v>
      </c>
      <c r="S22" s="133" t="s">
        <v>97</v>
      </c>
      <c r="T22" s="133" t="s">
        <v>97</v>
      </c>
      <c r="U22" s="133" t="s">
        <v>97</v>
      </c>
      <c r="V22" s="133" t="s">
        <v>97</v>
      </c>
      <c r="W22" s="133" t="s">
        <v>97</v>
      </c>
      <c r="X22" s="133" t="s">
        <v>97</v>
      </c>
      <c r="Y22" s="130" t="s">
        <v>97</v>
      </c>
      <c r="Z22" s="130" t="s">
        <v>97</v>
      </c>
      <c r="AA22" s="133" t="s">
        <v>97</v>
      </c>
      <c r="AB22" s="130" t="s">
        <v>97</v>
      </c>
      <c r="AC22" s="133" t="s">
        <v>97</v>
      </c>
      <c r="AD22" s="130" t="s">
        <v>97</v>
      </c>
      <c r="AE22" s="248"/>
      <c r="AF22" s="248"/>
      <c r="AG22" s="133" t="s">
        <v>97</v>
      </c>
      <c r="AH22" s="133" t="s">
        <v>97</v>
      </c>
      <c r="AI22" s="130" t="s">
        <v>97</v>
      </c>
    </row>
    <row r="23" spans="1:35" ht="12" customHeight="1">
      <c r="A23" s="126"/>
      <c r="B23" s="247"/>
      <c r="C23" s="132"/>
      <c r="D23" s="132"/>
      <c r="E23" s="132"/>
      <c r="F23" s="132"/>
      <c r="G23" s="78">
        <f t="shared" si="0"/>
        <v>0</v>
      </c>
      <c r="H23" s="137"/>
      <c r="I23" s="132"/>
      <c r="J23" s="78">
        <f t="shared" si="1"/>
        <v>0</v>
      </c>
      <c r="K23" s="160">
        <f t="shared" si="2"/>
        <v>0</v>
      </c>
      <c r="L23" s="132"/>
      <c r="M23" s="78">
        <f t="shared" si="3"/>
        <v>0</v>
      </c>
      <c r="N23" s="132"/>
      <c r="O23" s="132"/>
      <c r="P23" s="132"/>
      <c r="Q23" s="78">
        <f>SUM(N23:P23)</f>
        <v>0</v>
      </c>
      <c r="R23" s="132"/>
      <c r="S23" s="132"/>
      <c r="T23" s="136"/>
      <c r="U23" s="136"/>
      <c r="V23" s="135"/>
      <c r="W23" s="135"/>
      <c r="X23" s="135"/>
      <c r="Y23" s="78">
        <f>G23*W23</f>
        <v>0</v>
      </c>
      <c r="Z23" s="78">
        <f>J23*X23</f>
        <v>0</v>
      </c>
      <c r="AA23" s="134"/>
      <c r="AB23" s="167" t="e">
        <f>ROUND(AA23/Y23*100,1)</f>
        <v>#DIV/0!</v>
      </c>
      <c r="AC23" s="132"/>
      <c r="AD23" s="167" t="e">
        <f>ROUND(AC23/Z23*100,1)</f>
        <v>#DIV/0!</v>
      </c>
      <c r="AE23" s="249"/>
      <c r="AF23" s="249"/>
      <c r="AG23" s="134"/>
      <c r="AH23" s="134"/>
      <c r="AI23" s="78">
        <f>AG23+AH23</f>
        <v>0</v>
      </c>
    </row>
    <row r="24" spans="1:35" ht="12" customHeight="1">
      <c r="B24" s="246" t="s">
        <v>241</v>
      </c>
      <c r="C24" s="110"/>
      <c r="D24" s="110"/>
      <c r="E24" s="110"/>
      <c r="F24" s="110"/>
      <c r="G24" s="111">
        <f t="shared" si="0"/>
        <v>0</v>
      </c>
      <c r="H24" s="110"/>
      <c r="I24" s="110"/>
      <c r="J24" s="111">
        <f t="shared" si="1"/>
        <v>0</v>
      </c>
      <c r="K24" s="111">
        <f t="shared" si="2"/>
        <v>0</v>
      </c>
      <c r="L24" s="110"/>
      <c r="M24" s="111">
        <f t="shared" si="3"/>
        <v>0</v>
      </c>
      <c r="N24" s="133" t="s">
        <v>235</v>
      </c>
      <c r="O24" s="133" t="s">
        <v>97</v>
      </c>
      <c r="P24" s="133" t="s">
        <v>97</v>
      </c>
      <c r="Q24" s="130" t="s">
        <v>97</v>
      </c>
      <c r="R24" s="133" t="s">
        <v>97</v>
      </c>
      <c r="S24" s="133" t="s">
        <v>97</v>
      </c>
      <c r="T24" s="133" t="s">
        <v>97</v>
      </c>
      <c r="U24" s="133" t="s">
        <v>97</v>
      </c>
      <c r="V24" s="133" t="s">
        <v>97</v>
      </c>
      <c r="W24" s="133" t="s">
        <v>97</v>
      </c>
      <c r="X24" s="133" t="s">
        <v>97</v>
      </c>
      <c r="Y24" s="130" t="s">
        <v>97</v>
      </c>
      <c r="Z24" s="130" t="s">
        <v>97</v>
      </c>
      <c r="AA24" s="133" t="s">
        <v>97</v>
      </c>
      <c r="AB24" s="130" t="s">
        <v>97</v>
      </c>
      <c r="AC24" s="133" t="s">
        <v>97</v>
      </c>
      <c r="AD24" s="130" t="s">
        <v>97</v>
      </c>
      <c r="AE24" s="248"/>
      <c r="AF24" s="248"/>
      <c r="AG24" s="133" t="s">
        <v>97</v>
      </c>
      <c r="AH24" s="133" t="s">
        <v>97</v>
      </c>
      <c r="AI24" s="130" t="s">
        <v>97</v>
      </c>
    </row>
    <row r="25" spans="1:35" ht="12" customHeight="1">
      <c r="B25" s="247"/>
      <c r="C25" s="132"/>
      <c r="D25" s="132"/>
      <c r="E25" s="132"/>
      <c r="F25" s="132"/>
      <c r="G25" s="78">
        <f t="shared" si="0"/>
        <v>0</v>
      </c>
      <c r="H25" s="137"/>
      <c r="I25" s="132"/>
      <c r="J25" s="78">
        <f t="shared" si="1"/>
        <v>0</v>
      </c>
      <c r="K25" s="160">
        <f t="shared" si="2"/>
        <v>0</v>
      </c>
      <c r="L25" s="132"/>
      <c r="M25" s="78">
        <f t="shared" si="3"/>
        <v>0</v>
      </c>
      <c r="N25" s="132"/>
      <c r="O25" s="132"/>
      <c r="P25" s="132"/>
      <c r="Q25" s="78">
        <f>SUM(N25:P25)</f>
        <v>0</v>
      </c>
      <c r="R25" s="132"/>
      <c r="S25" s="132"/>
      <c r="T25" s="136"/>
      <c r="U25" s="136"/>
      <c r="V25" s="135"/>
      <c r="W25" s="135"/>
      <c r="X25" s="135"/>
      <c r="Y25" s="78">
        <f>G25*W25</f>
        <v>0</v>
      </c>
      <c r="Z25" s="78">
        <f>J25*X25</f>
        <v>0</v>
      </c>
      <c r="AA25" s="134"/>
      <c r="AB25" s="167" t="e">
        <f>ROUND(AA25/Y25*100,1)</f>
        <v>#DIV/0!</v>
      </c>
      <c r="AC25" s="132"/>
      <c r="AD25" s="167" t="e">
        <f>ROUND(AC25/Z25*100,1)</f>
        <v>#DIV/0!</v>
      </c>
      <c r="AE25" s="249"/>
      <c r="AF25" s="249"/>
      <c r="AG25" s="134"/>
      <c r="AH25" s="134"/>
      <c r="AI25" s="78">
        <f>AG25+AH25</f>
        <v>0</v>
      </c>
    </row>
    <row r="26" spans="1:35" ht="12" customHeight="1">
      <c r="B26" s="246" t="s">
        <v>240</v>
      </c>
      <c r="C26" s="110"/>
      <c r="D26" s="110"/>
      <c r="E26" s="110"/>
      <c r="F26" s="110"/>
      <c r="G26" s="111">
        <f t="shared" si="0"/>
        <v>0</v>
      </c>
      <c r="H26" s="110"/>
      <c r="I26" s="110"/>
      <c r="J26" s="111">
        <f t="shared" si="1"/>
        <v>0</v>
      </c>
      <c r="K26" s="111">
        <f t="shared" si="2"/>
        <v>0</v>
      </c>
      <c r="L26" s="110"/>
      <c r="M26" s="111">
        <f t="shared" si="3"/>
        <v>0</v>
      </c>
      <c r="N26" s="133" t="s">
        <v>235</v>
      </c>
      <c r="O26" s="133" t="s">
        <v>97</v>
      </c>
      <c r="P26" s="133" t="s">
        <v>97</v>
      </c>
      <c r="Q26" s="130" t="s">
        <v>97</v>
      </c>
      <c r="R26" s="133" t="s">
        <v>97</v>
      </c>
      <c r="S26" s="133" t="s">
        <v>97</v>
      </c>
      <c r="T26" s="133" t="s">
        <v>97</v>
      </c>
      <c r="U26" s="133" t="s">
        <v>97</v>
      </c>
      <c r="V26" s="133" t="s">
        <v>97</v>
      </c>
      <c r="W26" s="133" t="s">
        <v>97</v>
      </c>
      <c r="X26" s="133" t="s">
        <v>97</v>
      </c>
      <c r="Y26" s="130" t="s">
        <v>97</v>
      </c>
      <c r="Z26" s="130" t="s">
        <v>97</v>
      </c>
      <c r="AA26" s="133" t="s">
        <v>97</v>
      </c>
      <c r="AB26" s="130" t="s">
        <v>97</v>
      </c>
      <c r="AC26" s="133" t="s">
        <v>97</v>
      </c>
      <c r="AD26" s="130" t="s">
        <v>97</v>
      </c>
      <c r="AE26" s="248"/>
      <c r="AF26" s="248"/>
      <c r="AG26" s="133" t="s">
        <v>97</v>
      </c>
      <c r="AH26" s="133" t="s">
        <v>97</v>
      </c>
      <c r="AI26" s="130" t="s">
        <v>97</v>
      </c>
    </row>
    <row r="27" spans="1:35" ht="12" customHeight="1">
      <c r="B27" s="247"/>
      <c r="C27" s="132"/>
      <c r="D27" s="132"/>
      <c r="E27" s="132"/>
      <c r="F27" s="132"/>
      <c r="G27" s="78">
        <f t="shared" si="0"/>
        <v>0</v>
      </c>
      <c r="H27" s="132"/>
      <c r="I27" s="132"/>
      <c r="J27" s="78">
        <f t="shared" si="1"/>
        <v>0</v>
      </c>
      <c r="K27" s="160">
        <f t="shared" si="2"/>
        <v>0</v>
      </c>
      <c r="L27" s="132"/>
      <c r="M27" s="78">
        <f t="shared" si="3"/>
        <v>0</v>
      </c>
      <c r="N27" s="132"/>
      <c r="O27" s="132"/>
      <c r="P27" s="132"/>
      <c r="Q27" s="78">
        <f>SUM(N27:P27)</f>
        <v>0</v>
      </c>
      <c r="R27" s="132"/>
      <c r="S27" s="132"/>
      <c r="T27" s="136"/>
      <c r="U27" s="136"/>
      <c r="V27" s="135"/>
      <c r="W27" s="135"/>
      <c r="X27" s="135"/>
      <c r="Y27" s="78">
        <f>G27*W27</f>
        <v>0</v>
      </c>
      <c r="Z27" s="78">
        <f>J27*X27</f>
        <v>0</v>
      </c>
      <c r="AA27" s="134"/>
      <c r="AB27" s="167" t="e">
        <f>ROUND(AA27/Y27*100,1)</f>
        <v>#DIV/0!</v>
      </c>
      <c r="AC27" s="132"/>
      <c r="AD27" s="167" t="e">
        <f>ROUND(AC27/Z27*100,1)</f>
        <v>#DIV/0!</v>
      </c>
      <c r="AE27" s="249"/>
      <c r="AF27" s="249"/>
      <c r="AG27" s="134"/>
      <c r="AH27" s="134"/>
      <c r="AI27" s="78">
        <f>AG27+AH27</f>
        <v>0</v>
      </c>
    </row>
    <row r="28" spans="1:35" ht="12" customHeight="1">
      <c r="B28" s="246" t="s">
        <v>239</v>
      </c>
      <c r="C28" s="110"/>
      <c r="D28" s="110"/>
      <c r="E28" s="110"/>
      <c r="F28" s="110"/>
      <c r="G28" s="111">
        <f t="shared" si="0"/>
        <v>0</v>
      </c>
      <c r="H28" s="110"/>
      <c r="I28" s="110"/>
      <c r="J28" s="111">
        <f t="shared" si="1"/>
        <v>0</v>
      </c>
      <c r="K28" s="111">
        <f t="shared" si="2"/>
        <v>0</v>
      </c>
      <c r="L28" s="110"/>
      <c r="M28" s="111">
        <f t="shared" si="3"/>
        <v>0</v>
      </c>
      <c r="N28" s="133" t="s">
        <v>235</v>
      </c>
      <c r="O28" s="133" t="s">
        <v>97</v>
      </c>
      <c r="P28" s="133" t="s">
        <v>97</v>
      </c>
      <c r="Q28" s="130" t="s">
        <v>97</v>
      </c>
      <c r="R28" s="133" t="s">
        <v>97</v>
      </c>
      <c r="S28" s="133" t="s">
        <v>97</v>
      </c>
      <c r="T28" s="133" t="s">
        <v>97</v>
      </c>
      <c r="U28" s="133" t="s">
        <v>97</v>
      </c>
      <c r="V28" s="133" t="s">
        <v>97</v>
      </c>
      <c r="W28" s="133" t="s">
        <v>97</v>
      </c>
      <c r="X28" s="133" t="s">
        <v>97</v>
      </c>
      <c r="Y28" s="130" t="s">
        <v>97</v>
      </c>
      <c r="Z28" s="130" t="s">
        <v>97</v>
      </c>
      <c r="AA28" s="133" t="s">
        <v>97</v>
      </c>
      <c r="AB28" s="130" t="s">
        <v>97</v>
      </c>
      <c r="AC28" s="133" t="s">
        <v>97</v>
      </c>
      <c r="AD28" s="130" t="s">
        <v>97</v>
      </c>
      <c r="AE28" s="248"/>
      <c r="AF28" s="248"/>
      <c r="AG28" s="133" t="s">
        <v>97</v>
      </c>
      <c r="AH28" s="133" t="s">
        <v>97</v>
      </c>
      <c r="AI28" s="130" t="s">
        <v>97</v>
      </c>
    </row>
    <row r="29" spans="1:35" ht="12" customHeight="1">
      <c r="B29" s="247"/>
      <c r="C29" s="132"/>
      <c r="D29" s="132"/>
      <c r="E29" s="132"/>
      <c r="F29" s="132"/>
      <c r="G29" s="78">
        <f t="shared" si="0"/>
        <v>0</v>
      </c>
      <c r="H29" s="132"/>
      <c r="I29" s="132"/>
      <c r="J29" s="78">
        <f t="shared" si="1"/>
        <v>0</v>
      </c>
      <c r="K29" s="160">
        <f t="shared" si="2"/>
        <v>0</v>
      </c>
      <c r="L29" s="132"/>
      <c r="M29" s="78">
        <f t="shared" si="3"/>
        <v>0</v>
      </c>
      <c r="N29" s="132"/>
      <c r="O29" s="132"/>
      <c r="P29" s="132"/>
      <c r="Q29" s="78">
        <f>SUM(N29:P29)</f>
        <v>0</v>
      </c>
      <c r="R29" s="132"/>
      <c r="S29" s="132"/>
      <c r="T29" s="136"/>
      <c r="U29" s="136"/>
      <c r="V29" s="135"/>
      <c r="W29" s="135"/>
      <c r="X29" s="135"/>
      <c r="Y29" s="78">
        <f>G29*W29</f>
        <v>0</v>
      </c>
      <c r="Z29" s="78">
        <f>J29*X29</f>
        <v>0</v>
      </c>
      <c r="AA29" s="134"/>
      <c r="AB29" s="167" t="e">
        <f>ROUND(AA29/Y29*100,1)</f>
        <v>#DIV/0!</v>
      </c>
      <c r="AC29" s="132"/>
      <c r="AD29" s="167" t="e">
        <f>ROUND(AC29/Z29*100,1)</f>
        <v>#DIV/0!</v>
      </c>
      <c r="AE29" s="249"/>
      <c r="AF29" s="249"/>
      <c r="AG29" s="134"/>
      <c r="AH29" s="134"/>
      <c r="AI29" s="78">
        <f>AG29+AH29</f>
        <v>0</v>
      </c>
    </row>
    <row r="30" spans="1:35" ht="12" customHeight="1">
      <c r="B30" s="246" t="s">
        <v>238</v>
      </c>
      <c r="C30" s="110"/>
      <c r="D30" s="110"/>
      <c r="E30" s="110"/>
      <c r="F30" s="110"/>
      <c r="G30" s="111">
        <f t="shared" si="0"/>
        <v>0</v>
      </c>
      <c r="H30" s="110"/>
      <c r="I30" s="110"/>
      <c r="J30" s="111">
        <f t="shared" si="1"/>
        <v>0</v>
      </c>
      <c r="K30" s="111">
        <f t="shared" si="2"/>
        <v>0</v>
      </c>
      <c r="L30" s="110"/>
      <c r="M30" s="111">
        <f t="shared" si="3"/>
        <v>0</v>
      </c>
      <c r="N30" s="133" t="s">
        <v>235</v>
      </c>
      <c r="O30" s="133" t="s">
        <v>97</v>
      </c>
      <c r="P30" s="133" t="s">
        <v>97</v>
      </c>
      <c r="Q30" s="130" t="s">
        <v>97</v>
      </c>
      <c r="R30" s="133" t="s">
        <v>97</v>
      </c>
      <c r="S30" s="133" t="s">
        <v>97</v>
      </c>
      <c r="T30" s="133" t="s">
        <v>97</v>
      </c>
      <c r="U30" s="133" t="s">
        <v>97</v>
      </c>
      <c r="V30" s="133" t="s">
        <v>97</v>
      </c>
      <c r="W30" s="133" t="s">
        <v>97</v>
      </c>
      <c r="X30" s="133" t="s">
        <v>97</v>
      </c>
      <c r="Y30" s="130" t="s">
        <v>97</v>
      </c>
      <c r="Z30" s="130" t="s">
        <v>97</v>
      </c>
      <c r="AA30" s="133" t="s">
        <v>97</v>
      </c>
      <c r="AB30" s="130" t="s">
        <v>97</v>
      </c>
      <c r="AC30" s="133" t="s">
        <v>97</v>
      </c>
      <c r="AD30" s="130" t="s">
        <v>97</v>
      </c>
      <c r="AE30" s="248"/>
      <c r="AF30" s="248"/>
      <c r="AG30" s="133" t="s">
        <v>97</v>
      </c>
      <c r="AH30" s="133" t="s">
        <v>97</v>
      </c>
      <c r="AI30" s="130" t="s">
        <v>97</v>
      </c>
    </row>
    <row r="31" spans="1:35" ht="12" customHeight="1">
      <c r="B31" s="247"/>
      <c r="C31" s="132"/>
      <c r="D31" s="132"/>
      <c r="E31" s="132"/>
      <c r="F31" s="132"/>
      <c r="G31" s="78">
        <f t="shared" si="0"/>
        <v>0</v>
      </c>
      <c r="H31" s="132"/>
      <c r="I31" s="132"/>
      <c r="J31" s="78">
        <f t="shared" si="1"/>
        <v>0</v>
      </c>
      <c r="K31" s="160">
        <f t="shared" si="2"/>
        <v>0</v>
      </c>
      <c r="L31" s="132"/>
      <c r="M31" s="78">
        <f t="shared" si="3"/>
        <v>0</v>
      </c>
      <c r="N31" s="132"/>
      <c r="O31" s="132"/>
      <c r="P31" s="132"/>
      <c r="Q31" s="78">
        <f>SUM(N31:P31)</f>
        <v>0</v>
      </c>
      <c r="R31" s="132"/>
      <c r="S31" s="132"/>
      <c r="T31" s="136"/>
      <c r="U31" s="136"/>
      <c r="V31" s="135"/>
      <c r="W31" s="135"/>
      <c r="X31" s="135"/>
      <c r="Y31" s="78">
        <f>G31*W31</f>
        <v>0</v>
      </c>
      <c r="Z31" s="78">
        <f>J31*X31</f>
        <v>0</v>
      </c>
      <c r="AA31" s="134"/>
      <c r="AB31" s="167" t="e">
        <f>ROUND(AA31/Y31*100,1)</f>
        <v>#DIV/0!</v>
      </c>
      <c r="AC31" s="132"/>
      <c r="AD31" s="167" t="e">
        <f>ROUND(AC31/Z31*100,1)</f>
        <v>#DIV/0!</v>
      </c>
      <c r="AE31" s="249"/>
      <c r="AF31" s="249"/>
      <c r="AG31" s="134"/>
      <c r="AH31" s="134"/>
      <c r="AI31" s="78">
        <f>AG31+AH31</f>
        <v>0</v>
      </c>
    </row>
    <row r="32" spans="1:35" ht="12" customHeight="1">
      <c r="B32" s="250" t="s">
        <v>29</v>
      </c>
      <c r="C32" s="79" t="s">
        <v>97</v>
      </c>
      <c r="D32" s="79" t="s">
        <v>97</v>
      </c>
      <c r="E32" s="79" t="s">
        <v>97</v>
      </c>
      <c r="F32" s="79" t="s">
        <v>97</v>
      </c>
      <c r="G32" s="148" t="s">
        <v>237</v>
      </c>
      <c r="H32" s="79" t="s">
        <v>97</v>
      </c>
      <c r="I32" s="79" t="s">
        <v>97</v>
      </c>
      <c r="J32" s="148" t="s">
        <v>236</v>
      </c>
      <c r="K32" s="79" t="s">
        <v>97</v>
      </c>
      <c r="L32" s="79" t="s">
        <v>97</v>
      </c>
      <c r="M32" s="79" t="s">
        <v>97</v>
      </c>
      <c r="N32" s="130" t="s">
        <v>235</v>
      </c>
      <c r="O32" s="130" t="s">
        <v>97</v>
      </c>
      <c r="P32" s="130" t="s">
        <v>97</v>
      </c>
      <c r="Q32" s="130" t="s">
        <v>97</v>
      </c>
      <c r="R32" s="130" t="s">
        <v>97</v>
      </c>
      <c r="S32" s="130" t="s">
        <v>97</v>
      </c>
      <c r="T32" s="130" t="s">
        <v>97</v>
      </c>
      <c r="U32" s="130" t="s">
        <v>97</v>
      </c>
      <c r="V32" s="130" t="s">
        <v>97</v>
      </c>
      <c r="W32" s="130" t="s">
        <v>97</v>
      </c>
      <c r="X32" s="130" t="s">
        <v>97</v>
      </c>
      <c r="Y32" s="149" t="s">
        <v>234</v>
      </c>
      <c r="Z32" s="149" t="s">
        <v>233</v>
      </c>
      <c r="AA32" s="149" t="s">
        <v>232</v>
      </c>
      <c r="AB32" s="253"/>
      <c r="AC32" s="171" t="s">
        <v>231</v>
      </c>
      <c r="AD32" s="256"/>
      <c r="AE32" s="253"/>
      <c r="AF32" s="253"/>
      <c r="AG32" s="170" t="s">
        <v>97</v>
      </c>
      <c r="AH32" s="170" t="s">
        <v>97</v>
      </c>
      <c r="AI32" s="170" t="s">
        <v>97</v>
      </c>
    </row>
    <row r="33" spans="2:35" ht="12" customHeight="1">
      <c r="B33" s="251"/>
      <c r="C33" s="150" t="s">
        <v>97</v>
      </c>
      <c r="D33" s="150" t="s">
        <v>97</v>
      </c>
      <c r="E33" s="150" t="s">
        <v>97</v>
      </c>
      <c r="F33" s="150" t="s">
        <v>97</v>
      </c>
      <c r="G33" s="150" t="s">
        <v>97</v>
      </c>
      <c r="H33" s="150" t="s">
        <v>97</v>
      </c>
      <c r="I33" s="150" t="s">
        <v>97</v>
      </c>
      <c r="J33" s="150" t="s">
        <v>97</v>
      </c>
      <c r="K33" s="151" t="s">
        <v>97</v>
      </c>
      <c r="L33" s="150" t="s">
        <v>97</v>
      </c>
      <c r="M33" s="150" t="s">
        <v>97</v>
      </c>
      <c r="N33" s="150" t="s">
        <v>97</v>
      </c>
      <c r="O33" s="150" t="s">
        <v>97</v>
      </c>
      <c r="P33" s="150" t="s">
        <v>97</v>
      </c>
      <c r="Q33" s="150" t="s">
        <v>97</v>
      </c>
      <c r="R33" s="150" t="s">
        <v>97</v>
      </c>
      <c r="S33" s="150" t="s">
        <v>97</v>
      </c>
      <c r="T33" s="152" t="s">
        <v>97</v>
      </c>
      <c r="U33" s="152" t="s">
        <v>97</v>
      </c>
      <c r="V33" s="130" t="s">
        <v>97</v>
      </c>
      <c r="W33" s="130" t="s">
        <v>97</v>
      </c>
      <c r="X33" s="130" t="s">
        <v>97</v>
      </c>
      <c r="Y33" s="130" t="s">
        <v>97</v>
      </c>
      <c r="Z33" s="130" t="s">
        <v>97</v>
      </c>
      <c r="AA33" s="130" t="s">
        <v>97</v>
      </c>
      <c r="AB33" s="254"/>
      <c r="AC33" s="130" t="s">
        <v>97</v>
      </c>
      <c r="AD33" s="257"/>
      <c r="AE33" s="254"/>
      <c r="AF33" s="254"/>
      <c r="AG33" s="168" t="s">
        <v>97</v>
      </c>
      <c r="AH33" s="168" t="s">
        <v>97</v>
      </c>
      <c r="AI33" s="168" t="s">
        <v>97</v>
      </c>
    </row>
    <row r="34" spans="2:35" ht="12" customHeight="1">
      <c r="B34" s="252"/>
      <c r="C34" s="153">
        <f t="shared" ref="C34:AA34" si="4">C9+C11+C13+C15+C17+C19+C21+C23+C25+C27+C29+C31</f>
        <v>0</v>
      </c>
      <c r="D34" s="153">
        <f t="shared" si="4"/>
        <v>0</v>
      </c>
      <c r="E34" s="153">
        <f t="shared" si="4"/>
        <v>0</v>
      </c>
      <c r="F34" s="153">
        <f t="shared" si="4"/>
        <v>0</v>
      </c>
      <c r="G34" s="153">
        <f t="shared" si="4"/>
        <v>0</v>
      </c>
      <c r="H34" s="153">
        <f t="shared" si="4"/>
        <v>0</v>
      </c>
      <c r="I34" s="153">
        <f t="shared" si="4"/>
        <v>0</v>
      </c>
      <c r="J34" s="153">
        <f t="shared" si="4"/>
        <v>0</v>
      </c>
      <c r="K34" s="154">
        <f t="shared" si="4"/>
        <v>0</v>
      </c>
      <c r="L34" s="153">
        <f t="shared" si="4"/>
        <v>0</v>
      </c>
      <c r="M34" s="153">
        <f t="shared" si="4"/>
        <v>0</v>
      </c>
      <c r="N34" s="153">
        <f t="shared" si="4"/>
        <v>0</v>
      </c>
      <c r="O34" s="153">
        <f t="shared" si="4"/>
        <v>0</v>
      </c>
      <c r="P34" s="153">
        <f t="shared" si="4"/>
        <v>0</v>
      </c>
      <c r="Q34" s="153">
        <f t="shared" si="4"/>
        <v>0</v>
      </c>
      <c r="R34" s="153">
        <f t="shared" si="4"/>
        <v>0</v>
      </c>
      <c r="S34" s="153">
        <f t="shared" si="4"/>
        <v>0</v>
      </c>
      <c r="T34" s="155">
        <f t="shared" si="4"/>
        <v>0</v>
      </c>
      <c r="U34" s="155">
        <f t="shared" si="4"/>
        <v>0</v>
      </c>
      <c r="V34" s="156">
        <f t="shared" si="4"/>
        <v>0</v>
      </c>
      <c r="W34" s="156">
        <f t="shared" si="4"/>
        <v>0</v>
      </c>
      <c r="X34" s="156">
        <f t="shared" si="4"/>
        <v>0</v>
      </c>
      <c r="Y34" s="153">
        <f t="shared" si="4"/>
        <v>0</v>
      </c>
      <c r="Z34" s="153">
        <f t="shared" si="4"/>
        <v>0</v>
      </c>
      <c r="AA34" s="153">
        <f t="shared" si="4"/>
        <v>0</v>
      </c>
      <c r="AB34" s="255"/>
      <c r="AC34" s="172">
        <f>AC9+AC11+AC13+AC15+AC17+AC19+AC21+AC23+AC25+AC27+AC29+AC31</f>
        <v>0</v>
      </c>
      <c r="AD34" s="258"/>
      <c r="AE34" s="255"/>
      <c r="AF34" s="255"/>
      <c r="AG34" s="153">
        <f>AG9+AG11+AG13+AG15+AG17+AG19+AG21+AG23+AG25+AG27+AG29+AG31</f>
        <v>0</v>
      </c>
      <c r="AH34" s="153">
        <f>AH9+AH11+AH13+AH15+AH17+AH19+AH21+AH23+AH25+AH27+AH29+AH31</f>
        <v>0</v>
      </c>
      <c r="AI34" s="153">
        <f>AI9+AI11+AI13+AI15+AI17+AI19+AI21+AI23+AI25+AI27+AI29+AI31</f>
        <v>0</v>
      </c>
    </row>
    <row r="35" spans="2:35" ht="12" customHeight="1">
      <c r="B35" s="264" t="s">
        <v>33</v>
      </c>
      <c r="C35" s="79" t="s">
        <v>97</v>
      </c>
      <c r="D35" s="79" t="s">
        <v>97</v>
      </c>
      <c r="E35" s="79" t="s">
        <v>97</v>
      </c>
      <c r="F35" s="79" t="s">
        <v>97</v>
      </c>
      <c r="G35" s="79" t="s">
        <v>97</v>
      </c>
      <c r="H35" s="79" t="s">
        <v>97</v>
      </c>
      <c r="I35" s="79" t="s">
        <v>97</v>
      </c>
      <c r="J35" s="79" t="s">
        <v>97</v>
      </c>
      <c r="K35" s="157" t="s">
        <v>97</v>
      </c>
      <c r="L35" s="79" t="s">
        <v>97</v>
      </c>
      <c r="M35" s="79" t="s">
        <v>97</v>
      </c>
      <c r="N35" s="79" t="s">
        <v>97</v>
      </c>
      <c r="O35" s="79" t="s">
        <v>97</v>
      </c>
      <c r="P35" s="79" t="s">
        <v>97</v>
      </c>
      <c r="Q35" s="79" t="s">
        <v>97</v>
      </c>
      <c r="R35" s="79" t="s">
        <v>97</v>
      </c>
      <c r="S35" s="79" t="s">
        <v>97</v>
      </c>
      <c r="T35" s="158" t="s">
        <v>97</v>
      </c>
      <c r="U35" s="158" t="s">
        <v>97</v>
      </c>
      <c r="V35" s="129" t="s">
        <v>97</v>
      </c>
      <c r="W35" s="129" t="s">
        <v>97</v>
      </c>
      <c r="X35" s="129" t="s">
        <v>97</v>
      </c>
      <c r="Y35" s="260"/>
      <c r="Z35" s="256"/>
      <c r="AA35" s="260"/>
      <c r="AB35" s="129" t="s">
        <v>230</v>
      </c>
      <c r="AC35" s="256"/>
      <c r="AD35" s="129" t="s">
        <v>229</v>
      </c>
      <c r="AE35" s="129" t="s">
        <v>228</v>
      </c>
      <c r="AF35" s="129" t="s">
        <v>227</v>
      </c>
      <c r="AG35" s="260"/>
      <c r="AH35" s="260"/>
      <c r="AI35" s="260"/>
    </row>
    <row r="36" spans="2:35" ht="12" customHeight="1">
      <c r="B36" s="265"/>
      <c r="C36" s="150" t="s">
        <v>97</v>
      </c>
      <c r="D36" s="150" t="s">
        <v>97</v>
      </c>
      <c r="E36" s="150" t="s">
        <v>97</v>
      </c>
      <c r="F36" s="150" t="s">
        <v>97</v>
      </c>
      <c r="G36" s="150" t="s">
        <v>97</v>
      </c>
      <c r="H36" s="150" t="s">
        <v>97</v>
      </c>
      <c r="I36" s="159" t="s">
        <v>97</v>
      </c>
      <c r="J36" s="150" t="s">
        <v>97</v>
      </c>
      <c r="K36" s="159" t="s">
        <v>97</v>
      </c>
      <c r="L36" s="150" t="s">
        <v>97</v>
      </c>
      <c r="M36" s="150" t="s">
        <v>97</v>
      </c>
      <c r="N36" s="150" t="s">
        <v>97</v>
      </c>
      <c r="O36" s="150" t="s">
        <v>97</v>
      </c>
      <c r="P36" s="150" t="s">
        <v>97</v>
      </c>
      <c r="Q36" s="150" t="s">
        <v>97</v>
      </c>
      <c r="R36" s="150" t="s">
        <v>97</v>
      </c>
      <c r="S36" s="150" t="s">
        <v>97</v>
      </c>
      <c r="T36" s="152" t="s">
        <v>97</v>
      </c>
      <c r="U36" s="152" t="s">
        <v>97</v>
      </c>
      <c r="V36" s="130" t="s">
        <v>97</v>
      </c>
      <c r="W36" s="130" t="s">
        <v>97</v>
      </c>
      <c r="X36" s="130" t="s">
        <v>97</v>
      </c>
      <c r="Y36" s="261"/>
      <c r="Z36" s="257"/>
      <c r="AA36" s="261"/>
      <c r="AB36" s="130" t="s">
        <v>97</v>
      </c>
      <c r="AC36" s="257"/>
      <c r="AD36" s="168" t="s">
        <v>97</v>
      </c>
      <c r="AE36" s="168" t="s">
        <v>97</v>
      </c>
      <c r="AF36" s="168" t="s">
        <v>97</v>
      </c>
      <c r="AG36" s="261"/>
      <c r="AH36" s="261"/>
      <c r="AI36" s="261"/>
    </row>
    <row r="37" spans="2:35" ht="12" customHeight="1">
      <c r="B37" s="266"/>
      <c r="C37" s="78" t="e">
        <f t="shared" ref="C37:V37" si="5">ROUND(C34/$J$3,0)</f>
        <v>#DIV/0!</v>
      </c>
      <c r="D37" s="78" t="e">
        <f t="shared" si="5"/>
        <v>#DIV/0!</v>
      </c>
      <c r="E37" s="78" t="e">
        <f t="shared" si="5"/>
        <v>#DIV/0!</v>
      </c>
      <c r="F37" s="78" t="e">
        <f t="shared" si="5"/>
        <v>#DIV/0!</v>
      </c>
      <c r="G37" s="78" t="e">
        <f t="shared" si="5"/>
        <v>#DIV/0!</v>
      </c>
      <c r="H37" s="78" t="e">
        <f t="shared" si="5"/>
        <v>#DIV/0!</v>
      </c>
      <c r="I37" s="78" t="e">
        <f t="shared" si="5"/>
        <v>#DIV/0!</v>
      </c>
      <c r="J37" s="78" t="e">
        <f t="shared" si="5"/>
        <v>#DIV/0!</v>
      </c>
      <c r="K37" s="78" t="e">
        <f t="shared" si="5"/>
        <v>#DIV/0!</v>
      </c>
      <c r="L37" s="78" t="e">
        <f t="shared" si="5"/>
        <v>#DIV/0!</v>
      </c>
      <c r="M37" s="78" t="e">
        <f t="shared" si="5"/>
        <v>#DIV/0!</v>
      </c>
      <c r="N37" s="78" t="e">
        <f t="shared" si="5"/>
        <v>#DIV/0!</v>
      </c>
      <c r="O37" s="78" t="e">
        <f t="shared" si="5"/>
        <v>#DIV/0!</v>
      </c>
      <c r="P37" s="78" t="e">
        <f t="shared" si="5"/>
        <v>#DIV/0!</v>
      </c>
      <c r="Q37" s="78" t="e">
        <f t="shared" si="5"/>
        <v>#DIV/0!</v>
      </c>
      <c r="R37" s="78" t="e">
        <f t="shared" si="5"/>
        <v>#DIV/0!</v>
      </c>
      <c r="S37" s="78" t="e">
        <f t="shared" si="5"/>
        <v>#DIV/0!</v>
      </c>
      <c r="T37" s="78" t="e">
        <f t="shared" si="5"/>
        <v>#DIV/0!</v>
      </c>
      <c r="U37" s="78" t="e">
        <f t="shared" si="5"/>
        <v>#DIV/0!</v>
      </c>
      <c r="V37" s="78" t="e">
        <f t="shared" si="5"/>
        <v>#DIV/0!</v>
      </c>
      <c r="W37" s="161" t="e">
        <f>ROUND(W34/J3,0)</f>
        <v>#DIV/0!</v>
      </c>
      <c r="X37" s="161" t="e">
        <f>ROUND(X34/J3,0)</f>
        <v>#DIV/0!</v>
      </c>
      <c r="Y37" s="255"/>
      <c r="Z37" s="258"/>
      <c r="AA37" s="255"/>
      <c r="AB37" s="169" t="e">
        <f>ROUND(AA34/Y34,1)</f>
        <v>#DIV/0!</v>
      </c>
      <c r="AC37" s="258"/>
      <c r="AD37" s="169" t="e">
        <f>ROUND(AC34/Z34,1)</f>
        <v>#DIV/0!</v>
      </c>
      <c r="AE37" s="169" t="e">
        <f>ROUND(AA34/G34,1)</f>
        <v>#DIV/0!</v>
      </c>
      <c r="AF37" s="169" t="e">
        <f>ROUND(AC34/J34,1)</f>
        <v>#DIV/0!</v>
      </c>
      <c r="AG37" s="255"/>
      <c r="AH37" s="255"/>
      <c r="AI37" s="255"/>
    </row>
    <row r="38" spans="2:35" ht="12" customHeight="1">
      <c r="B38" s="262" t="s">
        <v>344</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row>
    <row r="39" spans="2:35" ht="9.75" customHeight="1">
      <c r="B39" s="263" t="s">
        <v>226</v>
      </c>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row>
    <row r="40" spans="2:35" ht="9.75" customHeight="1">
      <c r="B40" s="245" t="s">
        <v>343</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row>
    <row r="41" spans="2:35" ht="9.75" customHeight="1">
      <c r="B41" s="131" t="s">
        <v>225</v>
      </c>
      <c r="C41" s="131"/>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B41" s="127"/>
      <c r="AC41" s="127"/>
      <c r="AD41" s="127"/>
      <c r="AE41" s="127"/>
      <c r="AF41" s="127"/>
      <c r="AG41" s="127"/>
      <c r="AH41" s="127"/>
      <c r="AI41" s="127"/>
    </row>
    <row r="42" spans="2:35" ht="9.75" customHeight="1">
      <c r="B42" s="259" t="s">
        <v>34</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row>
    <row r="43" spans="2:35" ht="9.75" customHeight="1">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row>
  </sheetData>
  <mergeCells count="89">
    <mergeCell ref="A17:A20"/>
    <mergeCell ref="H3:I3"/>
    <mergeCell ref="N4:Q4"/>
    <mergeCell ref="R4:S4"/>
    <mergeCell ref="T4:U4"/>
    <mergeCell ref="N5:N6"/>
    <mergeCell ref="O5:O6"/>
    <mergeCell ref="P5:P6"/>
    <mergeCell ref="Q5:Q6"/>
    <mergeCell ref="B8:B9"/>
    <mergeCell ref="B4:B6"/>
    <mergeCell ref="B12:B13"/>
    <mergeCell ref="B16:B17"/>
    <mergeCell ref="B20:B21"/>
    <mergeCell ref="A3:B3"/>
    <mergeCell ref="C3:F3"/>
    <mergeCell ref="AG4:AI4"/>
    <mergeCell ref="C5:G5"/>
    <mergeCell ref="H5:J5"/>
    <mergeCell ref="K5:K6"/>
    <mergeCell ref="L5:L6"/>
    <mergeCell ref="M5:M6"/>
    <mergeCell ref="T5:T6"/>
    <mergeCell ref="U5:U6"/>
    <mergeCell ref="AA5:AB5"/>
    <mergeCell ref="C4:M4"/>
    <mergeCell ref="V4:V6"/>
    <mergeCell ref="AG5:AG6"/>
    <mergeCell ref="AH5:AH6"/>
    <mergeCell ref="AI5:AI6"/>
    <mergeCell ref="W4:X4"/>
    <mergeCell ref="Y4:Z4"/>
    <mergeCell ref="AA4:AD4"/>
    <mergeCell ref="AE5:AE6"/>
    <mergeCell ref="AF5:AF6"/>
    <mergeCell ref="AE4:AF4"/>
    <mergeCell ref="B10:B11"/>
    <mergeCell ref="AE10:AE11"/>
    <mergeCell ref="AF10:AF11"/>
    <mergeCell ref="AE8:AE9"/>
    <mergeCell ref="AF8:AF9"/>
    <mergeCell ref="R5:R6"/>
    <mergeCell ref="S5:S6"/>
    <mergeCell ref="AC5:AD5"/>
    <mergeCell ref="AE12:AE13"/>
    <mergeCell ref="AF12:AF13"/>
    <mergeCell ref="B14:B15"/>
    <mergeCell ref="AE14:AE15"/>
    <mergeCell ref="AF14:AF15"/>
    <mergeCell ref="AE16:AE17"/>
    <mergeCell ref="AF16:AF17"/>
    <mergeCell ref="B18:B19"/>
    <mergeCell ref="AE18:AE19"/>
    <mergeCell ref="AF18:AF19"/>
    <mergeCell ref="AE20:AE21"/>
    <mergeCell ref="AF20:AF21"/>
    <mergeCell ref="B22:B23"/>
    <mergeCell ref="AE22:AE23"/>
    <mergeCell ref="AF22:AF23"/>
    <mergeCell ref="B24:B25"/>
    <mergeCell ref="AE24:AE25"/>
    <mergeCell ref="AF24:AF25"/>
    <mergeCell ref="B26:B27"/>
    <mergeCell ref="AE26:AE27"/>
    <mergeCell ref="AF26:AF27"/>
    <mergeCell ref="B28:B29"/>
    <mergeCell ref="AE28:AE29"/>
    <mergeCell ref="AF28:AF29"/>
    <mergeCell ref="B30:B31"/>
    <mergeCell ref="AE30:AE31"/>
    <mergeCell ref="AF30:AF31"/>
    <mergeCell ref="B32:B34"/>
    <mergeCell ref="AB32:AB34"/>
    <mergeCell ref="AD32:AD34"/>
    <mergeCell ref="AE32:AE34"/>
    <mergeCell ref="AF32:AF34"/>
    <mergeCell ref="B42:AI42"/>
    <mergeCell ref="B43:AI43"/>
    <mergeCell ref="AH35:AH37"/>
    <mergeCell ref="AI35:AI37"/>
    <mergeCell ref="B38:AI38"/>
    <mergeCell ref="B39:AI39"/>
    <mergeCell ref="B40:AI40"/>
    <mergeCell ref="B35:B37"/>
    <mergeCell ref="Y35:Y37"/>
    <mergeCell ref="Z35:Z37"/>
    <mergeCell ref="AA35:AA37"/>
    <mergeCell ref="AC35:AC37"/>
    <mergeCell ref="AG35:AG37"/>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&amp;R（公営）幼保連携型認定こども園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58" customWidth="1"/>
    <col min="2" max="2" width="13.6640625" style="58" customWidth="1"/>
    <col min="3" max="3" width="18.33203125" style="58" customWidth="1"/>
    <col min="4" max="4" width="19.5" style="58" customWidth="1"/>
    <col min="5" max="9" width="14.5" style="58" customWidth="1"/>
    <col min="10" max="10" width="1" style="58" customWidth="1"/>
    <col min="11" max="16384" width="10.6640625" style="58"/>
  </cols>
  <sheetData>
    <row r="1" spans="2:9" ht="22.5" customHeight="1">
      <c r="B1" s="321" t="s">
        <v>113</v>
      </c>
      <c r="C1" s="321"/>
      <c r="D1" s="322">
        <f>+表紙!C4-1</f>
        <v>4</v>
      </c>
      <c r="E1" s="322"/>
      <c r="F1" s="66"/>
      <c r="G1" s="5"/>
    </row>
    <row r="2" spans="2:9" ht="22.5" customHeight="1">
      <c r="B2" s="58" t="s">
        <v>107</v>
      </c>
    </row>
    <row r="3" spans="2:9" ht="22.5" customHeight="1">
      <c r="B3" s="60" t="s">
        <v>1</v>
      </c>
      <c r="C3" s="60" t="s">
        <v>2</v>
      </c>
      <c r="D3" s="60" t="s">
        <v>106</v>
      </c>
      <c r="E3" s="323" t="s">
        <v>105</v>
      </c>
      <c r="F3" s="323"/>
      <c r="G3" s="323"/>
      <c r="H3" s="323"/>
      <c r="I3" s="323"/>
    </row>
    <row r="4" spans="2:9" ht="22.5" customHeight="1">
      <c r="B4" s="62"/>
      <c r="C4" s="62"/>
      <c r="D4" s="61"/>
      <c r="E4" s="320"/>
      <c r="F4" s="320"/>
      <c r="G4" s="320"/>
      <c r="H4" s="320"/>
      <c r="I4" s="320"/>
    </row>
    <row r="5" spans="2:9" ht="22.5" customHeight="1">
      <c r="B5" s="62"/>
      <c r="C5" s="62"/>
      <c r="D5" s="61"/>
      <c r="E5" s="320"/>
      <c r="F5" s="320"/>
      <c r="G5" s="320"/>
      <c r="H5" s="320"/>
      <c r="I5" s="320"/>
    </row>
    <row r="6" spans="2:9" ht="22.5" customHeight="1">
      <c r="B6" s="62"/>
      <c r="C6" s="62"/>
      <c r="D6" s="61"/>
      <c r="E6" s="320"/>
      <c r="F6" s="320"/>
      <c r="G6" s="320"/>
      <c r="H6" s="320"/>
      <c r="I6" s="320"/>
    </row>
    <row r="7" spans="2:9" ht="22.5" customHeight="1">
      <c r="B7" s="62"/>
      <c r="C7" s="62"/>
      <c r="D7" s="61"/>
      <c r="E7" s="320"/>
      <c r="F7" s="320"/>
      <c r="G7" s="320"/>
      <c r="H7" s="320"/>
      <c r="I7" s="320"/>
    </row>
    <row r="8" spans="2:9" ht="22.5" customHeight="1">
      <c r="B8" s="62"/>
      <c r="C8" s="62"/>
      <c r="D8" s="61"/>
      <c r="E8" s="320"/>
      <c r="F8" s="320"/>
      <c r="G8" s="320"/>
      <c r="H8" s="320"/>
      <c r="I8" s="320"/>
    </row>
    <row r="9" spans="2:9" ht="22.5" customHeight="1">
      <c r="B9" s="62"/>
      <c r="C9" s="62"/>
      <c r="D9" s="61"/>
      <c r="E9" s="320"/>
      <c r="F9" s="320"/>
      <c r="G9" s="320"/>
      <c r="H9" s="320"/>
      <c r="I9" s="320"/>
    </row>
    <row r="10" spans="2:9" ht="22.5" customHeight="1">
      <c r="B10" s="62"/>
      <c r="C10" s="62"/>
      <c r="D10" s="61"/>
      <c r="E10" s="320"/>
      <c r="F10" s="320"/>
      <c r="G10" s="320"/>
      <c r="H10" s="320"/>
      <c r="I10" s="320"/>
    </row>
    <row r="11" spans="2:9" ht="22.5" customHeight="1">
      <c r="B11" s="62"/>
      <c r="C11" s="62"/>
      <c r="D11" s="61"/>
      <c r="E11" s="320"/>
      <c r="F11" s="320"/>
      <c r="G11" s="320"/>
      <c r="H11" s="320"/>
      <c r="I11" s="320"/>
    </row>
    <row r="12" spans="2:9" ht="22.5" customHeight="1">
      <c r="B12" s="62"/>
      <c r="C12" s="62"/>
      <c r="D12" s="61"/>
      <c r="E12" s="320"/>
      <c r="F12" s="320"/>
      <c r="G12" s="320"/>
      <c r="H12" s="320"/>
      <c r="I12" s="320"/>
    </row>
    <row r="13" spans="2:9" ht="22.5" customHeight="1">
      <c r="B13" s="62"/>
      <c r="C13" s="62"/>
      <c r="D13" s="61"/>
      <c r="E13" s="320"/>
      <c r="F13" s="320"/>
      <c r="G13" s="320"/>
      <c r="H13" s="320"/>
      <c r="I13" s="320"/>
    </row>
    <row r="14" spans="2:9" ht="22.5" customHeight="1">
      <c r="B14" s="62"/>
      <c r="C14" s="62"/>
      <c r="D14" s="61"/>
      <c r="E14" s="320"/>
      <c r="F14" s="320"/>
      <c r="G14" s="320"/>
      <c r="H14" s="320"/>
      <c r="I14" s="320"/>
    </row>
    <row r="15" spans="2:9" ht="22.5" customHeight="1">
      <c r="B15" s="62"/>
      <c r="C15" s="62"/>
      <c r="D15" s="61"/>
      <c r="E15" s="320"/>
      <c r="F15" s="320"/>
      <c r="G15" s="320"/>
      <c r="H15" s="320"/>
      <c r="I15" s="320"/>
    </row>
    <row r="16" spans="2:9" ht="22.5" customHeight="1">
      <c r="B16" s="62"/>
      <c r="C16" s="62"/>
      <c r="D16" s="61"/>
      <c r="E16" s="320"/>
      <c r="F16" s="320"/>
      <c r="G16" s="320"/>
      <c r="H16" s="320"/>
      <c r="I16" s="320"/>
    </row>
    <row r="17" spans="2:9" ht="22.5" customHeight="1">
      <c r="B17" s="62"/>
      <c r="C17" s="62"/>
      <c r="D17" s="61"/>
      <c r="E17" s="320"/>
      <c r="F17" s="320"/>
      <c r="G17" s="320"/>
      <c r="H17" s="320"/>
      <c r="I17" s="320"/>
    </row>
    <row r="18" spans="2:9" ht="22.5" customHeight="1">
      <c r="B18" s="62"/>
      <c r="C18" s="62"/>
      <c r="D18" s="61"/>
      <c r="E18" s="320"/>
      <c r="F18" s="320"/>
      <c r="G18" s="320"/>
      <c r="H18" s="320"/>
      <c r="I18" s="320"/>
    </row>
    <row r="19" spans="2:9" ht="22.5" customHeight="1">
      <c r="B19" s="62"/>
      <c r="C19" s="62"/>
      <c r="D19" s="61"/>
      <c r="E19" s="320"/>
      <c r="F19" s="320"/>
      <c r="G19" s="320"/>
      <c r="H19" s="320"/>
      <c r="I19" s="320"/>
    </row>
    <row r="20" spans="2:9" ht="22.5" customHeight="1">
      <c r="B20" s="62"/>
      <c r="C20" s="62"/>
      <c r="D20" s="61"/>
      <c r="E20" s="320"/>
      <c r="F20" s="320"/>
      <c r="G20" s="320"/>
      <c r="H20" s="320"/>
      <c r="I20" s="320"/>
    </row>
    <row r="21" spans="2:9" ht="22.5" customHeight="1">
      <c r="B21" s="62"/>
      <c r="C21" s="62"/>
      <c r="D21" s="61"/>
      <c r="E21" s="320"/>
      <c r="F21" s="320"/>
      <c r="G21" s="320"/>
      <c r="H21" s="320"/>
      <c r="I21" s="320"/>
    </row>
    <row r="22" spans="2:9" ht="22.5" customHeight="1">
      <c r="B22" s="62"/>
      <c r="C22" s="62"/>
      <c r="D22" s="61"/>
      <c r="E22" s="320"/>
      <c r="F22" s="320"/>
      <c r="G22" s="320"/>
      <c r="H22" s="320"/>
      <c r="I22" s="320"/>
    </row>
    <row r="23" spans="2:9" ht="22.5" customHeight="1">
      <c r="B23" s="62"/>
      <c r="C23" s="62"/>
      <c r="D23" s="61"/>
      <c r="E23" s="320"/>
      <c r="F23" s="320"/>
      <c r="G23" s="320"/>
      <c r="H23" s="320"/>
      <c r="I23" s="320"/>
    </row>
    <row r="24" spans="2:9" ht="22.5" customHeight="1">
      <c r="B24" s="62"/>
      <c r="C24" s="62"/>
      <c r="D24" s="61"/>
      <c r="E24" s="320"/>
      <c r="F24" s="320"/>
      <c r="G24" s="320"/>
      <c r="H24" s="320"/>
      <c r="I24" s="320"/>
    </row>
    <row r="25" spans="2:9" ht="22.5" customHeight="1">
      <c r="B25" s="62"/>
      <c r="C25" s="62"/>
      <c r="D25" s="61"/>
      <c r="E25" s="320"/>
      <c r="F25" s="320"/>
      <c r="G25" s="320"/>
      <c r="H25" s="320"/>
      <c r="I25" s="320"/>
    </row>
    <row r="26" spans="2:9" ht="22.5" customHeight="1">
      <c r="B26" s="62"/>
      <c r="C26" s="62"/>
      <c r="D26" s="61"/>
      <c r="E26" s="320"/>
      <c r="F26" s="320"/>
      <c r="G26" s="320"/>
      <c r="H26" s="320"/>
      <c r="I26" s="320"/>
    </row>
    <row r="27" spans="2:9" ht="22.5" customHeight="1">
      <c r="B27" s="62"/>
      <c r="C27" s="62"/>
      <c r="D27" s="61"/>
      <c r="E27" s="320"/>
      <c r="F27" s="320"/>
      <c r="G27" s="320"/>
      <c r="H27" s="320"/>
      <c r="I27" s="320"/>
    </row>
    <row r="28" spans="2:9" ht="22.5" customHeight="1">
      <c r="B28" s="62"/>
      <c r="C28" s="62"/>
      <c r="D28" s="61"/>
      <c r="E28" s="320"/>
      <c r="F28" s="320"/>
      <c r="G28" s="320"/>
      <c r="H28" s="320"/>
      <c r="I28" s="320"/>
    </row>
    <row r="29" spans="2:9" ht="22.5" customHeight="1">
      <c r="B29" s="62"/>
      <c r="C29" s="62"/>
      <c r="D29" s="61"/>
      <c r="E29" s="320"/>
      <c r="F29" s="320"/>
      <c r="G29" s="320"/>
      <c r="H29" s="320"/>
      <c r="I29" s="320"/>
    </row>
    <row r="30" spans="2:9" ht="22.5" customHeight="1">
      <c r="B30" s="62"/>
      <c r="C30" s="62"/>
      <c r="D30" s="61"/>
      <c r="E30" s="320"/>
      <c r="F30" s="320"/>
      <c r="G30" s="320"/>
      <c r="H30" s="320"/>
      <c r="I30" s="320"/>
    </row>
    <row r="31" spans="2:9" ht="22.5" customHeight="1">
      <c r="B31" s="62"/>
      <c r="C31" s="62"/>
      <c r="D31" s="61"/>
      <c r="E31" s="320"/>
      <c r="F31" s="320"/>
      <c r="G31" s="320"/>
      <c r="H31" s="320"/>
      <c r="I31" s="320"/>
    </row>
    <row r="32" spans="2:9" ht="22.5" customHeight="1">
      <c r="B32" s="62"/>
      <c r="C32" s="62"/>
      <c r="D32" s="61"/>
      <c r="E32" s="320"/>
      <c r="F32" s="320"/>
      <c r="G32" s="320"/>
      <c r="H32" s="320"/>
      <c r="I32" s="320"/>
    </row>
    <row r="33" spans="2:9" ht="22.5" customHeight="1">
      <c r="B33" s="62"/>
      <c r="C33" s="62"/>
      <c r="D33" s="61"/>
      <c r="E33" s="320"/>
      <c r="F33" s="320"/>
      <c r="G33" s="320"/>
      <c r="H33" s="320"/>
      <c r="I33" s="320"/>
    </row>
    <row r="34" spans="2:9" ht="22.5" customHeight="1">
      <c r="B34" s="62"/>
      <c r="C34" s="62"/>
      <c r="D34" s="61"/>
      <c r="E34" s="320"/>
      <c r="F34" s="320"/>
      <c r="G34" s="320"/>
      <c r="H34" s="320"/>
      <c r="I34" s="320"/>
    </row>
    <row r="35" spans="2:9" ht="22.5" customHeight="1">
      <c r="B35" s="62"/>
      <c r="C35" s="62"/>
      <c r="D35" s="61"/>
      <c r="E35" s="320"/>
      <c r="F35" s="320"/>
      <c r="G35" s="320"/>
      <c r="H35" s="320"/>
      <c r="I35" s="320"/>
    </row>
    <row r="36" spans="2:9" ht="22.5" customHeight="1">
      <c r="B36" s="58" t="s">
        <v>104</v>
      </c>
      <c r="C36" s="59"/>
      <c r="D36" s="59"/>
      <c r="E36" s="59"/>
    </row>
    <row r="37" spans="2:9" ht="22.5" customHeight="1">
      <c r="B37" s="58" t="s">
        <v>103</v>
      </c>
      <c r="C37" s="59"/>
      <c r="D37" s="59"/>
      <c r="E37" s="59"/>
    </row>
  </sheetData>
  <mergeCells count="35">
    <mergeCell ref="B1:C1"/>
    <mergeCell ref="D1:E1"/>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33:I33"/>
    <mergeCell ref="E34:I34"/>
    <mergeCell ref="E35:I35"/>
    <mergeCell ref="E27:I27"/>
    <mergeCell ref="E28:I28"/>
    <mergeCell ref="E29:I29"/>
    <mergeCell ref="E30:I30"/>
    <mergeCell ref="E31:I31"/>
    <mergeCell ref="E32:I32"/>
  </mergeCells>
  <phoneticPr fontId="6"/>
  <printOptions horizontalCentered="1"/>
  <pageMargins left="0.74803149606299213" right="0.62992125984251968" top="0.74803149606299213" bottom="0.19685039370078741" header="0.39370078740157483" footer="0.31496062992125984"/>
  <pageSetup paperSize="9" scale="86" firstPageNumber="6" orientation="portrait" r:id="rId1"/>
  <headerFooter alignWithMargins="0">
    <oddHeader>&amp;R（公営）幼保連携型認定こども園</oddHeader>
    <oddFooter>&amp;C&amp;12－７－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zoomScaleNormal="100" workbookViewId="0">
      <selection activeCell="N1" sqref="N1"/>
    </sheetView>
  </sheetViews>
  <sheetFormatPr defaultRowHeight="13.5"/>
  <cols>
    <col min="1" max="1" width="6" style="173" customWidth="1"/>
    <col min="2" max="2" width="21" style="173" customWidth="1"/>
    <col min="3" max="3" width="10.33203125" style="173" bestFit="1" customWidth="1"/>
    <col min="4" max="12" width="9.33203125" style="173"/>
    <col min="13" max="13" width="10.33203125" style="173" bestFit="1" customWidth="1"/>
    <col min="14" max="16384" width="9.33203125" style="173"/>
  </cols>
  <sheetData>
    <row r="1" spans="1:13" ht="21.75" customHeight="1">
      <c r="A1" s="327" t="s">
        <v>223</v>
      </c>
      <c r="B1" s="327"/>
      <c r="C1" s="192"/>
      <c r="D1" s="191" t="s">
        <v>317</v>
      </c>
      <c r="F1" s="190"/>
      <c r="G1" s="189" t="s">
        <v>316</v>
      </c>
    </row>
    <row r="2" spans="1:13" ht="15" customHeight="1">
      <c r="B2" s="188" t="s">
        <v>315</v>
      </c>
      <c r="F2" s="187"/>
      <c r="G2" s="186"/>
      <c r="H2" s="186"/>
      <c r="I2" s="186"/>
      <c r="J2" s="186"/>
      <c r="K2" s="186"/>
      <c r="L2" s="186"/>
      <c r="M2" s="186"/>
    </row>
    <row r="3" spans="1:13" ht="81" customHeight="1">
      <c r="A3" s="335" t="s">
        <v>222</v>
      </c>
      <c r="B3" s="335"/>
      <c r="C3" s="339" t="s">
        <v>314</v>
      </c>
      <c r="D3" s="339" t="s">
        <v>221</v>
      </c>
      <c r="E3" s="325" t="s">
        <v>220</v>
      </c>
      <c r="F3" s="325" t="s">
        <v>313</v>
      </c>
      <c r="G3" s="325" t="s">
        <v>312</v>
      </c>
      <c r="H3" s="325" t="s">
        <v>311</v>
      </c>
      <c r="I3" s="336" t="s">
        <v>310</v>
      </c>
      <c r="J3" s="337"/>
      <c r="K3" s="337"/>
      <c r="L3" s="338"/>
      <c r="M3" s="333" t="s">
        <v>219</v>
      </c>
    </row>
    <row r="4" spans="1:13" ht="23.25" customHeight="1">
      <c r="A4" s="335"/>
      <c r="B4" s="335"/>
      <c r="C4" s="339"/>
      <c r="D4" s="339"/>
      <c r="E4" s="326"/>
      <c r="F4" s="326"/>
      <c r="G4" s="326"/>
      <c r="H4" s="326"/>
      <c r="I4" s="184" t="s">
        <v>218</v>
      </c>
      <c r="J4" s="185" t="s">
        <v>309</v>
      </c>
      <c r="K4" s="183" t="s">
        <v>308</v>
      </c>
      <c r="L4" s="184" t="s">
        <v>307</v>
      </c>
      <c r="M4" s="334"/>
    </row>
    <row r="5" spans="1:13" ht="16.5" customHeight="1">
      <c r="A5" s="335"/>
      <c r="B5" s="335"/>
      <c r="C5" s="183" t="s">
        <v>306</v>
      </c>
      <c r="D5" s="183" t="s">
        <v>303</v>
      </c>
      <c r="E5" s="183" t="s">
        <v>303</v>
      </c>
      <c r="F5" s="183" t="s">
        <v>304</v>
      </c>
      <c r="G5" s="183" t="s">
        <v>304</v>
      </c>
      <c r="H5" s="183" t="s">
        <v>304</v>
      </c>
      <c r="I5" s="183" t="s">
        <v>305</v>
      </c>
      <c r="J5" s="183" t="s">
        <v>304</v>
      </c>
      <c r="K5" s="183" t="s">
        <v>304</v>
      </c>
      <c r="L5" s="183" t="s">
        <v>304</v>
      </c>
      <c r="M5" s="183" t="s">
        <v>303</v>
      </c>
    </row>
    <row r="6" spans="1:13" s="176" customFormat="1" ht="32.25" customHeight="1">
      <c r="A6" s="329" t="s">
        <v>217</v>
      </c>
      <c r="B6" s="178" t="s">
        <v>215</v>
      </c>
      <c r="C6" s="177"/>
      <c r="D6" s="177"/>
      <c r="E6" s="177"/>
      <c r="F6" s="177"/>
      <c r="G6" s="177"/>
      <c r="H6" s="177"/>
      <c r="I6" s="177"/>
      <c r="J6" s="177"/>
      <c r="K6" s="177"/>
      <c r="L6" s="177"/>
      <c r="M6" s="177"/>
    </row>
    <row r="7" spans="1:13" s="176" customFormat="1" ht="20.100000000000001" customHeight="1">
      <c r="A7" s="330"/>
      <c r="B7" s="177" t="s">
        <v>214</v>
      </c>
      <c r="C7" s="177"/>
      <c r="D7" s="177"/>
      <c r="E7" s="177"/>
      <c r="F7" s="177"/>
      <c r="G7" s="177"/>
      <c r="H7" s="177"/>
      <c r="I7" s="177"/>
      <c r="J7" s="177"/>
      <c r="K7" s="177"/>
      <c r="L7" s="177"/>
      <c r="M7" s="177"/>
    </row>
    <row r="8" spans="1:13" s="176" customFormat="1" ht="20.100000000000001" customHeight="1">
      <c r="A8" s="330"/>
      <c r="B8" s="177" t="s">
        <v>213</v>
      </c>
      <c r="C8" s="177"/>
      <c r="D8" s="177"/>
      <c r="E8" s="177"/>
      <c r="F8" s="177"/>
      <c r="G8" s="177"/>
      <c r="H8" s="177"/>
      <c r="I8" s="177"/>
      <c r="J8" s="177"/>
      <c r="K8" s="177"/>
      <c r="L8" s="177"/>
      <c r="M8" s="177"/>
    </row>
    <row r="9" spans="1:13" s="176" customFormat="1" ht="20.100000000000001" customHeight="1">
      <c r="A9" s="330"/>
      <c r="B9" s="177" t="s">
        <v>212</v>
      </c>
      <c r="C9" s="177"/>
      <c r="D9" s="177"/>
      <c r="E9" s="177"/>
      <c r="F9" s="177"/>
      <c r="G9" s="177"/>
      <c r="H9" s="177"/>
      <c r="I9" s="177"/>
      <c r="J9" s="177"/>
      <c r="K9" s="177"/>
      <c r="L9" s="177"/>
      <c r="M9" s="177"/>
    </row>
    <row r="10" spans="1:13" s="176" customFormat="1" ht="20.100000000000001" customHeight="1">
      <c r="A10" s="330"/>
      <c r="B10" s="177" t="s">
        <v>211</v>
      </c>
      <c r="C10" s="177"/>
      <c r="D10" s="177"/>
      <c r="E10" s="177"/>
      <c r="F10" s="177"/>
      <c r="G10" s="177"/>
      <c r="H10" s="177"/>
      <c r="I10" s="177"/>
      <c r="J10" s="177"/>
      <c r="K10" s="177"/>
      <c r="L10" s="177"/>
      <c r="M10" s="177"/>
    </row>
    <row r="11" spans="1:13" s="176" customFormat="1" ht="32.25" customHeight="1">
      <c r="A11" s="330"/>
      <c r="B11" s="178" t="s">
        <v>210</v>
      </c>
      <c r="C11" s="177"/>
      <c r="D11" s="177"/>
      <c r="E11" s="177"/>
      <c r="F11" s="177"/>
      <c r="G11" s="177"/>
      <c r="H11" s="177"/>
      <c r="I11" s="177"/>
      <c r="J11" s="177"/>
      <c r="K11" s="177"/>
      <c r="L11" s="177"/>
      <c r="M11" s="177"/>
    </row>
    <row r="12" spans="1:13" s="176" customFormat="1" ht="20.100000000000001" customHeight="1">
      <c r="A12" s="330"/>
      <c r="B12" s="177" t="s">
        <v>209</v>
      </c>
      <c r="C12" s="177"/>
      <c r="D12" s="177"/>
      <c r="E12" s="177"/>
      <c r="F12" s="177"/>
      <c r="G12" s="177"/>
      <c r="H12" s="177"/>
      <c r="I12" s="177"/>
      <c r="J12" s="177"/>
      <c r="K12" s="177"/>
      <c r="L12" s="177"/>
      <c r="M12" s="177"/>
    </row>
    <row r="13" spans="1:13" s="176" customFormat="1" ht="20.100000000000001" customHeight="1">
      <c r="A13" s="330"/>
      <c r="B13" s="177" t="s">
        <v>208</v>
      </c>
      <c r="C13" s="177"/>
      <c r="D13" s="177"/>
      <c r="E13" s="177"/>
      <c r="F13" s="177"/>
      <c r="G13" s="180"/>
      <c r="H13" s="177"/>
      <c r="I13" s="177"/>
      <c r="J13" s="177"/>
      <c r="K13" s="177"/>
      <c r="L13" s="177"/>
      <c r="M13" s="177"/>
    </row>
    <row r="14" spans="1:13" s="176" customFormat="1" ht="20.100000000000001" customHeight="1">
      <c r="A14" s="330"/>
      <c r="B14" s="177" t="s">
        <v>207</v>
      </c>
      <c r="C14" s="177"/>
      <c r="D14" s="177"/>
      <c r="E14" s="177"/>
      <c r="F14" s="177"/>
      <c r="G14" s="177"/>
      <c r="H14" s="177"/>
      <c r="I14" s="177"/>
      <c r="J14" s="177"/>
      <c r="K14" s="177"/>
      <c r="L14" s="177"/>
      <c r="M14" s="177"/>
    </row>
    <row r="15" spans="1:13" s="176" customFormat="1" ht="20.100000000000001" customHeight="1">
      <c r="A15" s="330"/>
      <c r="B15" s="177" t="s">
        <v>206</v>
      </c>
      <c r="C15" s="177"/>
      <c r="D15" s="177"/>
      <c r="E15" s="177"/>
      <c r="F15" s="177"/>
      <c r="G15" s="177"/>
      <c r="H15" s="177"/>
      <c r="I15" s="177"/>
      <c r="J15" s="177"/>
      <c r="K15" s="177"/>
      <c r="L15" s="177"/>
      <c r="M15" s="177"/>
    </row>
    <row r="16" spans="1:13" s="176" customFormat="1" ht="32.25" customHeight="1">
      <c r="A16" s="330"/>
      <c r="B16" s="178" t="s">
        <v>205</v>
      </c>
      <c r="C16" s="177"/>
      <c r="D16" s="177"/>
      <c r="E16" s="177"/>
      <c r="F16" s="177"/>
      <c r="G16" s="177"/>
      <c r="H16" s="177"/>
      <c r="I16" s="177"/>
      <c r="J16" s="177"/>
      <c r="K16" s="177"/>
      <c r="L16" s="177"/>
      <c r="M16" s="177"/>
    </row>
    <row r="17" spans="1:13" s="176" customFormat="1" ht="20.100000000000001" customHeight="1">
      <c r="A17" s="330"/>
      <c r="B17" s="178" t="s">
        <v>204</v>
      </c>
      <c r="C17" s="177"/>
      <c r="D17" s="177"/>
      <c r="E17" s="177"/>
      <c r="F17" s="177"/>
      <c r="G17" s="177"/>
      <c r="H17" s="177"/>
      <c r="I17" s="177"/>
      <c r="J17" s="177"/>
      <c r="K17" s="177"/>
      <c r="L17" s="177"/>
      <c r="M17" s="177"/>
    </row>
    <row r="18" spans="1:13" s="176" customFormat="1" ht="20.100000000000001" customHeight="1">
      <c r="A18" s="330"/>
      <c r="B18" s="177" t="s">
        <v>203</v>
      </c>
      <c r="C18" s="177"/>
      <c r="D18" s="177"/>
      <c r="E18" s="177"/>
      <c r="F18" s="177"/>
      <c r="G18" s="177"/>
      <c r="H18" s="177"/>
      <c r="I18" s="177"/>
      <c r="J18" s="177"/>
      <c r="K18" s="177"/>
      <c r="L18" s="177"/>
      <c r="M18" s="177"/>
    </row>
    <row r="19" spans="1:13" s="176" customFormat="1" ht="20.100000000000001" customHeight="1">
      <c r="A19" s="330"/>
      <c r="B19" s="177" t="s">
        <v>202</v>
      </c>
      <c r="C19" s="177"/>
      <c r="D19" s="177"/>
      <c r="E19" s="177"/>
      <c r="F19" s="177"/>
      <c r="G19" s="177"/>
      <c r="H19" s="177"/>
      <c r="I19" s="177"/>
      <c r="J19" s="177"/>
      <c r="K19" s="177"/>
      <c r="L19" s="177"/>
      <c r="M19" s="177"/>
    </row>
    <row r="20" spans="1:13" s="176" customFormat="1" ht="20.100000000000001" customHeight="1">
      <c r="A20" s="330"/>
      <c r="B20" s="177" t="s">
        <v>201</v>
      </c>
      <c r="C20" s="177"/>
      <c r="D20" s="177"/>
      <c r="E20" s="177"/>
      <c r="F20" s="177"/>
      <c r="G20" s="177"/>
      <c r="H20" s="177"/>
      <c r="I20" s="177"/>
      <c r="J20" s="177"/>
      <c r="K20" s="177"/>
      <c r="L20" s="177"/>
      <c r="M20" s="177"/>
    </row>
    <row r="21" spans="1:13" s="176" customFormat="1" ht="32.25" customHeight="1">
      <c r="A21" s="330"/>
      <c r="B21" s="178" t="s">
        <v>200</v>
      </c>
      <c r="C21" s="179" t="e">
        <f t="shared" ref="C21:M21" si="0">SUM(C7:C10,C12:C15,C17:C20)/$F$1</f>
        <v>#DIV/0!</v>
      </c>
      <c r="D21" s="179" t="e">
        <f t="shared" si="0"/>
        <v>#DIV/0!</v>
      </c>
      <c r="E21" s="179" t="e">
        <f t="shared" si="0"/>
        <v>#DIV/0!</v>
      </c>
      <c r="F21" s="179" t="e">
        <f t="shared" si="0"/>
        <v>#DIV/0!</v>
      </c>
      <c r="G21" s="179" t="e">
        <f t="shared" si="0"/>
        <v>#DIV/0!</v>
      </c>
      <c r="H21" s="179" t="e">
        <f t="shared" si="0"/>
        <v>#DIV/0!</v>
      </c>
      <c r="I21" s="179" t="e">
        <f t="shared" si="0"/>
        <v>#DIV/0!</v>
      </c>
      <c r="J21" s="179" t="e">
        <f t="shared" si="0"/>
        <v>#DIV/0!</v>
      </c>
      <c r="K21" s="179" t="e">
        <f t="shared" si="0"/>
        <v>#DIV/0!</v>
      </c>
      <c r="L21" s="179" t="e">
        <f t="shared" si="0"/>
        <v>#DIV/0!</v>
      </c>
      <c r="M21" s="179" t="e">
        <f t="shared" si="0"/>
        <v>#DIV/0!</v>
      </c>
    </row>
    <row r="22" spans="1:13" s="176" customFormat="1" ht="32.25" customHeight="1">
      <c r="A22" s="331"/>
      <c r="B22" s="178" t="s">
        <v>199</v>
      </c>
      <c r="C22" s="177"/>
      <c r="D22" s="177"/>
      <c r="E22" s="177"/>
      <c r="F22" s="177"/>
      <c r="G22" s="177"/>
      <c r="H22" s="177"/>
      <c r="I22" s="177"/>
      <c r="J22" s="177"/>
      <c r="K22" s="177"/>
      <c r="L22" s="177"/>
      <c r="M22" s="177"/>
    </row>
    <row r="23" spans="1:13" s="176" customFormat="1" ht="13.5" customHeight="1">
      <c r="A23" s="182"/>
      <c r="B23" s="181"/>
    </row>
    <row r="24" spans="1:13" s="176" customFormat="1" ht="32.25" customHeight="1">
      <c r="A24" s="332" t="s">
        <v>216</v>
      </c>
      <c r="B24" s="178" t="s">
        <v>215</v>
      </c>
      <c r="C24" s="177"/>
      <c r="D24" s="177"/>
      <c r="E24" s="177"/>
      <c r="F24" s="177"/>
      <c r="G24" s="177"/>
      <c r="H24" s="177"/>
      <c r="I24" s="177"/>
      <c r="J24" s="177"/>
      <c r="K24" s="177"/>
      <c r="L24" s="177"/>
      <c r="M24" s="177"/>
    </row>
    <row r="25" spans="1:13" s="176" customFormat="1" ht="20.100000000000001" customHeight="1">
      <c r="A25" s="332"/>
      <c r="B25" s="177" t="s">
        <v>214</v>
      </c>
      <c r="C25" s="177"/>
      <c r="D25" s="177"/>
      <c r="E25" s="177"/>
      <c r="F25" s="177"/>
      <c r="G25" s="177"/>
      <c r="H25" s="177"/>
      <c r="I25" s="177"/>
      <c r="J25" s="177"/>
      <c r="K25" s="177"/>
      <c r="L25" s="177"/>
      <c r="M25" s="177"/>
    </row>
    <row r="26" spans="1:13" s="176" customFormat="1" ht="20.100000000000001" customHeight="1">
      <c r="A26" s="332"/>
      <c r="B26" s="177" t="s">
        <v>213</v>
      </c>
      <c r="C26" s="177"/>
      <c r="D26" s="177"/>
      <c r="E26" s="177"/>
      <c r="F26" s="177"/>
      <c r="G26" s="177"/>
      <c r="H26" s="177"/>
      <c r="I26" s="177"/>
      <c r="J26" s="177"/>
      <c r="K26" s="177"/>
      <c r="L26" s="177"/>
      <c r="M26" s="177"/>
    </row>
    <row r="27" spans="1:13" s="176" customFormat="1" ht="20.100000000000001" customHeight="1">
      <c r="A27" s="332"/>
      <c r="B27" s="177" t="s">
        <v>212</v>
      </c>
      <c r="C27" s="177"/>
      <c r="D27" s="177"/>
      <c r="E27" s="177"/>
      <c r="F27" s="177"/>
      <c r="G27" s="177"/>
      <c r="H27" s="177"/>
      <c r="I27" s="177"/>
      <c r="J27" s="177"/>
      <c r="K27" s="177"/>
      <c r="L27" s="177"/>
      <c r="M27" s="177"/>
    </row>
    <row r="28" spans="1:13" s="176" customFormat="1" ht="20.100000000000001" customHeight="1">
      <c r="A28" s="332"/>
      <c r="B28" s="177" t="s">
        <v>211</v>
      </c>
      <c r="C28" s="177"/>
      <c r="D28" s="177"/>
      <c r="E28" s="177"/>
      <c r="F28" s="177"/>
      <c r="G28" s="177"/>
      <c r="H28" s="177"/>
      <c r="I28" s="177"/>
      <c r="J28" s="177"/>
      <c r="K28" s="177"/>
      <c r="L28" s="177"/>
      <c r="M28" s="177"/>
    </row>
    <row r="29" spans="1:13" s="176" customFormat="1" ht="32.25" customHeight="1">
      <c r="A29" s="332"/>
      <c r="B29" s="178" t="s">
        <v>210</v>
      </c>
      <c r="C29" s="177"/>
      <c r="D29" s="177"/>
      <c r="E29" s="177"/>
      <c r="F29" s="177"/>
      <c r="G29" s="177"/>
      <c r="H29" s="177"/>
      <c r="I29" s="177"/>
      <c r="J29" s="177"/>
      <c r="K29" s="177"/>
      <c r="L29" s="177"/>
      <c r="M29" s="177"/>
    </row>
    <row r="30" spans="1:13" s="176" customFormat="1" ht="20.100000000000001" customHeight="1">
      <c r="A30" s="332"/>
      <c r="B30" s="177" t="s">
        <v>209</v>
      </c>
      <c r="C30" s="177"/>
      <c r="D30" s="177"/>
      <c r="E30" s="177"/>
      <c r="F30" s="177"/>
      <c r="G30" s="177"/>
      <c r="H30" s="177"/>
      <c r="I30" s="177"/>
      <c r="J30" s="177"/>
      <c r="K30" s="177"/>
      <c r="L30" s="177"/>
      <c r="M30" s="177"/>
    </row>
    <row r="31" spans="1:13" s="176" customFormat="1" ht="20.100000000000001" customHeight="1">
      <c r="A31" s="332"/>
      <c r="B31" s="177" t="s">
        <v>208</v>
      </c>
      <c r="C31" s="177"/>
      <c r="D31" s="177"/>
      <c r="E31" s="177"/>
      <c r="F31" s="177"/>
      <c r="G31" s="180"/>
      <c r="H31" s="177"/>
      <c r="I31" s="177"/>
      <c r="J31" s="177"/>
      <c r="K31" s="177"/>
      <c r="L31" s="177"/>
      <c r="M31" s="177"/>
    </row>
    <row r="32" spans="1:13" s="176" customFormat="1" ht="20.100000000000001" customHeight="1">
      <c r="A32" s="332"/>
      <c r="B32" s="177" t="s">
        <v>207</v>
      </c>
      <c r="C32" s="177"/>
      <c r="D32" s="177"/>
      <c r="E32" s="177"/>
      <c r="F32" s="177"/>
      <c r="G32" s="177"/>
      <c r="H32" s="177"/>
      <c r="I32" s="177"/>
      <c r="J32" s="177"/>
      <c r="K32" s="177"/>
      <c r="L32" s="177"/>
      <c r="M32" s="177"/>
    </row>
    <row r="33" spans="1:13" s="176" customFormat="1" ht="20.100000000000001" customHeight="1">
      <c r="A33" s="332"/>
      <c r="B33" s="177" t="s">
        <v>206</v>
      </c>
      <c r="C33" s="177"/>
      <c r="D33" s="177"/>
      <c r="E33" s="177"/>
      <c r="F33" s="177"/>
      <c r="G33" s="177"/>
      <c r="H33" s="177"/>
      <c r="I33" s="177"/>
      <c r="J33" s="177"/>
      <c r="K33" s="177"/>
      <c r="L33" s="177"/>
      <c r="M33" s="177"/>
    </row>
    <row r="34" spans="1:13" s="176" customFormat="1" ht="32.25" customHeight="1">
      <c r="A34" s="332"/>
      <c r="B34" s="178" t="s">
        <v>205</v>
      </c>
      <c r="C34" s="177"/>
      <c r="D34" s="177"/>
      <c r="E34" s="177"/>
      <c r="F34" s="177"/>
      <c r="G34" s="177"/>
      <c r="H34" s="177"/>
      <c r="I34" s="177"/>
      <c r="J34" s="177"/>
      <c r="K34" s="177"/>
      <c r="L34" s="177"/>
      <c r="M34" s="177"/>
    </row>
    <row r="35" spans="1:13" s="176" customFormat="1" ht="20.100000000000001" customHeight="1">
      <c r="A35" s="332"/>
      <c r="B35" s="178" t="s">
        <v>204</v>
      </c>
      <c r="C35" s="177"/>
      <c r="D35" s="177"/>
      <c r="E35" s="177"/>
      <c r="F35" s="177"/>
      <c r="G35" s="177"/>
      <c r="H35" s="177"/>
      <c r="I35" s="177"/>
      <c r="J35" s="177"/>
      <c r="K35" s="177"/>
      <c r="L35" s="177"/>
      <c r="M35" s="177"/>
    </row>
    <row r="36" spans="1:13" s="176" customFormat="1" ht="20.100000000000001" customHeight="1">
      <c r="A36" s="332"/>
      <c r="B36" s="177" t="s">
        <v>203</v>
      </c>
      <c r="C36" s="177"/>
      <c r="D36" s="177"/>
      <c r="E36" s="177"/>
      <c r="F36" s="177"/>
      <c r="G36" s="177"/>
      <c r="H36" s="177"/>
      <c r="I36" s="177"/>
      <c r="J36" s="177"/>
      <c r="K36" s="177"/>
      <c r="L36" s="177"/>
      <c r="M36" s="177"/>
    </row>
    <row r="37" spans="1:13" s="176" customFormat="1" ht="20.100000000000001" customHeight="1">
      <c r="A37" s="332"/>
      <c r="B37" s="177" t="s">
        <v>202</v>
      </c>
      <c r="C37" s="177"/>
      <c r="D37" s="177"/>
      <c r="E37" s="177"/>
      <c r="F37" s="177"/>
      <c r="G37" s="177"/>
      <c r="H37" s="177"/>
      <c r="I37" s="177"/>
      <c r="J37" s="177"/>
      <c r="K37" s="177"/>
      <c r="L37" s="177"/>
      <c r="M37" s="177"/>
    </row>
    <row r="38" spans="1:13" s="176" customFormat="1" ht="20.100000000000001" customHeight="1">
      <c r="A38" s="332"/>
      <c r="B38" s="177" t="s">
        <v>201</v>
      </c>
      <c r="C38" s="177"/>
      <c r="D38" s="177"/>
      <c r="E38" s="177"/>
      <c r="F38" s="177"/>
      <c r="G38" s="177"/>
      <c r="H38" s="177"/>
      <c r="I38" s="177"/>
      <c r="J38" s="177"/>
      <c r="K38" s="177"/>
      <c r="L38" s="177"/>
      <c r="M38" s="177"/>
    </row>
    <row r="39" spans="1:13" s="176" customFormat="1" ht="32.25" customHeight="1">
      <c r="A39" s="332"/>
      <c r="B39" s="180" t="s">
        <v>200</v>
      </c>
      <c r="C39" s="179" t="e">
        <f t="shared" ref="C39:M39" si="1">SUM(C25:C28,C30:C33,C35:C38)/$F$1</f>
        <v>#DIV/0!</v>
      </c>
      <c r="D39" s="179" t="e">
        <f t="shared" si="1"/>
        <v>#DIV/0!</v>
      </c>
      <c r="E39" s="179" t="e">
        <f t="shared" si="1"/>
        <v>#DIV/0!</v>
      </c>
      <c r="F39" s="179" t="e">
        <f t="shared" si="1"/>
        <v>#DIV/0!</v>
      </c>
      <c r="G39" s="179" t="e">
        <f t="shared" si="1"/>
        <v>#DIV/0!</v>
      </c>
      <c r="H39" s="179" t="e">
        <f t="shared" si="1"/>
        <v>#DIV/0!</v>
      </c>
      <c r="I39" s="179" t="e">
        <f t="shared" si="1"/>
        <v>#DIV/0!</v>
      </c>
      <c r="J39" s="179" t="e">
        <f t="shared" si="1"/>
        <v>#DIV/0!</v>
      </c>
      <c r="K39" s="179" t="e">
        <f t="shared" si="1"/>
        <v>#DIV/0!</v>
      </c>
      <c r="L39" s="179" t="e">
        <f t="shared" si="1"/>
        <v>#DIV/0!</v>
      </c>
      <c r="M39" s="179" t="e">
        <f t="shared" si="1"/>
        <v>#DIV/0!</v>
      </c>
    </row>
    <row r="40" spans="1:13" s="176" customFormat="1" ht="32.25" customHeight="1">
      <c r="A40" s="332"/>
      <c r="B40" s="178" t="s">
        <v>199</v>
      </c>
      <c r="C40" s="177"/>
      <c r="D40" s="177"/>
      <c r="E40" s="177"/>
      <c r="F40" s="177"/>
      <c r="G40" s="177"/>
      <c r="H40" s="177"/>
      <c r="I40" s="177"/>
      <c r="J40" s="177"/>
      <c r="K40" s="177"/>
      <c r="L40" s="177"/>
      <c r="M40" s="177"/>
    </row>
    <row r="41" spans="1:13" ht="6.75" customHeight="1"/>
    <row r="42" spans="1:13" ht="59.25" customHeight="1">
      <c r="A42" s="175" t="s">
        <v>302</v>
      </c>
      <c r="B42" s="328" t="s">
        <v>301</v>
      </c>
      <c r="C42" s="328"/>
      <c r="D42" s="328"/>
      <c r="E42" s="328"/>
      <c r="F42" s="328"/>
      <c r="G42" s="328"/>
      <c r="H42" s="328"/>
      <c r="I42" s="328"/>
      <c r="J42" s="328"/>
      <c r="K42" s="328"/>
      <c r="L42" s="328"/>
      <c r="M42" s="328"/>
    </row>
    <row r="43" spans="1:13" ht="33" customHeight="1">
      <c r="A43" s="175">
        <v>2</v>
      </c>
      <c r="B43" s="328" t="s">
        <v>300</v>
      </c>
      <c r="C43" s="328"/>
      <c r="D43" s="328"/>
      <c r="E43" s="328"/>
      <c r="F43" s="328"/>
      <c r="G43" s="328"/>
      <c r="H43" s="328"/>
      <c r="I43" s="328"/>
      <c r="J43" s="328"/>
      <c r="K43" s="328"/>
      <c r="L43" s="328"/>
      <c r="M43" s="328"/>
    </row>
    <row r="44" spans="1:13" ht="29.25" customHeight="1">
      <c r="A44" s="174">
        <v>3</v>
      </c>
      <c r="B44" s="324" t="s">
        <v>224</v>
      </c>
      <c r="C44" s="324"/>
      <c r="D44" s="324"/>
      <c r="E44" s="324"/>
      <c r="F44" s="324"/>
      <c r="G44" s="324"/>
      <c r="H44" s="324"/>
      <c r="I44" s="324"/>
      <c r="J44" s="324"/>
      <c r="K44" s="324"/>
      <c r="L44" s="324"/>
      <c r="M44" s="324"/>
    </row>
  </sheetData>
  <mergeCells count="15">
    <mergeCell ref="B44:M44"/>
    <mergeCell ref="H3:H4"/>
    <mergeCell ref="A1:B1"/>
    <mergeCell ref="B42:M42"/>
    <mergeCell ref="B43:M43"/>
    <mergeCell ref="A6:A22"/>
    <mergeCell ref="A24:A40"/>
    <mergeCell ref="M3:M4"/>
    <mergeCell ref="A3:B5"/>
    <mergeCell ref="I3:L3"/>
    <mergeCell ref="C3:C4"/>
    <mergeCell ref="D3:D4"/>
    <mergeCell ref="E3:E4"/>
    <mergeCell ref="F3:F4"/>
    <mergeCell ref="G3:G4"/>
  </mergeCells>
  <phoneticPr fontId="6"/>
  <printOptions horizontalCentered="1" verticalCentered="1"/>
  <pageMargins left="0.62992125984251968" right="0.43307086614173229" top="0" bottom="0.39370078740157483" header="0.31496062992125984" footer="0.31496062992125984"/>
  <pageSetup paperSize="9" scale="80" orientation="portrait" r:id="rId1"/>
  <headerFooter>
    <oddFooter>&amp;C&amp;12－８－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１（１）</vt:lpstr>
      <vt:lpstr>１（2)</vt:lpstr>
      <vt:lpstr>１（３）</vt:lpstr>
      <vt:lpstr>２・３</vt:lpstr>
      <vt:lpstr>４（１）</vt:lpstr>
      <vt:lpstr>４（２）</vt:lpstr>
      <vt:lpstr>５</vt:lpstr>
      <vt:lpstr>６</vt:lpstr>
      <vt:lpstr>※一覧表</vt:lpstr>
      <vt:lpstr>※一覧表!Print_Area</vt:lpstr>
      <vt:lpstr>'１（１）'!Print_Area</vt:lpstr>
      <vt:lpstr>'１（2)'!Print_Area</vt:lpstr>
      <vt:lpstr>'１（３）'!Print_Area</vt:lpstr>
      <vt:lpstr>'２・３'!Print_Area</vt:lpstr>
      <vt:lpstr>'５'!Print_Area</vt:lpstr>
      <vt:lpstr>'６'!Print_Area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2018-05-21T05:47:00Z</cp:lastPrinted>
  <dcterms:created xsi:type="dcterms:W3CDTF">2007-05-17T08:16:23Z</dcterms:created>
  <dcterms:modified xsi:type="dcterms:W3CDTF">2023-03-07T07:27:02Z</dcterms:modified>
</cp:coreProperties>
</file>