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M:\S14290_先端技術挑戦課\☆00_OITA4.0\04_IoTプロジェクト推進（補助）\14_R5第１回先端技術挑戦プロジェクト補助金\"/>
    </mc:Choice>
  </mc:AlternateContent>
  <bookViews>
    <workbookView xWindow="0" yWindow="0" windowWidth="19200" windowHeight="11592" tabRatio="603" firstSheet="1" activeTab="1"/>
  </bookViews>
  <sheets>
    <sheet name="記入例" sheetId="1" state="hidden" r:id="rId1"/>
    <sheet name="入力（合計）" sheetId="2" r:id="rId2"/>
    <sheet name="入力（A社）" sheetId="7" r:id="rId3"/>
    <sheet name="入力 (B社)" sheetId="6" r:id="rId4"/>
    <sheet name="入力(C社)" sheetId="5" r:id="rId5"/>
    <sheet name="（参考）当初予定" sheetId="3" r:id="rId6"/>
    <sheet name="柳井電機購入品" sheetId="4" state="hidden" r:id="rId7"/>
    <sheet name="佐々木精工" sheetId="8" state="hidden" r:id="rId8"/>
  </sheets>
  <definedNames>
    <definedName name="_xlnm._FilterDatabase" localSheetId="5" hidden="1">'（参考）当初予定'!$D$1:$D$11</definedName>
    <definedName name="_xlnm.Print_Area" localSheetId="0">記入例!$A$1:$M$21</definedName>
    <definedName name="_xlnm.Print_Area" localSheetId="3">'入力 (B社)'!$A$1:$M$21</definedName>
    <definedName name="_xlnm.Print_Area" localSheetId="2">'入力（A社）'!$A$1:$M$21</definedName>
    <definedName name="_xlnm.Print_Area" localSheetId="4">'入力(C社)'!$A$1:$M$21</definedName>
    <definedName name="_xlnm.Print_Area" localSheetId="1">'入力（合計）'!$A$1:$M$21</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M6" i="6" l="1"/>
  <c r="C5" i="2" l="1"/>
  <c r="D5" i="2"/>
  <c r="E5" i="2"/>
  <c r="F5" i="2"/>
  <c r="G5" i="2"/>
  <c r="H5" i="2"/>
  <c r="I5" i="2"/>
  <c r="J5" i="2"/>
  <c r="K5" i="2"/>
  <c r="L5" i="2"/>
  <c r="C6" i="2"/>
  <c r="D6" i="2"/>
  <c r="E6" i="2"/>
  <c r="F6" i="2"/>
  <c r="G6" i="2"/>
  <c r="H6" i="2"/>
  <c r="I6" i="2"/>
  <c r="J6" i="2"/>
  <c r="K6" i="2"/>
  <c r="L6" i="2"/>
  <c r="C7" i="2"/>
  <c r="D7" i="2"/>
  <c r="E7" i="2"/>
  <c r="F7" i="2"/>
  <c r="G7" i="2"/>
  <c r="H7" i="2"/>
  <c r="I7" i="2"/>
  <c r="J7" i="2"/>
  <c r="K7" i="2"/>
  <c r="L7" i="2"/>
  <c r="C8" i="2"/>
  <c r="D8" i="2"/>
  <c r="E8" i="2"/>
  <c r="F8" i="2"/>
  <c r="G8" i="2"/>
  <c r="H8" i="2"/>
  <c r="I8" i="2"/>
  <c r="J8" i="2"/>
  <c r="K8" i="2"/>
  <c r="L8" i="2"/>
  <c r="C9" i="2"/>
  <c r="D9" i="2"/>
  <c r="E9" i="2"/>
  <c r="F9" i="2"/>
  <c r="G9" i="2"/>
  <c r="H9" i="2"/>
  <c r="I9" i="2"/>
  <c r="J9" i="2"/>
  <c r="K9" i="2"/>
  <c r="L9" i="2"/>
  <c r="C10" i="2"/>
  <c r="D10" i="2"/>
  <c r="E10" i="2"/>
  <c r="F10" i="2"/>
  <c r="G10" i="2"/>
  <c r="H10" i="2"/>
  <c r="I10" i="2"/>
  <c r="J10" i="2"/>
  <c r="K10" i="2"/>
  <c r="L10" i="2"/>
  <c r="D4" i="2"/>
  <c r="E4" i="2"/>
  <c r="F4" i="2"/>
  <c r="G4" i="2"/>
  <c r="H4" i="2"/>
  <c r="I4" i="2"/>
  <c r="J4" i="2"/>
  <c r="K4" i="2"/>
  <c r="L4" i="2"/>
  <c r="C4" i="2"/>
  <c r="J11" i="8"/>
  <c r="I11" i="8"/>
  <c r="C11" i="8"/>
  <c r="D11" i="8"/>
  <c r="E11" i="8"/>
  <c r="F11" i="8"/>
  <c r="B11" i="8"/>
  <c r="C6" i="8" l="1"/>
  <c r="D6" i="8"/>
  <c r="E6" i="8"/>
  <c r="F6" i="8"/>
  <c r="G6" i="8"/>
  <c r="B6" i="8"/>
  <c r="L11" i="7" l="1"/>
  <c r="K11" i="7"/>
  <c r="J11" i="7"/>
  <c r="I11" i="7"/>
  <c r="H11" i="7"/>
  <c r="G11" i="7"/>
  <c r="F11" i="7"/>
  <c r="E11" i="7"/>
  <c r="D11" i="7"/>
  <c r="C11" i="7"/>
  <c r="M10" i="7"/>
  <c r="M9" i="7"/>
  <c r="M8" i="7"/>
  <c r="M7" i="7"/>
  <c r="M6" i="7"/>
  <c r="M5" i="7"/>
  <c r="M4" i="7"/>
  <c r="K12" i="7" l="1"/>
  <c r="C12" i="7"/>
  <c r="M12" i="7" s="1"/>
  <c r="M11" i="7"/>
  <c r="L11" i="6"/>
  <c r="K11" i="6"/>
  <c r="K12" i="6" s="1"/>
  <c r="J11" i="6"/>
  <c r="I11" i="6"/>
  <c r="H11" i="6"/>
  <c r="G11" i="6"/>
  <c r="F11" i="6"/>
  <c r="E11" i="6"/>
  <c r="D11" i="6"/>
  <c r="C11" i="6"/>
  <c r="M10" i="6"/>
  <c r="M9" i="6"/>
  <c r="M8" i="6"/>
  <c r="M7" i="6"/>
  <c r="M5" i="6"/>
  <c r="M4" i="6"/>
  <c r="L11" i="5"/>
  <c r="K11" i="5"/>
  <c r="K12" i="5" s="1"/>
  <c r="E11" i="5"/>
  <c r="D11" i="5"/>
  <c r="C11" i="5"/>
  <c r="M10" i="5"/>
  <c r="M9" i="5"/>
  <c r="M8" i="5"/>
  <c r="M7" i="5"/>
  <c r="M6" i="5"/>
  <c r="M5" i="5"/>
  <c r="M11" i="6" l="1"/>
  <c r="C12" i="6"/>
  <c r="M12" i="6"/>
  <c r="C1" i="4"/>
  <c r="D1" i="4"/>
  <c r="E1" i="4"/>
  <c r="F1" i="4"/>
  <c r="G1" i="4"/>
  <c r="H1" i="4"/>
  <c r="B1" i="4"/>
  <c r="G10" i="3" l="1"/>
  <c r="E10" i="3"/>
  <c r="C10" i="3"/>
  <c r="I9" i="3"/>
  <c r="I8" i="3"/>
  <c r="I7" i="3"/>
  <c r="I6" i="3"/>
  <c r="I5" i="3"/>
  <c r="I10" i="3" s="1"/>
  <c r="L11" i="2" l="1"/>
  <c r="K11" i="2"/>
  <c r="J11" i="2"/>
  <c r="I11" i="2"/>
  <c r="H11" i="2"/>
  <c r="G11" i="2"/>
  <c r="F11" i="2"/>
  <c r="E11" i="2"/>
  <c r="D11" i="2"/>
  <c r="C11" i="2"/>
  <c r="M10" i="2"/>
  <c r="M9" i="2"/>
  <c r="M8" i="2"/>
  <c r="M7" i="2"/>
  <c r="M6" i="2"/>
  <c r="M5" i="2"/>
  <c r="M4" i="2"/>
  <c r="K12" i="2" l="1"/>
  <c r="M11" i="2"/>
  <c r="C12" i="2"/>
  <c r="C11" i="1"/>
  <c r="M12" i="2" l="1"/>
  <c r="M10" i="1"/>
  <c r="M9" i="1"/>
  <c r="D11" i="1"/>
  <c r="K11" i="1"/>
  <c r="M8" i="1"/>
  <c r="E11" i="1" l="1"/>
  <c r="M5" i="1"/>
  <c r="M4" i="1"/>
  <c r="M7" i="1"/>
  <c r="L11" i="1"/>
  <c r="K12" i="1" s="1"/>
  <c r="M6" i="1"/>
  <c r="F11" i="1"/>
  <c r="G11" i="1"/>
  <c r="H11" i="1"/>
  <c r="I11" i="1"/>
  <c r="J11" i="1"/>
  <c r="C12" i="1" l="1"/>
  <c r="M12" i="1" s="1"/>
  <c r="M11" i="1"/>
  <c r="M4" i="5" l="1"/>
  <c r="M11" i="5" s="1"/>
  <c r="J11" i="5"/>
  <c r="G11" i="5"/>
  <c r="H11" i="5"/>
  <c r="I11" i="5"/>
  <c r="F11" i="5"/>
  <c r="C12" i="5" l="1"/>
  <c r="M12" i="5" s="1"/>
</calcChain>
</file>

<file path=xl/sharedStrings.xml><?xml version="1.0" encoding="utf-8"?>
<sst xmlns="http://schemas.openxmlformats.org/spreadsheetml/2006/main" count="196" uniqueCount="63">
  <si>
    <t>科目</t>
  </si>
  <si>
    <t>科目別合計</t>
  </si>
  <si>
    <t>11月</t>
    <phoneticPr fontId="5"/>
  </si>
  <si>
    <t>12月</t>
    <phoneticPr fontId="5"/>
  </si>
  <si>
    <t>内容</t>
    <rPh sb="0" eb="2">
      <t>ナイヨウ</t>
    </rPh>
    <phoneticPr fontId="5"/>
  </si>
  <si>
    <t>3月支出予定</t>
    <rPh sb="1" eb="2">
      <t>ガツ</t>
    </rPh>
    <rPh sb="2" eb="4">
      <t>シシュツ</t>
    </rPh>
    <rPh sb="4" eb="6">
      <t>ヨテイ</t>
    </rPh>
    <phoneticPr fontId="5"/>
  </si>
  <si>
    <t>予定分</t>
    <rPh sb="0" eb="2">
      <t>ヨテイ</t>
    </rPh>
    <rPh sb="2" eb="3">
      <t>ブン</t>
    </rPh>
    <phoneticPr fontId="5"/>
  </si>
  <si>
    <t>１．事業費執行状況（見込み含む）一覧</t>
    <rPh sb="2" eb="5">
      <t>ジギョウヒ</t>
    </rPh>
    <rPh sb="5" eb="7">
      <t>シッコウ</t>
    </rPh>
    <rPh sb="7" eb="9">
      <t>ジョウキョウ</t>
    </rPh>
    <rPh sb="10" eb="12">
      <t>ミコ</t>
    </rPh>
    <rPh sb="13" eb="14">
      <t>フク</t>
    </rPh>
    <rPh sb="16" eb="18">
      <t>イチラン</t>
    </rPh>
    <phoneticPr fontId="5"/>
  </si>
  <si>
    <t>事業項目</t>
    <rPh sb="0" eb="2">
      <t>ジギョウ</t>
    </rPh>
    <rPh sb="2" eb="4">
      <t>コウモク</t>
    </rPh>
    <phoneticPr fontId="5"/>
  </si>
  <si>
    <t>２．事業進捗状況</t>
    <rPh sb="2" eb="4">
      <t>ジギョウ</t>
    </rPh>
    <rPh sb="4" eb="6">
      <t>シンチョク</t>
    </rPh>
    <rPh sb="6" eb="8">
      <t>ジョウキョウ</t>
    </rPh>
    <phoneticPr fontId="5"/>
  </si>
  <si>
    <t>今後の予定（2,３月の計画）</t>
  </si>
  <si>
    <t>７月</t>
    <rPh sb="1" eb="2">
      <t>ガツ</t>
    </rPh>
    <phoneticPr fontId="5"/>
  </si>
  <si>
    <t>8月</t>
    <phoneticPr fontId="5"/>
  </si>
  <si>
    <t>9月</t>
    <phoneticPr fontId="5"/>
  </si>
  <si>
    <t>10月</t>
    <phoneticPr fontId="5"/>
  </si>
  <si>
    <t>1月</t>
    <phoneticPr fontId="5"/>
  </si>
  <si>
    <t>2月支出予定</t>
    <rPh sb="1" eb="2">
      <t>ガツ</t>
    </rPh>
    <rPh sb="2" eb="4">
      <t>シシュツ</t>
    </rPh>
    <rPh sb="4" eb="6">
      <t>ヨテイ</t>
    </rPh>
    <phoneticPr fontId="5"/>
  </si>
  <si>
    <t>（単位：円）</t>
    <rPh sb="1" eb="3">
      <t>タンイ</t>
    </rPh>
    <rPh sb="4" eb="5">
      <t>エン</t>
    </rPh>
    <phoneticPr fontId="5"/>
  </si>
  <si>
    <t>確定分</t>
    <rPh sb="0" eb="2">
      <t>カクテイ</t>
    </rPh>
    <rPh sb="2" eb="3">
      <t>ブン</t>
    </rPh>
    <phoneticPr fontId="5"/>
  </si>
  <si>
    <t>月別合計</t>
    <rPh sb="0" eb="2">
      <t>ツキベツ</t>
    </rPh>
    <phoneticPr fontId="5"/>
  </si>
  <si>
    <t>確定分・予定分合計</t>
    <rPh sb="0" eb="2">
      <t>カクテイ</t>
    </rPh>
    <rPh sb="2" eb="3">
      <t>ブン</t>
    </rPh>
    <rPh sb="4" eb="7">
      <t>ヨテイブン</t>
    </rPh>
    <rPh sb="7" eb="9">
      <t>ゴウケイ</t>
    </rPh>
    <phoneticPr fontId="5"/>
  </si>
  <si>
    <t>※L12,L13は同額</t>
    <rPh sb="9" eb="11">
      <t>ドウガク</t>
    </rPh>
    <phoneticPr fontId="5"/>
  </si>
  <si>
    <t>設備備品費</t>
    <rPh sb="0" eb="2">
      <t>セツビ</t>
    </rPh>
    <rPh sb="2" eb="5">
      <t>ビヒンヒ</t>
    </rPh>
    <phoneticPr fontId="5"/>
  </si>
  <si>
    <t>消耗品費</t>
    <rPh sb="0" eb="3">
      <t>ショウモウヒン</t>
    </rPh>
    <rPh sb="3" eb="4">
      <t>ヒ</t>
    </rPh>
    <phoneticPr fontId="5"/>
  </si>
  <si>
    <t>人件費</t>
    <rPh sb="0" eb="3">
      <t>ジンケンヒ</t>
    </rPh>
    <phoneticPr fontId="5"/>
  </si>
  <si>
    <t>謝金</t>
    <rPh sb="0" eb="2">
      <t>シャキン</t>
    </rPh>
    <phoneticPr fontId="5"/>
  </si>
  <si>
    <t>旅費</t>
    <rPh sb="0" eb="2">
      <t>リョヒ</t>
    </rPh>
    <phoneticPr fontId="5"/>
  </si>
  <si>
    <t>外注費</t>
    <rPh sb="0" eb="3">
      <t>ガイチュウヒ</t>
    </rPh>
    <phoneticPr fontId="5"/>
  </si>
  <si>
    <t>会議費等諸経費</t>
    <rPh sb="0" eb="3">
      <t>カイギヒ</t>
    </rPh>
    <rPh sb="3" eb="4">
      <t>トウ</t>
    </rPh>
    <rPh sb="4" eb="7">
      <t>ショケイヒ</t>
    </rPh>
    <phoneticPr fontId="5"/>
  </si>
  <si>
    <t>6月</t>
    <rPh sb="1" eb="2">
      <t>ガツ</t>
    </rPh>
    <phoneticPr fontId="5"/>
  </si>
  <si>
    <t>１月末までの状況</t>
    <phoneticPr fontId="5"/>
  </si>
  <si>
    <t>・8名分（別添一覧参考）</t>
    <rPh sb="2" eb="4">
      <t>メイブン</t>
    </rPh>
    <rPh sb="5" eb="7">
      <t>ベッテン</t>
    </rPh>
    <rPh sb="7" eb="9">
      <t>イチラン</t>
    </rPh>
    <rPh sb="9" eb="11">
      <t>サンコウ</t>
    </rPh>
    <phoneticPr fontId="5"/>
  </si>
  <si>
    <t>・ＰＣ購入（305,000）
・カメラ購入（200,050）</t>
    <rPh sb="3" eb="5">
      <t>コウニュウ</t>
    </rPh>
    <rPh sb="19" eb="21">
      <t>コウニュウ</t>
    </rPh>
    <phoneticPr fontId="5"/>
  </si>
  <si>
    <t>・東京往復（60,050）
・福岡往復（25,000）</t>
    <rPh sb="1" eb="3">
      <t>トウキョウ</t>
    </rPh>
    <rPh sb="3" eb="5">
      <t>オウフク</t>
    </rPh>
    <rPh sb="15" eb="17">
      <t>フクオカ</t>
    </rPh>
    <rPh sb="17" eb="19">
      <t>オウフク</t>
    </rPh>
    <phoneticPr fontId="5"/>
  </si>
  <si>
    <t>・(株)○○システム構築（1,508,000）</t>
    <rPh sb="1" eb="4">
      <t>カブ</t>
    </rPh>
    <rPh sb="10" eb="12">
      <t>コウチク</t>
    </rPh>
    <phoneticPr fontId="5"/>
  </si>
  <si>
    <t>コンソーシアム構成員別　対象経費総括表</t>
    <rPh sb="7" eb="10">
      <t>コウセイイン</t>
    </rPh>
    <rPh sb="10" eb="11">
      <t>ベツ</t>
    </rPh>
    <rPh sb="12" eb="14">
      <t>タイショウ</t>
    </rPh>
    <rPh sb="14" eb="16">
      <t>ケイヒ</t>
    </rPh>
    <rPh sb="16" eb="18">
      <t>ソウカツ</t>
    </rPh>
    <rPh sb="18" eb="19">
      <t>ヒョウ</t>
    </rPh>
    <phoneticPr fontId="11"/>
  </si>
  <si>
    <t>（円）</t>
    <rPh sb="1" eb="2">
      <t>エン</t>
    </rPh>
    <phoneticPr fontId="11"/>
  </si>
  <si>
    <t>合計</t>
    <rPh sb="0" eb="2">
      <t>ゴウケイ</t>
    </rPh>
    <phoneticPr fontId="11"/>
  </si>
  <si>
    <t>補助対象経費
（大分類）</t>
    <rPh sb="0" eb="2">
      <t>ホジョ</t>
    </rPh>
    <rPh sb="2" eb="6">
      <t>タイショウケイヒ</t>
    </rPh>
    <rPh sb="8" eb="11">
      <t>ダイブンルイ</t>
    </rPh>
    <phoneticPr fontId="11"/>
  </si>
  <si>
    <t>補助対象経費
（中分類）</t>
    <rPh sb="0" eb="6">
      <t>ホジョタイショウケイヒ</t>
    </rPh>
    <rPh sb="8" eb="11">
      <t>チュウブンルイ</t>
    </rPh>
    <phoneticPr fontId="11"/>
  </si>
  <si>
    <t>当初予定</t>
    <rPh sb="0" eb="2">
      <t>トウショ</t>
    </rPh>
    <rPh sb="2" eb="4">
      <t>ヨテイ</t>
    </rPh>
    <phoneticPr fontId="11"/>
  </si>
  <si>
    <t>備考</t>
    <rPh sb="0" eb="2">
      <t>ビコウ</t>
    </rPh>
    <phoneticPr fontId="11"/>
  </si>
  <si>
    <t>１．物品費</t>
    <rPh sb="2" eb="5">
      <t>ブッピンヒ</t>
    </rPh>
    <phoneticPr fontId="11"/>
  </si>
  <si>
    <t>２．人件費・謝金</t>
    <rPh sb="2" eb="5">
      <t>ジンケンヒ</t>
    </rPh>
    <rPh sb="6" eb="8">
      <t>シャキン</t>
    </rPh>
    <phoneticPr fontId="11"/>
  </si>
  <si>
    <t>３．旅費</t>
    <rPh sb="2" eb="4">
      <t>リョヒ</t>
    </rPh>
    <phoneticPr fontId="11"/>
  </si>
  <si>
    <t>４．外注費</t>
    <rPh sb="2" eb="5">
      <t>ガイチュウヒ</t>
    </rPh>
    <phoneticPr fontId="11"/>
  </si>
  <si>
    <t>５．その他</t>
    <rPh sb="4" eb="5">
      <t>タ</t>
    </rPh>
    <phoneticPr fontId="11"/>
  </si>
  <si>
    <t>（注）　積算の算定根拠（単価×数量等）を詳細に記載することとし、必要に応じて算定根拠が確認できる設計書又は見積書等の写しを添付すること。</t>
    <phoneticPr fontId="11"/>
  </si>
  <si>
    <t>9月</t>
    <rPh sb="1" eb="2">
      <t>ガツ</t>
    </rPh>
    <phoneticPr fontId="5"/>
  </si>
  <si>
    <t>10月</t>
  </si>
  <si>
    <t>11月</t>
  </si>
  <si>
    <t>12月</t>
  </si>
  <si>
    <t>1月</t>
  </si>
  <si>
    <t>2月</t>
  </si>
  <si>
    <t>3月</t>
  </si>
  <si>
    <t>　</t>
    <phoneticPr fontId="5"/>
  </si>
  <si>
    <t>物品</t>
    <rPh sb="0" eb="2">
      <t>ブッピン</t>
    </rPh>
    <phoneticPr fontId="5"/>
  </si>
  <si>
    <t>小杉さん</t>
    <rPh sb="0" eb="2">
      <t>コスギ</t>
    </rPh>
    <phoneticPr fontId="5"/>
  </si>
  <si>
    <t>大塚さん</t>
    <rPh sb="0" eb="2">
      <t>オオツカ</t>
    </rPh>
    <phoneticPr fontId="5"/>
  </si>
  <si>
    <t>有馬さん</t>
    <rPh sb="0" eb="2">
      <t>アリマ</t>
    </rPh>
    <phoneticPr fontId="5"/>
  </si>
  <si>
    <t>A社</t>
    <rPh sb="1" eb="2">
      <t>シャ</t>
    </rPh>
    <phoneticPr fontId="11"/>
  </si>
  <si>
    <t>B社</t>
    <rPh sb="1" eb="2">
      <t>シャ</t>
    </rPh>
    <phoneticPr fontId="11"/>
  </si>
  <si>
    <t>C社</t>
    <rPh sb="1" eb="2">
      <t>シャ</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</si>
</sst>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8" formatCode="&quot;¥&quot;#,##0.00;[Red]&quot;¥&quot;\-#,##0.00"/>
    <numFmt numFmtId="176" formatCode="#,##0_);[Red]\(#,##0\)"/>
  </numFmts>
  <fonts count="21">
    <font>
      <sz val="12"/>
      <color theme="1"/>
      <name val="Yu Gothic"/>
      <family val="2"/>
      <charset val="128"/>
      <scheme val="minor"/>
    </font>
    <font>
      <sz val="11"/>
      <color theme="1"/>
      <name val="Yu Gothic"/>
      <family val="2"/>
      <charset val="128"/>
      <scheme val="minor"/>
    </font>
    <font>
      <sz val="11"/>
      <color theme="1"/>
      <name val="Yu Gothic"/>
      <family val="2"/>
      <charset val="128"/>
      <scheme val="minor"/>
    </font>
    <font>
      <sz val="12"/>
      <color theme="1"/>
      <name val="Yu Gothic"/>
      <family val="2"/>
      <charset val="128"/>
      <scheme val="minor"/>
    </font>
    <font>
      <sz val="12"/>
      <color theme="1"/>
      <name val="Yu Gothic"/>
      <family val="2"/>
      <charset val="128"/>
      <scheme val="minor"/>
    </font>
    <font>
      <sz val="6"/>
      <name val="Yu Gothic"/>
      <family val="2"/>
      <charset val="128"/>
      <scheme val="minor"/>
    </font>
    <font>
      <sz val="12"/>
      <color rgb="FFFF0000"/>
      <name val="Yu Gothic"/>
      <family val="3"/>
      <charset val="128"/>
      <scheme val="minor"/>
    </font>
    <font>
      <sz val="12"/>
      <color theme="1"/>
      <name val="Yu Gothic"/>
      <family val="3"/>
      <charset val="128"/>
      <scheme val="minor"/>
    </font>
    <font>
      <b/>
      <sz val="12"/>
      <color theme="1"/>
      <name val="Yu Gothic"/>
      <family val="3"/>
      <charset val="128"/>
      <scheme val="minor"/>
    </font>
    <font>
      <sz val="12"/>
      <name val="Yu Gothic"/>
      <family val="3"/>
      <charset val="128"/>
      <scheme val="minor"/>
    </font>
    <font>
      <sz val="11"/>
      <color theme="1"/>
      <name val="Yu Gothic"/>
      <family val="2"/>
      <scheme val="minor"/>
    </font>
    <font>
      <sz val="6"/>
      <name val="Yu Gothic"/>
      <family val="3"/>
      <charset val="128"/>
      <scheme val="minor"/>
    </font>
    <font>
      <b/>
      <sz val="11"/>
      <color theme="1"/>
      <name val="Yu Gothic"/>
      <family val="3"/>
      <charset val="128"/>
      <scheme val="minor"/>
    </font>
    <font>
      <b/>
      <sz val="11"/>
      <name val="Yu Gothic"/>
      <family val="3"/>
      <charset val="128"/>
      <scheme val="minor"/>
    </font>
    <font>
      <sz val="10"/>
      <name val="Yu Gothic"/>
      <family val="2"/>
      <scheme val="minor"/>
    </font>
    <font>
      <sz val="11"/>
      <name val="Yu Gothic"/>
      <family val="2"/>
      <scheme val="minor"/>
    </font>
    <font>
      <sz val="10"/>
      <name val="Yu Gothic"/>
      <family val="3"/>
      <charset val="128"/>
      <scheme val="minor"/>
    </font>
    <font>
      <sz val="8"/>
      <color theme="1"/>
      <name val="Yu Gothic"/>
      <family val="2"/>
      <scheme val="minor"/>
    </font>
    <font>
      <sz val="8"/>
      <color theme="1"/>
      <name val="Yu Gothic"/>
      <family val="3"/>
      <charset val="128"/>
      <scheme val="minor"/>
    </font>
    <font>
      <sz val="11"/>
      <color theme="1"/>
      <name val="Yu Gothic"/>
      <family val="3"/>
      <charset val="128"/>
      <scheme val="minor"/>
    </font>
    <font>
      <sz val="10.5"/>
      <color theme="1"/>
      <name val="Yu Gothic"/>
      <family val="3"/>
      <charset val="128"/>
      <scheme val="minor"/>
    </font>
  </fonts>
  <fills count="12">
    <fill>
      <patternFill patternType="none"/>
    </fill>
    <fill>
      <patternFill patternType="gray125"/>
    </fill>
    <fill>
      <patternFill patternType="solid">
        <fgColor rgb="FFE2EFD9"/>
        <bgColor rgb="FFE2EFD9"/>
      </patternFill>
    </fill>
    <fill>
      <patternFill patternType="solid">
        <fgColor theme="9" tint="0.79998168889431442"/>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FFC000"/>
        <bgColor rgb="FFE2EFD9"/>
      </patternFill>
    </fill>
    <fill>
      <patternFill patternType="solid">
        <fgColor theme="7" tint="0.59999389629810485"/>
        <bgColor indexed="64"/>
      </patternFill>
    </fill>
    <fill>
      <patternFill patternType="solid">
        <fgColor theme="4" tint="0.79998168889431442"/>
        <bgColor indexed="64"/>
      </patternFill>
    </fill>
    <fill>
      <patternFill patternType="solid">
        <fgColor rgb="FFFFFF00"/>
        <bgColor indexed="64"/>
      </patternFill>
    </fill>
  </fills>
  <borders count="55">
    <border>
      <left/>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style="thin">
        <color auto="1"/>
      </top>
      <bottom/>
      <diagonal/>
    </border>
    <border>
      <left/>
      <right style="thin">
        <color rgb="FF000000"/>
      </right>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diagonal/>
    </border>
    <border>
      <left/>
      <right/>
      <top style="thin">
        <color auto="1"/>
      </top>
      <bottom style="thin">
        <color auto="1"/>
      </bottom>
      <diagonal/>
    </border>
    <border>
      <left style="thin">
        <color indexed="64"/>
      </left>
      <right/>
      <top/>
      <bottom/>
      <diagonal/>
    </border>
    <border>
      <left style="thin">
        <color indexed="64"/>
      </left>
      <right/>
      <top/>
      <bottom style="thin">
        <color indexed="64"/>
      </bottom>
      <diagonal/>
    </border>
    <border>
      <left/>
      <right/>
      <top style="thin">
        <color auto="1"/>
      </top>
      <bottom/>
      <diagonal/>
    </border>
    <border>
      <left/>
      <right style="thin">
        <color auto="1"/>
      </right>
      <top style="thin">
        <color auto="1"/>
      </top>
      <bottom/>
      <diagonal/>
    </border>
    <border>
      <left/>
      <right/>
      <top style="thin">
        <color rgb="FF000000"/>
      </top>
      <bottom style="thin">
        <color rgb="FF000000"/>
      </bottom>
      <diagonal/>
    </border>
    <border>
      <left/>
      <right/>
      <top style="thin">
        <color rgb="FF000000"/>
      </top>
      <bottom/>
      <diagonal/>
    </border>
    <border>
      <left/>
      <right style="thin">
        <color auto="1"/>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style="thin">
        <color rgb="FF000000"/>
      </bottom>
      <diagonal/>
    </border>
    <border>
      <left style="thin">
        <color rgb="FF000000"/>
      </left>
      <right/>
      <top/>
      <bottom/>
      <diagonal/>
    </border>
    <border>
      <left/>
      <right style="thin">
        <color auto="1"/>
      </right>
      <top style="medium">
        <color indexed="64"/>
      </top>
      <bottom/>
      <diagonal/>
    </border>
    <border>
      <left style="double">
        <color indexed="64"/>
      </left>
      <right/>
      <top style="double">
        <color indexed="64"/>
      </top>
      <bottom style="double">
        <color indexed="64"/>
      </bottom>
      <diagonal/>
    </border>
    <border>
      <left/>
      <right style="thin">
        <color auto="1"/>
      </right>
      <top style="double">
        <color indexed="64"/>
      </top>
      <bottom style="double">
        <color indexed="64"/>
      </bottom>
      <diagonal/>
    </border>
    <border>
      <left style="thin">
        <color auto="1"/>
      </left>
      <right/>
      <top style="double">
        <color indexed="64"/>
      </top>
      <bottom style="double">
        <color indexed="64"/>
      </bottom>
      <diagonal/>
    </border>
    <border>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bottom style="thin">
        <color indexed="64"/>
      </bottom>
      <diagonal/>
    </border>
    <border>
      <left/>
      <right/>
      <top/>
      <bottom style="thin">
        <color rgb="FF000000"/>
      </bottom>
      <diagonal/>
    </border>
    <border>
      <left/>
      <right style="thin">
        <color rgb="FF000000"/>
      </right>
      <top style="thin">
        <color rgb="FF000000"/>
      </top>
      <bottom style="thin">
        <color rgb="FF000000"/>
      </bottom>
      <diagonal/>
    </border>
    <border>
      <left style="thin">
        <color auto="1"/>
      </left>
      <right style="thin">
        <color rgb="FF000000"/>
      </right>
      <top style="medium">
        <color auto="1"/>
      </top>
      <bottom style="double">
        <color indexed="64"/>
      </bottom>
      <diagonal/>
    </border>
    <border>
      <left style="thin">
        <color rgb="FF000000"/>
      </left>
      <right style="thin">
        <color rgb="FF000000"/>
      </right>
      <top style="medium">
        <color auto="1"/>
      </top>
      <bottom style="double">
        <color indexed="64"/>
      </bottom>
      <diagonal/>
    </border>
    <border>
      <left style="thin">
        <color rgb="FF000000"/>
      </left>
      <right style="medium">
        <color indexed="64"/>
      </right>
      <top style="medium">
        <color auto="1"/>
      </top>
      <bottom style="double">
        <color indexed="64"/>
      </bottom>
      <diagonal/>
    </border>
    <border>
      <left/>
      <right style="thin">
        <color rgb="FF000000"/>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hair">
        <color indexed="64"/>
      </right>
      <top style="hair">
        <color auto="1"/>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auto="1"/>
      </left>
      <right style="thin">
        <color indexed="64"/>
      </right>
      <top style="thin">
        <color rgb="FF000000"/>
      </top>
      <bottom style="medium">
        <color indexed="64"/>
      </bottom>
      <diagonal/>
    </border>
    <border>
      <left style="thin">
        <color auto="1"/>
      </left>
      <right style="thin">
        <color indexed="64"/>
      </right>
      <top style="thin">
        <color rgb="FF000000"/>
      </top>
      <bottom style="thin">
        <color rgb="FF000000"/>
      </bottom>
      <diagonal/>
    </border>
    <border>
      <left style="thin">
        <color auto="1"/>
      </left>
      <right style="thin">
        <color indexed="64"/>
      </right>
      <top style="thin">
        <color rgb="FF000000"/>
      </top>
      <bottom/>
      <diagonal/>
    </border>
  </borders>
  <cellStyleXfs count="9">
    <xf numFmtId="0" fontId="0" fillId="0" borderId="0"/>
    <xf numFmtId="6" fontId="4" fillId="0" borderId="0" applyFont="0" applyFill="0" applyBorder="0" applyAlignment="0" applyProtection="0"/>
    <xf numFmtId="38" fontId="3" fillId="0" borderId="0" applyFont="0" applyFill="0" applyBorder="0" applyAlignment="0" applyProtection="0">
      <alignment vertical="center"/>
    </xf>
    <xf numFmtId="0" fontId="2" fillId="0" borderId="0">
      <alignment vertical="center"/>
    </xf>
    <xf numFmtId="0" fontId="10" fillId="0" borderId="0"/>
    <xf numFmtId="38" fontId="10" fillId="0" borderId="0" applyFont="0" applyFill="0" applyBorder="0" applyAlignment="0" applyProtection="0">
      <alignment vertical="center"/>
    </xf>
    <xf numFmtId="6" fontId="3" fillId="0" borderId="0" applyFont="0" applyFill="0" applyBorder="0" applyAlignment="0" applyProtection="0"/>
    <xf numFmtId="0" fontId="1" fillId="0" borderId="0">
      <alignment vertical="center"/>
    </xf>
    <xf numFmtId="0" fontId="19" fillId="0" borderId="0">
      <alignment vertical="center"/>
    </xf>
  </cellStyleXfs>
  <cellXfs count="231">
    <xf numFmtId="0" fontId="0" fillId="0" borderId="0" xfId="0"/>
    <xf numFmtId="6" fontId="7" fillId="0" borderId="0" xfId="1" applyFont="1" applyAlignment="1">
      <alignment shrinkToFit="1"/>
    </xf>
    <xf numFmtId="38" fontId="7" fillId="0" borderId="0" xfId="2" applyFont="1" applyAlignment="1"/>
    <xf numFmtId="6" fontId="7" fillId="0" borderId="0" xfId="1" applyFont="1"/>
    <xf numFmtId="38" fontId="7" fillId="0" borderId="2" xfId="2" applyFont="1" applyBorder="1" applyAlignment="1">
      <alignment vertical="center" shrinkToFit="1"/>
    </xf>
    <xf numFmtId="38" fontId="6" fillId="0" borderId="1" xfId="2" applyFont="1" applyBorder="1" applyAlignment="1">
      <alignment vertical="center" shrinkToFit="1"/>
    </xf>
    <xf numFmtId="6" fontId="7" fillId="0" borderId="2" xfId="1" applyFont="1" applyBorder="1" applyAlignment="1">
      <alignment vertical="center" shrinkToFit="1"/>
    </xf>
    <xf numFmtId="6" fontId="7" fillId="0" borderId="0" xfId="1" applyFont="1" applyBorder="1" applyAlignment="1">
      <alignment shrinkToFit="1"/>
    </xf>
    <xf numFmtId="6" fontId="7" fillId="0" borderId="0" xfId="1" applyFont="1" applyAlignment="1"/>
    <xf numFmtId="0" fontId="7" fillId="0" borderId="0" xfId="3" applyFont="1" applyAlignment="1">
      <alignment horizontal="center" vertical="center"/>
    </xf>
    <xf numFmtId="8" fontId="7" fillId="0" borderId="0" xfId="1" applyNumberFormat="1" applyFont="1" applyBorder="1" applyAlignment="1">
      <alignment shrinkToFit="1"/>
    </xf>
    <xf numFmtId="6" fontId="7" fillId="0" borderId="0" xfId="1" applyFont="1" applyFill="1" applyAlignment="1">
      <alignment shrinkToFit="1"/>
    </xf>
    <xf numFmtId="38" fontId="7" fillId="0" borderId="0" xfId="2" applyFont="1" applyFill="1" applyAlignment="1"/>
    <xf numFmtId="0" fontId="7" fillId="0" borderId="7" xfId="3" applyFont="1" applyBorder="1">
      <alignment vertical="center"/>
    </xf>
    <xf numFmtId="6" fontId="8" fillId="0" borderId="0" xfId="1" applyFont="1" applyFill="1" applyBorder="1" applyAlignment="1">
      <alignment horizontal="center" vertical="center" shrinkToFit="1"/>
    </xf>
    <xf numFmtId="38" fontId="8" fillId="0" borderId="0" xfId="2" applyFont="1" applyFill="1" applyBorder="1" applyAlignment="1">
      <alignment vertical="center" shrinkToFit="1"/>
    </xf>
    <xf numFmtId="6" fontId="7" fillId="0" borderId="0" xfId="1" applyFont="1" applyFill="1"/>
    <xf numFmtId="6" fontId="7" fillId="0" borderId="0" xfId="1" applyFont="1" applyFill="1" applyBorder="1" applyAlignment="1">
      <alignment horizontal="left" vertical="center"/>
    </xf>
    <xf numFmtId="6" fontId="7" fillId="0" borderId="0" xfId="1" applyFont="1" applyBorder="1" applyAlignment="1">
      <alignment horizontal="left" vertical="center" shrinkToFit="1"/>
    </xf>
    <xf numFmtId="38" fontId="7" fillId="0" borderId="0" xfId="2" applyFont="1" applyFill="1" applyBorder="1" applyAlignment="1">
      <alignment vertical="center" shrinkToFit="1"/>
    </xf>
    <xf numFmtId="38" fontId="7" fillId="0" borderId="0" xfId="2" applyFont="1" applyBorder="1" applyAlignment="1">
      <alignment vertical="center" shrinkToFit="1"/>
    </xf>
    <xf numFmtId="6" fontId="7" fillId="0" borderId="0" xfId="1" applyFont="1" applyAlignment="1">
      <alignment horizontal="right" shrinkToFit="1"/>
    </xf>
    <xf numFmtId="0" fontId="7" fillId="0" borderId="2" xfId="0" applyFont="1" applyBorder="1" applyAlignment="1">
      <alignment vertical="center" shrinkToFit="1"/>
    </xf>
    <xf numFmtId="6" fontId="7" fillId="2" borderId="3" xfId="1" applyFont="1" applyFill="1" applyBorder="1" applyAlignment="1">
      <alignment horizontal="center" vertical="center" shrinkToFit="1"/>
    </xf>
    <xf numFmtId="6" fontId="7" fillId="2" borderId="18" xfId="1" applyFont="1" applyFill="1" applyBorder="1" applyAlignment="1">
      <alignment horizontal="center" vertical="center" shrinkToFit="1"/>
    </xf>
    <xf numFmtId="38" fontId="7" fillId="0" borderId="1" xfId="2" applyFont="1" applyBorder="1" applyAlignment="1">
      <alignment vertical="center" shrinkToFit="1"/>
    </xf>
    <xf numFmtId="6" fontId="7" fillId="2" borderId="11" xfId="1" applyFont="1" applyFill="1" applyBorder="1" applyAlignment="1">
      <alignment horizontal="center" vertical="center" shrinkToFit="1"/>
    </xf>
    <xf numFmtId="38" fontId="7" fillId="0" borderId="4" xfId="2" applyFont="1" applyBorder="1" applyAlignment="1">
      <alignment vertical="center" shrinkToFit="1"/>
    </xf>
    <xf numFmtId="38" fontId="7" fillId="0" borderId="24" xfId="2" applyFont="1" applyBorder="1" applyAlignment="1">
      <alignment vertical="center" shrinkToFit="1"/>
    </xf>
    <xf numFmtId="38" fontId="6" fillId="0" borderId="24" xfId="2" applyFont="1" applyBorder="1" applyAlignment="1">
      <alignment vertical="center" shrinkToFit="1"/>
    </xf>
    <xf numFmtId="38" fontId="8" fillId="7" borderId="21" xfId="2" applyFont="1" applyFill="1" applyBorder="1" applyAlignment="1">
      <alignment vertical="center" shrinkToFit="1"/>
    </xf>
    <xf numFmtId="38" fontId="8" fillId="9" borderId="23" xfId="2" applyFont="1" applyFill="1" applyBorder="1" applyAlignment="1">
      <alignment vertical="center" shrinkToFit="1"/>
    </xf>
    <xf numFmtId="38" fontId="8" fillId="7" borderId="30" xfId="2" applyFont="1" applyFill="1" applyBorder="1" applyAlignment="1">
      <alignment vertical="center" shrinkToFit="1"/>
    </xf>
    <xf numFmtId="6" fontId="7" fillId="3" borderId="13" xfId="1" applyFont="1" applyFill="1" applyBorder="1" applyAlignment="1">
      <alignment vertical="center" shrinkToFit="1"/>
    </xf>
    <xf numFmtId="6" fontId="7" fillId="0" borderId="9" xfId="1" applyFont="1" applyBorder="1" applyAlignment="1">
      <alignment vertical="center" shrinkToFit="1"/>
    </xf>
    <xf numFmtId="6" fontId="7" fillId="0" borderId="32" xfId="1" applyFont="1" applyBorder="1" applyAlignment="1">
      <alignment horizontal="left" vertical="center" shrinkToFit="1"/>
    </xf>
    <xf numFmtId="0" fontId="7" fillId="0" borderId="33" xfId="0" applyFont="1" applyBorder="1" applyAlignment="1">
      <alignment vertical="center" shrinkToFit="1"/>
    </xf>
    <xf numFmtId="6" fontId="7" fillId="0" borderId="3" xfId="1" applyFont="1" applyBorder="1" applyAlignment="1">
      <alignment horizontal="left" vertical="center" shrinkToFit="1"/>
    </xf>
    <xf numFmtId="0" fontId="7" fillId="0" borderId="19" xfId="0" applyFont="1" applyBorder="1" applyAlignment="1">
      <alignment vertical="center" shrinkToFit="1"/>
    </xf>
    <xf numFmtId="0" fontId="7" fillId="0" borderId="3" xfId="0" applyFont="1" applyBorder="1" applyAlignment="1">
      <alignment vertical="center" shrinkToFit="1"/>
    </xf>
    <xf numFmtId="38" fontId="7" fillId="0" borderId="3" xfId="2" applyFont="1" applyBorder="1" applyAlignment="1">
      <alignment vertical="center" shrinkToFit="1"/>
    </xf>
    <xf numFmtId="38" fontId="8" fillId="6" borderId="34" xfId="2" applyFont="1" applyFill="1" applyBorder="1" applyAlignment="1">
      <alignment vertical="center" shrinkToFit="1"/>
    </xf>
    <xf numFmtId="38" fontId="8" fillId="6" borderId="35" xfId="2" applyFont="1" applyFill="1" applyBorder="1" applyAlignment="1">
      <alignment vertical="center" shrinkToFit="1"/>
    </xf>
    <xf numFmtId="38" fontId="8" fillId="6" borderId="36" xfId="2" applyFont="1" applyFill="1" applyBorder="1" applyAlignment="1">
      <alignment vertical="center" shrinkToFit="1"/>
    </xf>
    <xf numFmtId="38" fontId="6" fillId="0" borderId="10" xfId="2" applyFont="1" applyBorder="1" applyAlignment="1">
      <alignment vertical="center" shrinkToFit="1"/>
    </xf>
    <xf numFmtId="6" fontId="7" fillId="2" borderId="16" xfId="1" applyFont="1" applyFill="1" applyBorder="1" applyAlignment="1">
      <alignment horizontal="center" vertical="center" shrinkToFit="1"/>
    </xf>
    <xf numFmtId="0" fontId="7" fillId="0" borderId="9" xfId="0" applyFont="1" applyBorder="1" applyAlignment="1">
      <alignment vertical="center" shrinkToFit="1"/>
    </xf>
    <xf numFmtId="0" fontId="7" fillId="0" borderId="37" xfId="0" applyFont="1" applyBorder="1" applyAlignment="1">
      <alignment vertical="center" shrinkToFit="1"/>
    </xf>
    <xf numFmtId="0" fontId="7" fillId="0" borderId="18" xfId="0" applyFont="1" applyBorder="1" applyAlignment="1">
      <alignment vertical="center" shrinkToFit="1"/>
    </xf>
    <xf numFmtId="0" fontId="7" fillId="0" borderId="11" xfId="0" applyFont="1" applyBorder="1" applyAlignment="1">
      <alignment vertical="center" shrinkToFit="1"/>
    </xf>
    <xf numFmtId="0" fontId="7" fillId="0" borderId="6" xfId="0" applyFont="1" applyBorder="1" applyAlignment="1">
      <alignment vertical="center" shrinkToFit="1"/>
    </xf>
    <xf numFmtId="6" fontId="7" fillId="0" borderId="37" xfId="1" applyFont="1" applyBorder="1" applyAlignment="1">
      <alignment vertical="center" shrinkToFit="1"/>
    </xf>
    <xf numFmtId="38" fontId="9" fillId="0" borderId="1" xfId="2" applyFont="1" applyBorder="1" applyAlignment="1">
      <alignment vertical="center" shrinkToFit="1"/>
    </xf>
    <xf numFmtId="38" fontId="9" fillId="0" borderId="24" xfId="2" applyFont="1" applyBorder="1" applyAlignment="1">
      <alignment vertical="center" shrinkToFit="1"/>
    </xf>
    <xf numFmtId="38" fontId="9" fillId="0" borderId="3" xfId="2" applyFont="1" applyBorder="1" applyAlignment="1">
      <alignment vertical="center" shrinkToFit="1"/>
    </xf>
    <xf numFmtId="38" fontId="9" fillId="0" borderId="10" xfId="2" applyFont="1" applyBorder="1" applyAlignment="1">
      <alignment vertical="center" shrinkToFit="1"/>
    </xf>
    <xf numFmtId="6" fontId="7" fillId="0" borderId="9" xfId="1" applyFont="1" applyBorder="1" applyAlignment="1">
      <alignment vertical="center" wrapText="1" shrinkToFit="1"/>
    </xf>
    <xf numFmtId="0" fontId="7" fillId="0" borderId="18" xfId="0" applyFont="1" applyBorder="1" applyAlignment="1">
      <alignment vertical="center" wrapText="1" shrinkToFit="1"/>
    </xf>
    <xf numFmtId="0" fontId="10" fillId="0" borderId="0" xfId="4"/>
    <xf numFmtId="0" fontId="10" fillId="0" borderId="0" xfId="4" applyAlignment="1">
      <alignment horizontal="right"/>
    </xf>
    <xf numFmtId="0" fontId="12" fillId="0" borderId="38" xfId="4" applyFont="1" applyBorder="1"/>
    <xf numFmtId="0" fontId="12" fillId="0" borderId="39" xfId="4" applyFont="1" applyBorder="1"/>
    <xf numFmtId="0" fontId="10" fillId="0" borderId="40" xfId="4" applyBorder="1" applyAlignment="1">
      <alignment horizontal="center" wrapText="1"/>
    </xf>
    <xf numFmtId="0" fontId="10" fillId="0" borderId="39" xfId="4" applyBorder="1" applyAlignment="1">
      <alignment horizontal="center" wrapText="1"/>
    </xf>
    <xf numFmtId="0" fontId="12" fillId="10" borderId="40" xfId="4" applyFont="1" applyFill="1" applyBorder="1" applyAlignment="1">
      <alignment horizontal="center"/>
    </xf>
    <xf numFmtId="0" fontId="10" fillId="0" borderId="39" xfId="4" applyBorder="1" applyAlignment="1">
      <alignment horizontal="center"/>
    </xf>
    <xf numFmtId="0" fontId="10" fillId="0" borderId="21" xfId="4" applyBorder="1" applyAlignment="1">
      <alignment vertical="top"/>
    </xf>
    <xf numFmtId="38" fontId="13" fillId="10" borderId="21" xfId="5" applyFont="1" applyFill="1" applyBorder="1" applyAlignment="1"/>
    <xf numFmtId="38" fontId="14" fillId="0" borderId="21" xfId="5" applyFont="1" applyBorder="1" applyAlignment="1">
      <alignment horizontal="left" wrapText="1"/>
    </xf>
    <xf numFmtId="38" fontId="15" fillId="0" borderId="41" xfId="5" applyFont="1" applyBorder="1" applyAlignment="1"/>
    <xf numFmtId="38" fontId="0" fillId="0" borderId="21" xfId="5" applyFont="1" applyBorder="1" applyAlignment="1"/>
    <xf numFmtId="38" fontId="12" fillId="10" borderId="21" xfId="5" applyFont="1" applyFill="1" applyBorder="1" applyAlignment="1"/>
    <xf numFmtId="0" fontId="10" fillId="0" borderId="41" xfId="4" applyBorder="1" applyAlignment="1">
      <alignment vertical="top"/>
    </xf>
    <xf numFmtId="38" fontId="13" fillId="10" borderId="40" xfId="5" applyFont="1" applyFill="1" applyBorder="1" applyAlignment="1"/>
    <xf numFmtId="38" fontId="15" fillId="0" borderId="39" xfId="5" applyFont="1" applyBorder="1" applyAlignment="1">
      <alignment wrapText="1"/>
    </xf>
    <xf numFmtId="38" fontId="15" fillId="0" borderId="39" xfId="5" applyFont="1" applyBorder="1" applyAlignment="1">
      <alignment vertical="top" wrapText="1"/>
    </xf>
    <xf numFmtId="38" fontId="0" fillId="0" borderId="40" xfId="5" applyFont="1" applyBorder="1" applyAlignment="1"/>
    <xf numFmtId="38" fontId="12" fillId="10" borderId="40" xfId="5" applyFont="1" applyFill="1" applyBorder="1" applyAlignment="1"/>
    <xf numFmtId="38" fontId="13" fillId="10" borderId="42" xfId="5" applyFont="1" applyFill="1" applyBorder="1" applyAlignment="1"/>
    <xf numFmtId="38" fontId="15" fillId="0" borderId="43" xfId="5" applyFont="1" applyBorder="1" applyAlignment="1"/>
    <xf numFmtId="38" fontId="0" fillId="0" borderId="42" xfId="5" applyFont="1" applyBorder="1" applyAlignment="1"/>
    <xf numFmtId="38" fontId="12" fillId="10" borderId="42" xfId="5" applyFont="1" applyFill="1" applyBorder="1" applyAlignment="1"/>
    <xf numFmtId="0" fontId="10" fillId="0" borderId="40" xfId="4" applyBorder="1" applyAlignment="1">
      <alignment vertical="top"/>
    </xf>
    <xf numFmtId="0" fontId="10" fillId="0" borderId="39" xfId="4" applyBorder="1" applyAlignment="1">
      <alignment vertical="top" wrapText="1"/>
    </xf>
    <xf numFmtId="38" fontId="14" fillId="0" borderId="39" xfId="5" applyFont="1" applyBorder="1" applyAlignment="1">
      <alignment wrapText="1"/>
    </xf>
    <xf numFmtId="38" fontId="16" fillId="0" borderId="39" xfId="5" applyFont="1" applyBorder="1" applyAlignment="1">
      <alignment wrapText="1"/>
    </xf>
    <xf numFmtId="0" fontId="10" fillId="0" borderId="44" xfId="4" applyBorder="1" applyAlignment="1">
      <alignment vertical="top"/>
    </xf>
    <xf numFmtId="0" fontId="10" fillId="0" borderId="45" xfId="4" applyBorder="1" applyAlignment="1">
      <alignment horizontal="left" vertical="top" wrapText="1"/>
    </xf>
    <xf numFmtId="38" fontId="13" fillId="10" borderId="44" xfId="5" applyFont="1" applyFill="1" applyBorder="1" applyAlignment="1"/>
    <xf numFmtId="38" fontId="15" fillId="0" borderId="45" xfId="5" applyFont="1" applyBorder="1" applyAlignment="1">
      <alignment wrapText="1"/>
    </xf>
    <xf numFmtId="38" fontId="15" fillId="0" borderId="45" xfId="5" applyFont="1" applyBorder="1" applyAlignment="1"/>
    <xf numFmtId="38" fontId="0" fillId="0" borderId="44" xfId="5" applyFont="1" applyBorder="1" applyAlignment="1"/>
    <xf numFmtId="38" fontId="12" fillId="10" borderId="44" xfId="5" applyFont="1" applyFill="1" applyBorder="1" applyAlignment="1"/>
    <xf numFmtId="38" fontId="0" fillId="0" borderId="46" xfId="5" applyFont="1" applyBorder="1" applyAlignment="1"/>
    <xf numFmtId="38" fontId="0" fillId="0" borderId="47" xfId="5" applyFont="1" applyBorder="1" applyAlignment="1"/>
    <xf numFmtId="38" fontId="12" fillId="10" borderId="46" xfId="5" applyFont="1" applyFill="1" applyBorder="1" applyAlignment="1"/>
    <xf numFmtId="38" fontId="0" fillId="0" borderId="0" xfId="5" applyFont="1" applyAlignment="1"/>
    <xf numFmtId="0" fontId="17" fillId="0" borderId="0" xfId="4" applyFont="1" applyAlignment="1">
      <alignment horizontal="left"/>
    </xf>
    <xf numFmtId="38" fontId="0" fillId="0" borderId="0" xfId="2" applyFont="1" applyAlignment="1"/>
    <xf numFmtId="6" fontId="7" fillId="0" borderId="0" xfId="6" applyFont="1" applyBorder="1" applyAlignment="1">
      <alignment horizontal="left" vertical="center" shrinkToFit="1"/>
    </xf>
    <xf numFmtId="6" fontId="7" fillId="0" borderId="0" xfId="6" applyFont="1" applyAlignment="1">
      <alignment shrinkToFit="1"/>
    </xf>
    <xf numFmtId="6" fontId="7" fillId="0" borderId="0" xfId="6" applyFont="1" applyAlignment="1">
      <alignment horizontal="right" shrinkToFit="1"/>
    </xf>
    <xf numFmtId="6" fontId="7" fillId="0" borderId="0" xfId="6" applyFont="1"/>
    <xf numFmtId="6" fontId="7" fillId="2" borderId="16" xfId="6" applyFont="1" applyFill="1" applyBorder="1" applyAlignment="1">
      <alignment horizontal="center" vertical="center" shrinkToFit="1"/>
    </xf>
    <xf numFmtId="6" fontId="7" fillId="2" borderId="11" xfId="6" applyFont="1" applyFill="1" applyBorder="1" applyAlignment="1">
      <alignment horizontal="center" vertical="center" shrinkToFit="1"/>
    </xf>
    <xf numFmtId="6" fontId="7" fillId="2" borderId="3" xfId="6" applyFont="1" applyFill="1" applyBorder="1" applyAlignment="1">
      <alignment horizontal="center" vertical="center" shrinkToFit="1"/>
    </xf>
    <xf numFmtId="6" fontId="7" fillId="2" borderId="18" xfId="6" applyFont="1" applyFill="1" applyBorder="1" applyAlignment="1">
      <alignment horizontal="center" vertical="center" shrinkToFit="1"/>
    </xf>
    <xf numFmtId="6" fontId="7" fillId="0" borderId="3" xfId="6" applyFont="1" applyBorder="1" applyAlignment="1">
      <alignment horizontal="left" vertical="center" shrinkToFit="1"/>
    </xf>
    <xf numFmtId="6" fontId="7" fillId="0" borderId="9" xfId="6" applyFont="1" applyBorder="1" applyAlignment="1">
      <alignment vertical="center" wrapText="1" shrinkToFit="1"/>
    </xf>
    <xf numFmtId="6" fontId="7" fillId="0" borderId="37" xfId="6" applyFont="1" applyBorder="1" applyAlignment="1">
      <alignment vertical="center" shrinkToFit="1"/>
    </xf>
    <xf numFmtId="6" fontId="7" fillId="0" borderId="2" xfId="6" applyFont="1" applyBorder="1" applyAlignment="1">
      <alignment vertical="center" shrinkToFit="1"/>
    </xf>
    <xf numFmtId="6" fontId="7" fillId="0" borderId="32" xfId="6" applyFont="1" applyBorder="1" applyAlignment="1">
      <alignment horizontal="left" vertical="center" shrinkToFit="1"/>
    </xf>
    <xf numFmtId="6" fontId="7" fillId="0" borderId="0" xfId="6" applyFont="1" applyFill="1" applyBorder="1" applyAlignment="1">
      <alignment horizontal="left" vertical="center"/>
    </xf>
    <xf numFmtId="6" fontId="8" fillId="0" borderId="0" xfId="6" applyFont="1" applyFill="1" applyBorder="1" applyAlignment="1">
      <alignment horizontal="center" vertical="center" shrinkToFit="1"/>
    </xf>
    <xf numFmtId="6" fontId="7" fillId="0" borderId="0" xfId="6" applyFont="1" applyFill="1"/>
    <xf numFmtId="0" fontId="7" fillId="0" borderId="0" xfId="7" applyFont="1" applyAlignment="1">
      <alignment horizontal="center" vertical="center"/>
    </xf>
    <xf numFmtId="0" fontId="7" fillId="0" borderId="7" xfId="7" applyFont="1" applyBorder="1">
      <alignment vertical="center"/>
    </xf>
    <xf numFmtId="6" fontId="7" fillId="3" borderId="13" xfId="6" applyFont="1" applyFill="1" applyBorder="1" applyAlignment="1">
      <alignment vertical="center" shrinkToFit="1"/>
    </xf>
    <xf numFmtId="6" fontId="7" fillId="0" borderId="0" xfId="6" applyFont="1" applyFill="1" applyAlignment="1">
      <alignment shrinkToFit="1"/>
    </xf>
    <xf numFmtId="6" fontId="7" fillId="0" borderId="0" xfId="6" applyFont="1" applyAlignment="1"/>
    <xf numFmtId="6" fontId="7" fillId="0" borderId="0" xfId="6" applyFont="1" applyBorder="1" applyAlignment="1">
      <alignment shrinkToFit="1"/>
    </xf>
    <xf numFmtId="8" fontId="7" fillId="0" borderId="0" xfId="6" applyNumberFormat="1" applyFont="1" applyBorder="1" applyAlignment="1">
      <alignment shrinkToFit="1"/>
    </xf>
    <xf numFmtId="6" fontId="18" fillId="0" borderId="9" xfId="1" applyFont="1" applyBorder="1" applyAlignment="1">
      <alignment vertical="center" wrapText="1" shrinkToFit="1"/>
    </xf>
    <xf numFmtId="176" fontId="20" fillId="0" borderId="48" xfId="8" applyNumberFormat="1" applyFont="1" applyBorder="1" applyAlignment="1">
      <alignment horizontal="right" vertical="center" shrinkToFit="1"/>
    </xf>
    <xf numFmtId="176" fontId="19" fillId="0" borderId="49" xfId="8" applyNumberFormat="1" applyBorder="1" applyAlignment="1">
      <alignment horizontal="right" vertical="center" shrinkToFit="1"/>
    </xf>
    <xf numFmtId="176" fontId="19" fillId="0" borderId="48" xfId="8" applyNumberFormat="1" applyBorder="1" applyAlignment="1">
      <alignment horizontal="right" vertical="center" shrinkToFit="1"/>
    </xf>
    <xf numFmtId="176" fontId="19" fillId="0" borderId="50" xfId="8" applyNumberFormat="1" applyBorder="1" applyAlignment="1">
      <alignment horizontal="right" vertical="center" shrinkToFit="1"/>
    </xf>
    <xf numFmtId="176" fontId="19" fillId="0" borderId="51" xfId="8" applyNumberFormat="1" applyBorder="1" applyAlignment="1">
      <alignment horizontal="right" vertical="center" shrinkToFit="1"/>
    </xf>
    <xf numFmtId="176" fontId="19" fillId="11" borderId="48" xfId="8" applyNumberFormat="1" applyFill="1" applyBorder="1" applyAlignment="1">
      <alignment horizontal="right" vertical="center" shrinkToFit="1"/>
    </xf>
    <xf numFmtId="38" fontId="0" fillId="11" borderId="0" xfId="2" applyFont="1" applyFill="1" applyAlignment="1"/>
    <xf numFmtId="38" fontId="8" fillId="0" borderId="0" xfId="2" applyFont="1" applyAlignment="1"/>
    <xf numFmtId="38" fontId="0" fillId="0" borderId="0" xfId="0" applyNumberFormat="1"/>
    <xf numFmtId="6" fontId="7" fillId="0" borderId="7" xfId="1" applyFont="1" applyBorder="1" applyAlignment="1">
      <alignment horizontal="left" vertical="center" shrinkToFit="1"/>
    </xf>
    <xf numFmtId="6" fontId="7" fillId="0" borderId="0" xfId="1" applyFont="1" applyBorder="1" applyAlignment="1">
      <alignment horizontal="left" vertical="center" shrinkToFit="1"/>
    </xf>
    <xf numFmtId="6" fontId="8" fillId="8" borderId="21" xfId="1" applyFont="1" applyFill="1" applyBorder="1" applyAlignment="1">
      <alignment horizontal="center" vertical="center" shrinkToFit="1"/>
    </xf>
    <xf numFmtId="6" fontId="8" fillId="8" borderId="22" xfId="1" applyFont="1" applyFill="1" applyBorder="1" applyAlignment="1">
      <alignment horizontal="center" vertical="center" shrinkToFit="1"/>
    </xf>
    <xf numFmtId="6" fontId="7" fillId="2" borderId="6" xfId="1" applyFont="1" applyFill="1" applyBorder="1" applyAlignment="1">
      <alignment horizontal="center" vertical="center" shrinkToFit="1"/>
    </xf>
    <xf numFmtId="6" fontId="7" fillId="2" borderId="5" xfId="1" applyFont="1" applyFill="1" applyBorder="1" applyAlignment="1">
      <alignment horizontal="center" vertical="center" shrinkToFit="1"/>
    </xf>
    <xf numFmtId="6" fontId="7" fillId="2" borderId="3" xfId="1" applyFont="1" applyFill="1" applyBorder="1" applyAlignment="1">
      <alignment horizontal="center" vertical="center" shrinkToFit="1"/>
    </xf>
    <xf numFmtId="6" fontId="7" fillId="3" borderId="16" xfId="1" applyFont="1" applyFill="1" applyBorder="1" applyAlignment="1">
      <alignment horizontal="center" shrinkToFit="1"/>
    </xf>
    <xf numFmtId="6" fontId="7" fillId="3" borderId="17" xfId="1" applyFont="1" applyFill="1" applyBorder="1" applyAlignment="1">
      <alignment horizontal="center" shrinkToFit="1"/>
    </xf>
    <xf numFmtId="6" fontId="7" fillId="3" borderId="8" xfId="1" applyFont="1" applyFill="1" applyBorder="1" applyAlignment="1">
      <alignment horizontal="center" shrinkToFit="1"/>
    </xf>
    <xf numFmtId="38" fontId="8" fillId="5" borderId="28" xfId="2" applyFont="1" applyFill="1" applyBorder="1" applyAlignment="1">
      <alignment horizontal="right" vertical="center" shrinkToFit="1"/>
    </xf>
    <xf numFmtId="38" fontId="8" fillId="5" borderId="29" xfId="2" applyFont="1" applyFill="1" applyBorder="1" applyAlignment="1">
      <alignment horizontal="right" vertical="center" shrinkToFit="1"/>
    </xf>
    <xf numFmtId="38" fontId="8" fillId="5" borderId="27" xfId="2" applyFont="1" applyFill="1" applyBorder="1" applyAlignment="1">
      <alignment horizontal="right" vertical="center" shrinkToFit="1"/>
    </xf>
    <xf numFmtId="6" fontId="8" fillId="4" borderId="26" xfId="1" applyFont="1" applyFill="1" applyBorder="1" applyAlignment="1">
      <alignment horizontal="center" vertical="center" shrinkToFit="1"/>
    </xf>
    <xf numFmtId="6" fontId="8" fillId="4" borderId="27" xfId="1" applyFont="1" applyFill="1" applyBorder="1" applyAlignment="1">
      <alignment horizontal="center" vertical="center" shrinkToFit="1"/>
    </xf>
    <xf numFmtId="6" fontId="7" fillId="3" borderId="10" xfId="1" applyFont="1" applyFill="1" applyBorder="1" applyAlignment="1">
      <alignment horizontal="center" vertical="center"/>
    </xf>
    <xf numFmtId="6" fontId="7" fillId="3" borderId="11" xfId="1" applyFont="1" applyFill="1" applyBorder="1" applyAlignment="1">
      <alignment horizontal="center" vertical="center"/>
    </xf>
    <xf numFmtId="6" fontId="8" fillId="4" borderId="12" xfId="1" applyFont="1" applyFill="1" applyBorder="1" applyAlignment="1">
      <alignment horizontal="center" vertical="center" shrinkToFit="1"/>
    </xf>
    <xf numFmtId="6" fontId="8" fillId="4" borderId="25" xfId="1" applyFont="1" applyFill="1" applyBorder="1" applyAlignment="1">
      <alignment horizontal="center" vertical="center" shrinkToFit="1"/>
    </xf>
    <xf numFmtId="6" fontId="7" fillId="3" borderId="13" xfId="1" applyFont="1" applyFill="1" applyBorder="1" applyAlignment="1">
      <alignment horizontal="center" vertical="center"/>
    </xf>
    <xf numFmtId="6" fontId="7" fillId="0" borderId="8" xfId="1" applyFont="1" applyBorder="1" applyAlignment="1">
      <alignment horizontal="left" vertical="top" wrapText="1" shrinkToFit="1"/>
    </xf>
    <xf numFmtId="6" fontId="7" fillId="0" borderId="17" xfId="1" applyFont="1" applyBorder="1" applyAlignment="1">
      <alignment horizontal="left" vertical="top" wrapText="1" shrinkToFit="1"/>
    </xf>
    <xf numFmtId="6" fontId="7" fillId="0" borderId="14" xfId="1" applyFont="1" applyBorder="1" applyAlignment="1">
      <alignment horizontal="left" vertical="top" wrapText="1" shrinkToFit="1"/>
    </xf>
    <xf numFmtId="6" fontId="7" fillId="0" borderId="20" xfId="1" applyFont="1" applyBorder="1" applyAlignment="1">
      <alignment horizontal="left" vertical="top" wrapText="1" shrinkToFit="1"/>
    </xf>
    <xf numFmtId="6" fontId="7" fillId="0" borderId="15" xfId="1" applyFont="1" applyBorder="1" applyAlignment="1">
      <alignment horizontal="left" vertical="top" wrapText="1" shrinkToFit="1"/>
    </xf>
    <xf numFmtId="6" fontId="7" fillId="0" borderId="31" xfId="1" applyFont="1" applyBorder="1" applyAlignment="1">
      <alignment horizontal="left" vertical="top" wrapText="1" shrinkToFit="1"/>
    </xf>
    <xf numFmtId="6" fontId="7" fillId="3" borderId="13" xfId="1" applyFont="1" applyFill="1" applyBorder="1" applyAlignment="1">
      <alignment horizontal="center" vertical="center" shrinkToFit="1"/>
    </xf>
    <xf numFmtId="6" fontId="7" fillId="0" borderId="8" xfId="1" applyFont="1" applyFill="1" applyBorder="1" applyAlignment="1">
      <alignment horizontal="left" vertical="top" wrapText="1" shrinkToFit="1"/>
    </xf>
    <xf numFmtId="6" fontId="7" fillId="0" borderId="16" xfId="1" applyFont="1" applyFill="1" applyBorder="1" applyAlignment="1">
      <alignment horizontal="left" vertical="top" wrapText="1" shrinkToFit="1"/>
    </xf>
    <xf numFmtId="6" fontId="7" fillId="0" borderId="17" xfId="1" applyFont="1" applyFill="1" applyBorder="1" applyAlignment="1">
      <alignment horizontal="left" vertical="top" wrapText="1" shrinkToFit="1"/>
    </xf>
    <xf numFmtId="6" fontId="7" fillId="0" borderId="14" xfId="1" applyFont="1" applyFill="1" applyBorder="1" applyAlignment="1">
      <alignment horizontal="left" vertical="top" wrapText="1" shrinkToFit="1"/>
    </xf>
    <xf numFmtId="6" fontId="7" fillId="0" borderId="0" xfId="1" applyFont="1" applyFill="1" applyBorder="1" applyAlignment="1">
      <alignment horizontal="left" vertical="top" wrapText="1" shrinkToFit="1"/>
    </xf>
    <xf numFmtId="6" fontId="7" fillId="0" borderId="20" xfId="1" applyFont="1" applyFill="1" applyBorder="1" applyAlignment="1">
      <alignment horizontal="left" vertical="top" wrapText="1" shrinkToFit="1"/>
    </xf>
    <xf numFmtId="6" fontId="7" fillId="0" borderId="15" xfId="1" applyFont="1" applyFill="1" applyBorder="1" applyAlignment="1">
      <alignment horizontal="left" vertical="top" wrapText="1" shrinkToFit="1"/>
    </xf>
    <xf numFmtId="6" fontId="7" fillId="0" borderId="7" xfId="1" applyFont="1" applyFill="1" applyBorder="1" applyAlignment="1">
      <alignment horizontal="left" vertical="top" wrapText="1" shrinkToFit="1"/>
    </xf>
    <xf numFmtId="6" fontId="7" fillId="0" borderId="31" xfId="1" applyFont="1" applyFill="1" applyBorder="1" applyAlignment="1">
      <alignment horizontal="left" vertical="top" wrapText="1" shrinkToFit="1"/>
    </xf>
    <xf numFmtId="6" fontId="7" fillId="0" borderId="16" xfId="1" applyFont="1" applyBorder="1" applyAlignment="1">
      <alignment horizontal="left" vertical="top" wrapText="1" shrinkToFit="1"/>
    </xf>
    <xf numFmtId="6" fontId="7" fillId="0" borderId="0" xfId="1" applyFont="1" applyBorder="1" applyAlignment="1">
      <alignment horizontal="left" vertical="top" wrapText="1" shrinkToFit="1"/>
    </xf>
    <xf numFmtId="6" fontId="7" fillId="0" borderId="7" xfId="1" applyFont="1" applyBorder="1" applyAlignment="1">
      <alignment horizontal="left" vertical="top" wrapText="1" shrinkToFit="1"/>
    </xf>
    <xf numFmtId="6" fontId="19" fillId="0" borderId="8" xfId="1" applyFont="1" applyBorder="1" applyAlignment="1">
      <alignment horizontal="left" vertical="top" wrapText="1" shrinkToFit="1"/>
    </xf>
    <xf numFmtId="6" fontId="19" fillId="0" borderId="17" xfId="1" applyFont="1" applyBorder="1" applyAlignment="1">
      <alignment horizontal="left" vertical="top" wrapText="1" shrinkToFit="1"/>
    </xf>
    <xf numFmtId="6" fontId="19" fillId="0" borderId="14" xfId="1" applyFont="1" applyBorder="1" applyAlignment="1">
      <alignment horizontal="left" vertical="top" wrapText="1" shrinkToFit="1"/>
    </xf>
    <xf numFmtId="6" fontId="19" fillId="0" borderId="20" xfId="1" applyFont="1" applyBorder="1" applyAlignment="1">
      <alignment horizontal="left" vertical="top" wrapText="1" shrinkToFit="1"/>
    </xf>
    <xf numFmtId="6" fontId="19" fillId="0" borderId="15" xfId="1" applyFont="1" applyBorder="1" applyAlignment="1">
      <alignment horizontal="left" vertical="top" wrapText="1" shrinkToFit="1"/>
    </xf>
    <xf numFmtId="6" fontId="19" fillId="0" borderId="31" xfId="1" applyFont="1" applyBorder="1" applyAlignment="1">
      <alignment horizontal="left" vertical="top" wrapText="1" shrinkToFit="1"/>
    </xf>
    <xf numFmtId="6" fontId="19" fillId="0" borderId="16" xfId="1" applyFont="1" applyBorder="1" applyAlignment="1">
      <alignment horizontal="left" vertical="top" wrapText="1" shrinkToFit="1"/>
    </xf>
    <xf numFmtId="6" fontId="19" fillId="0" borderId="0" xfId="1" applyFont="1" applyBorder="1" applyAlignment="1">
      <alignment horizontal="left" vertical="top" wrapText="1" shrinkToFit="1"/>
    </xf>
    <xf numFmtId="6" fontId="19" fillId="0" borderId="7" xfId="1" applyFont="1" applyBorder="1" applyAlignment="1">
      <alignment horizontal="left" vertical="top" wrapText="1" shrinkToFit="1"/>
    </xf>
    <xf numFmtId="6" fontId="19" fillId="0" borderId="8" xfId="1" applyFont="1" applyFill="1" applyBorder="1" applyAlignment="1">
      <alignment horizontal="left" vertical="top" wrapText="1" shrinkToFit="1"/>
    </xf>
    <xf numFmtId="6" fontId="19" fillId="0" borderId="16" xfId="1" applyFont="1" applyFill="1" applyBorder="1" applyAlignment="1">
      <alignment horizontal="left" vertical="top" wrapText="1" shrinkToFit="1"/>
    </xf>
    <xf numFmtId="6" fontId="19" fillId="0" borderId="17" xfId="1" applyFont="1" applyFill="1" applyBorder="1" applyAlignment="1">
      <alignment horizontal="left" vertical="top" wrapText="1" shrinkToFit="1"/>
    </xf>
    <xf numFmtId="6" fontId="19" fillId="0" borderId="14" xfId="1" applyFont="1" applyFill="1" applyBorder="1" applyAlignment="1">
      <alignment horizontal="left" vertical="top" wrapText="1" shrinkToFit="1"/>
    </xf>
    <xf numFmtId="6" fontId="19" fillId="0" borderId="0" xfId="1" applyFont="1" applyFill="1" applyBorder="1" applyAlignment="1">
      <alignment horizontal="left" vertical="top" wrapText="1" shrinkToFit="1"/>
    </xf>
    <xf numFmtId="6" fontId="19" fillId="0" borderId="20" xfId="1" applyFont="1" applyFill="1" applyBorder="1" applyAlignment="1">
      <alignment horizontal="left" vertical="top" wrapText="1" shrinkToFit="1"/>
    </xf>
    <xf numFmtId="6" fontId="19" fillId="0" borderId="15" xfId="1" applyFont="1" applyFill="1" applyBorder="1" applyAlignment="1">
      <alignment horizontal="left" vertical="top" wrapText="1" shrinkToFit="1"/>
    </xf>
    <xf numFmtId="6" fontId="19" fillId="0" borderId="7" xfId="1" applyFont="1" applyFill="1" applyBorder="1" applyAlignment="1">
      <alignment horizontal="left" vertical="top" wrapText="1" shrinkToFit="1"/>
    </xf>
    <xf numFmtId="6" fontId="19" fillId="0" borderId="31" xfId="1" applyFont="1" applyFill="1" applyBorder="1" applyAlignment="1">
      <alignment horizontal="left" vertical="top" wrapText="1" shrinkToFit="1"/>
    </xf>
    <xf numFmtId="6" fontId="7" fillId="0" borderId="8" xfId="6" applyFont="1" applyBorder="1" applyAlignment="1">
      <alignment horizontal="left" vertical="top" wrapText="1" shrinkToFit="1"/>
    </xf>
    <xf numFmtId="6" fontId="7" fillId="0" borderId="17" xfId="6" applyFont="1" applyBorder="1" applyAlignment="1">
      <alignment horizontal="left" vertical="top" wrapText="1" shrinkToFit="1"/>
    </xf>
    <xf numFmtId="6" fontId="7" fillId="0" borderId="14" xfId="6" applyFont="1" applyBorder="1" applyAlignment="1">
      <alignment horizontal="left" vertical="top" wrapText="1" shrinkToFit="1"/>
    </xf>
    <xf numFmtId="6" fontId="7" fillId="0" borderId="20" xfId="6" applyFont="1" applyBorder="1" applyAlignment="1">
      <alignment horizontal="left" vertical="top" wrapText="1" shrinkToFit="1"/>
    </xf>
    <xf numFmtId="6" fontId="7" fillId="0" borderId="15" xfId="6" applyFont="1" applyBorder="1" applyAlignment="1">
      <alignment horizontal="left" vertical="top" wrapText="1" shrinkToFit="1"/>
    </xf>
    <xf numFmtId="6" fontId="7" fillId="0" borderId="31" xfId="6" applyFont="1" applyBorder="1" applyAlignment="1">
      <alignment horizontal="left" vertical="top" wrapText="1" shrinkToFit="1"/>
    </xf>
    <xf numFmtId="6" fontId="7" fillId="0" borderId="16" xfId="6" applyFont="1" applyBorder="1" applyAlignment="1">
      <alignment horizontal="left" vertical="top" wrapText="1" shrinkToFit="1"/>
    </xf>
    <xf numFmtId="6" fontId="7" fillId="0" borderId="0" xfId="6" applyFont="1" applyBorder="1" applyAlignment="1">
      <alignment horizontal="left" vertical="top" wrapText="1" shrinkToFit="1"/>
    </xf>
    <xf numFmtId="6" fontId="7" fillId="0" borderId="7" xfId="6" applyFont="1" applyBorder="1" applyAlignment="1">
      <alignment horizontal="left" vertical="top" wrapText="1" shrinkToFit="1"/>
    </xf>
    <xf numFmtId="6" fontId="7" fillId="0" borderId="8" xfId="6" applyFont="1" applyFill="1" applyBorder="1" applyAlignment="1">
      <alignment horizontal="left" vertical="top" wrapText="1" shrinkToFit="1"/>
    </xf>
    <xf numFmtId="6" fontId="7" fillId="0" borderId="16" xfId="6" applyFont="1" applyFill="1" applyBorder="1" applyAlignment="1">
      <alignment horizontal="left" vertical="top" wrapText="1" shrinkToFit="1"/>
    </xf>
    <xf numFmtId="6" fontId="7" fillId="0" borderId="17" xfId="6" applyFont="1" applyFill="1" applyBorder="1" applyAlignment="1">
      <alignment horizontal="left" vertical="top" wrapText="1" shrinkToFit="1"/>
    </xf>
    <xf numFmtId="6" fontId="7" fillId="0" borderId="14" xfId="6" applyFont="1" applyFill="1" applyBorder="1" applyAlignment="1">
      <alignment horizontal="left" vertical="top" wrapText="1" shrinkToFit="1"/>
    </xf>
    <xf numFmtId="6" fontId="7" fillId="0" borderId="0" xfId="6" applyFont="1" applyFill="1" applyBorder="1" applyAlignment="1">
      <alignment horizontal="left" vertical="top" wrapText="1" shrinkToFit="1"/>
    </xf>
    <xf numFmtId="6" fontId="7" fillId="0" borderId="20" xfId="6" applyFont="1" applyFill="1" applyBorder="1" applyAlignment="1">
      <alignment horizontal="left" vertical="top" wrapText="1" shrinkToFit="1"/>
    </xf>
    <xf numFmtId="6" fontId="7" fillId="0" borderId="15" xfId="6" applyFont="1" applyFill="1" applyBorder="1" applyAlignment="1">
      <alignment horizontal="left" vertical="top" wrapText="1" shrinkToFit="1"/>
    </xf>
    <xf numFmtId="6" fontId="7" fillId="0" borderId="7" xfId="6" applyFont="1" applyFill="1" applyBorder="1" applyAlignment="1">
      <alignment horizontal="left" vertical="top" wrapText="1" shrinkToFit="1"/>
    </xf>
    <xf numFmtId="6" fontId="7" fillId="0" borderId="31" xfId="6" applyFont="1" applyFill="1" applyBorder="1" applyAlignment="1">
      <alignment horizontal="left" vertical="top" wrapText="1" shrinkToFit="1"/>
    </xf>
    <xf numFmtId="6" fontId="8" fillId="4" borderId="12" xfId="6" applyFont="1" applyFill="1" applyBorder="1" applyAlignment="1">
      <alignment horizontal="center" vertical="center" shrinkToFit="1"/>
    </xf>
    <xf numFmtId="6" fontId="8" fillId="4" borderId="25" xfId="6" applyFont="1" applyFill="1" applyBorder="1" applyAlignment="1">
      <alignment horizontal="center" vertical="center" shrinkToFit="1"/>
    </xf>
    <xf numFmtId="6" fontId="8" fillId="4" borderId="26" xfId="6" applyFont="1" applyFill="1" applyBorder="1" applyAlignment="1">
      <alignment horizontal="center" vertical="center" shrinkToFit="1"/>
    </xf>
    <xf numFmtId="6" fontId="8" fillId="4" borderId="27" xfId="6" applyFont="1" applyFill="1" applyBorder="1" applyAlignment="1">
      <alignment horizontal="center" vertical="center" shrinkToFit="1"/>
    </xf>
    <xf numFmtId="6" fontId="7" fillId="0" borderId="0" xfId="6" applyFont="1" applyBorder="1" applyAlignment="1">
      <alignment horizontal="left" vertical="center" shrinkToFit="1"/>
    </xf>
    <xf numFmtId="6" fontId="7" fillId="3" borderId="10" xfId="6" applyFont="1" applyFill="1" applyBorder="1" applyAlignment="1">
      <alignment horizontal="center" vertical="center"/>
    </xf>
    <xf numFmtId="6" fontId="7" fillId="3" borderId="11" xfId="6" applyFont="1" applyFill="1" applyBorder="1" applyAlignment="1">
      <alignment horizontal="center" vertical="center"/>
    </xf>
    <xf numFmtId="6" fontId="7" fillId="3" borderId="13" xfId="6" applyFont="1" applyFill="1" applyBorder="1" applyAlignment="1">
      <alignment horizontal="center" vertical="center"/>
    </xf>
    <xf numFmtId="6" fontId="7" fillId="3" borderId="13" xfId="6" applyFont="1" applyFill="1" applyBorder="1" applyAlignment="1">
      <alignment horizontal="center" vertical="center" shrinkToFit="1"/>
    </xf>
    <xf numFmtId="6" fontId="8" fillId="8" borderId="21" xfId="6" applyFont="1" applyFill="1" applyBorder="1" applyAlignment="1">
      <alignment horizontal="center" vertical="center" shrinkToFit="1"/>
    </xf>
    <xf numFmtId="6" fontId="8" fillId="8" borderId="22" xfId="6" applyFont="1" applyFill="1" applyBorder="1" applyAlignment="1">
      <alignment horizontal="center" vertical="center" shrinkToFit="1"/>
    </xf>
    <xf numFmtId="6" fontId="7" fillId="0" borderId="7" xfId="6" applyFont="1" applyBorder="1" applyAlignment="1">
      <alignment horizontal="left" vertical="center" shrinkToFit="1"/>
    </xf>
    <xf numFmtId="6" fontId="7" fillId="2" borderId="6" xfId="6" applyFont="1" applyFill="1" applyBorder="1" applyAlignment="1">
      <alignment horizontal="center" vertical="center" shrinkToFit="1"/>
    </xf>
    <xf numFmtId="6" fontId="7" fillId="2" borderId="5" xfId="6" applyFont="1" applyFill="1" applyBorder="1" applyAlignment="1">
      <alignment horizontal="center" vertical="center" shrinkToFit="1"/>
    </xf>
    <xf numFmtId="6" fontId="7" fillId="2" borderId="3" xfId="6" applyFont="1" applyFill="1" applyBorder="1" applyAlignment="1">
      <alignment horizontal="center" vertical="center" shrinkToFit="1"/>
    </xf>
    <xf numFmtId="6" fontId="7" fillId="3" borderId="16" xfId="6" applyFont="1" applyFill="1" applyBorder="1" applyAlignment="1">
      <alignment horizontal="center" shrinkToFit="1"/>
    </xf>
    <xf numFmtId="6" fontId="7" fillId="3" borderId="17" xfId="6" applyFont="1" applyFill="1" applyBorder="1" applyAlignment="1">
      <alignment horizontal="center" shrinkToFit="1"/>
    </xf>
    <xf numFmtId="6" fontId="7" fillId="3" borderId="8" xfId="6" applyFont="1" applyFill="1" applyBorder="1" applyAlignment="1">
      <alignment horizontal="center" shrinkToFit="1"/>
    </xf>
    <xf numFmtId="0" fontId="12" fillId="0" borderId="38" xfId="4" applyFont="1" applyBorder="1" applyAlignment="1">
      <alignment horizontal="center"/>
    </xf>
    <xf numFmtId="0" fontId="12" fillId="0" borderId="39" xfId="4" applyFont="1" applyBorder="1" applyAlignment="1">
      <alignment horizontal="center"/>
    </xf>
    <xf numFmtId="6" fontId="7" fillId="0" borderId="53" xfId="1" applyFont="1" applyBorder="1" applyAlignment="1">
      <alignment horizontal="left" vertical="center" shrinkToFit="1"/>
    </xf>
    <xf numFmtId="0" fontId="7" fillId="0" borderId="53" xfId="0" applyFont="1" applyBorder="1" applyAlignment="1">
      <alignment vertical="center" shrinkToFit="1"/>
    </xf>
    <xf numFmtId="0" fontId="7" fillId="0" borderId="54" xfId="0" applyFont="1" applyBorder="1" applyAlignment="1">
      <alignment vertical="center" shrinkToFit="1"/>
    </xf>
    <xf numFmtId="0" fontId="7" fillId="0" borderId="52" xfId="0" applyFont="1" applyBorder="1" applyAlignment="1">
      <alignment vertical="center" shrinkToFit="1"/>
    </xf>
  </cellXfs>
  <cellStyles count="9">
    <cellStyle name="桁区切り" xfId="2" builtinId="6"/>
    <cellStyle name="桁区切り 2" xfId="5"/>
    <cellStyle name="通貨" xfId="1" builtinId="7"/>
    <cellStyle name="通貨 2" xfId="6"/>
    <cellStyle name="標準" xfId="0" builtinId="0"/>
    <cellStyle name="標準 2" xfId="3"/>
    <cellStyle name="標準 2 2" xfId="7"/>
    <cellStyle name="標準 3" xfId="4"/>
    <cellStyle name="標準 5" xfId="8"/>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R25"/>
  <sheetViews>
    <sheetView view="pageBreakPreview" zoomScale="70" zoomScaleNormal="100" zoomScaleSheetLayoutView="70" workbookViewId="0">
      <selection activeCell="F7" sqref="F7"/>
    </sheetView>
  </sheetViews>
  <sheetFormatPr defaultColWidth="12.6328125" defaultRowHeight="19.8"/>
  <cols>
    <col min="1" max="1" width="23.6328125" style="3" bestFit="1" customWidth="1"/>
    <col min="2" max="2" width="33.08984375" style="3" bestFit="1" customWidth="1"/>
    <col min="3" max="11" width="11.1796875" style="3" customWidth="1"/>
    <col min="12" max="12" width="12.6328125" style="3" customWidth="1"/>
    <col min="13" max="13" width="14.1796875" style="3" customWidth="1"/>
    <col min="14" max="18" width="12.6328125" style="2"/>
    <col min="19" max="16384" width="12.6328125" style="3"/>
  </cols>
  <sheetData>
    <row r="1" spans="1:18" ht="27.75" customHeight="1" thickBot="1">
      <c r="A1" s="132" t="s">
        <v>7</v>
      </c>
      <c r="B1" s="132"/>
      <c r="C1" s="18"/>
      <c r="D1" s="18"/>
      <c r="E1" s="1"/>
      <c r="F1" s="1"/>
      <c r="G1" s="1"/>
      <c r="H1" s="1"/>
      <c r="I1" s="1"/>
      <c r="J1" s="1"/>
      <c r="K1" s="1"/>
      <c r="L1" s="1"/>
      <c r="M1" s="21" t="s">
        <v>17</v>
      </c>
      <c r="N1" s="12"/>
    </row>
    <row r="2" spans="1:18" ht="19.5" customHeight="1">
      <c r="A2" s="136" t="s">
        <v>0</v>
      </c>
      <c r="B2" s="138" t="s">
        <v>4</v>
      </c>
      <c r="C2" s="45"/>
      <c r="D2" s="139" t="s">
        <v>18</v>
      </c>
      <c r="E2" s="139"/>
      <c r="F2" s="139"/>
      <c r="G2" s="139"/>
      <c r="H2" s="139"/>
      <c r="I2" s="139"/>
      <c r="J2" s="140"/>
      <c r="K2" s="141" t="s">
        <v>6</v>
      </c>
      <c r="L2" s="139"/>
      <c r="M2" s="134" t="s">
        <v>1</v>
      </c>
      <c r="R2" s="3"/>
    </row>
    <row r="3" spans="1:18">
      <c r="A3" s="137"/>
      <c r="B3" s="138"/>
      <c r="C3" s="26" t="s">
        <v>29</v>
      </c>
      <c r="D3" s="26" t="s">
        <v>11</v>
      </c>
      <c r="E3" s="23" t="s">
        <v>12</v>
      </c>
      <c r="F3" s="23" t="s">
        <v>13</v>
      </c>
      <c r="G3" s="23" t="s">
        <v>14</v>
      </c>
      <c r="H3" s="23" t="s">
        <v>2</v>
      </c>
      <c r="I3" s="23" t="s">
        <v>3</v>
      </c>
      <c r="J3" s="23" t="s">
        <v>15</v>
      </c>
      <c r="K3" s="23" t="s">
        <v>16</v>
      </c>
      <c r="L3" s="24" t="s">
        <v>5</v>
      </c>
      <c r="M3" s="135"/>
      <c r="R3" s="3"/>
    </row>
    <row r="4" spans="1:18" ht="45" customHeight="1">
      <c r="A4" s="37" t="s">
        <v>22</v>
      </c>
      <c r="B4" s="56" t="s">
        <v>32</v>
      </c>
      <c r="C4" s="51"/>
      <c r="D4" s="6"/>
      <c r="E4" s="4"/>
      <c r="F4" s="4">
        <v>305000</v>
      </c>
      <c r="G4" s="4">
        <v>200050</v>
      </c>
      <c r="H4" s="4"/>
      <c r="I4" s="4"/>
      <c r="J4" s="4"/>
      <c r="K4" s="52"/>
      <c r="L4" s="52"/>
      <c r="M4" s="31">
        <f t="shared" ref="M4:M10" si="0">SUM(E4:L4)</f>
        <v>505050</v>
      </c>
      <c r="N4" s="3"/>
      <c r="O4" s="3"/>
      <c r="P4" s="3"/>
      <c r="Q4" s="3"/>
      <c r="R4" s="3"/>
    </row>
    <row r="5" spans="1:18" ht="45" customHeight="1">
      <c r="A5" s="37" t="s">
        <v>23</v>
      </c>
      <c r="B5" s="35"/>
      <c r="C5" s="37"/>
      <c r="D5" s="35"/>
      <c r="E5" s="4"/>
      <c r="F5" s="4"/>
      <c r="G5" s="4"/>
      <c r="H5" s="4"/>
      <c r="I5" s="4"/>
      <c r="J5" s="4"/>
      <c r="K5" s="52"/>
      <c r="L5" s="52"/>
      <c r="M5" s="31">
        <f t="shared" si="0"/>
        <v>0</v>
      </c>
      <c r="N5" s="3"/>
      <c r="O5" s="3"/>
      <c r="P5" s="3"/>
      <c r="Q5" s="3"/>
      <c r="R5" s="3"/>
    </row>
    <row r="6" spans="1:18" ht="45" customHeight="1">
      <c r="A6" s="37" t="s">
        <v>24</v>
      </c>
      <c r="B6" s="36" t="s">
        <v>31</v>
      </c>
      <c r="C6" s="47"/>
      <c r="D6" s="22"/>
      <c r="E6" s="4"/>
      <c r="F6" s="4">
        <v>1000000</v>
      </c>
      <c r="G6" s="4">
        <v>1500000</v>
      </c>
      <c r="H6" s="4">
        <v>1500000</v>
      </c>
      <c r="I6" s="4">
        <v>2050000</v>
      </c>
      <c r="J6" s="4">
        <v>2000000</v>
      </c>
      <c r="K6" s="52">
        <v>1900000</v>
      </c>
      <c r="L6" s="52">
        <v>1500000</v>
      </c>
      <c r="M6" s="31">
        <f t="shared" si="0"/>
        <v>11450000</v>
      </c>
      <c r="R6" s="3"/>
    </row>
    <row r="7" spans="1:18" ht="45" customHeight="1">
      <c r="A7" s="37" t="s">
        <v>25</v>
      </c>
      <c r="B7" s="48"/>
      <c r="C7" s="39"/>
      <c r="D7" s="46"/>
      <c r="E7" s="4"/>
      <c r="F7" s="4"/>
      <c r="G7" s="4"/>
      <c r="H7" s="4"/>
      <c r="I7" s="4"/>
      <c r="J7" s="4"/>
      <c r="K7" s="52"/>
      <c r="L7" s="52"/>
      <c r="M7" s="31">
        <f t="shared" si="0"/>
        <v>0</v>
      </c>
      <c r="R7" s="3"/>
    </row>
    <row r="8" spans="1:18" ht="45" customHeight="1">
      <c r="A8" s="37" t="s">
        <v>26</v>
      </c>
      <c r="B8" s="57" t="s">
        <v>33</v>
      </c>
      <c r="C8" s="39"/>
      <c r="D8" s="47"/>
      <c r="E8" s="27"/>
      <c r="F8" s="27"/>
      <c r="G8" s="27">
        <v>60050</v>
      </c>
      <c r="H8" s="27">
        <v>60050</v>
      </c>
      <c r="I8" s="27"/>
      <c r="J8" s="27">
        <v>25000</v>
      </c>
      <c r="K8" s="53"/>
      <c r="L8" s="53"/>
      <c r="M8" s="31">
        <f t="shared" si="0"/>
        <v>145100</v>
      </c>
      <c r="R8" s="3"/>
    </row>
    <row r="9" spans="1:18" ht="45" customHeight="1">
      <c r="A9" s="37" t="s">
        <v>27</v>
      </c>
      <c r="B9" s="38" t="s">
        <v>34</v>
      </c>
      <c r="C9" s="39"/>
      <c r="D9" s="49"/>
      <c r="E9" s="40"/>
      <c r="F9" s="40"/>
      <c r="G9" s="40"/>
      <c r="H9" s="40"/>
      <c r="I9" s="40"/>
      <c r="J9" s="40">
        <v>1508000</v>
      </c>
      <c r="K9" s="54"/>
      <c r="L9" s="55"/>
      <c r="M9" s="31">
        <f t="shared" si="0"/>
        <v>1508000</v>
      </c>
      <c r="R9" s="3"/>
    </row>
    <row r="10" spans="1:18" ht="45" customHeight="1" thickBot="1">
      <c r="A10" s="37" t="s">
        <v>28</v>
      </c>
      <c r="B10" s="38"/>
      <c r="C10" s="50"/>
      <c r="D10" s="49"/>
      <c r="E10" s="40"/>
      <c r="F10" s="40"/>
      <c r="G10" s="40"/>
      <c r="H10" s="40"/>
      <c r="I10" s="40"/>
      <c r="J10" s="40"/>
      <c r="K10" s="54"/>
      <c r="L10" s="55"/>
      <c r="M10" s="31">
        <f t="shared" si="0"/>
        <v>0</v>
      </c>
      <c r="R10" s="3"/>
    </row>
    <row r="11" spans="1:18" ht="21" customHeight="1" thickBot="1">
      <c r="A11" s="149" t="s">
        <v>19</v>
      </c>
      <c r="B11" s="150"/>
      <c r="C11" s="41">
        <f t="shared" ref="C11:M11" si="1">SUM(C4:C10)</f>
        <v>0</v>
      </c>
      <c r="D11" s="41">
        <f t="shared" si="1"/>
        <v>0</v>
      </c>
      <c r="E11" s="42">
        <f t="shared" si="1"/>
        <v>0</v>
      </c>
      <c r="F11" s="42">
        <f t="shared" si="1"/>
        <v>1305000</v>
      </c>
      <c r="G11" s="42">
        <f t="shared" si="1"/>
        <v>1760100</v>
      </c>
      <c r="H11" s="42">
        <f t="shared" si="1"/>
        <v>1560050</v>
      </c>
      <c r="I11" s="42">
        <f t="shared" si="1"/>
        <v>2050000</v>
      </c>
      <c r="J11" s="42">
        <f t="shared" si="1"/>
        <v>3533000</v>
      </c>
      <c r="K11" s="42">
        <f t="shared" si="1"/>
        <v>1900000</v>
      </c>
      <c r="L11" s="43">
        <f t="shared" si="1"/>
        <v>1500000</v>
      </c>
      <c r="M11" s="30">
        <f t="shared" si="1"/>
        <v>13608150</v>
      </c>
      <c r="R11" s="3"/>
    </row>
    <row r="12" spans="1:18" ht="21" customHeight="1" thickTop="1" thickBot="1">
      <c r="A12" s="145" t="s">
        <v>20</v>
      </c>
      <c r="B12" s="146"/>
      <c r="C12" s="142">
        <f>SUM(D11,E11,F11,G11,H11,I11,J11)</f>
        <v>10208150</v>
      </c>
      <c r="D12" s="143"/>
      <c r="E12" s="143"/>
      <c r="F12" s="143"/>
      <c r="G12" s="143"/>
      <c r="H12" s="143"/>
      <c r="I12" s="143"/>
      <c r="J12" s="144"/>
      <c r="K12" s="142">
        <f>SUM(K11,L11)</f>
        <v>3400000</v>
      </c>
      <c r="L12" s="143"/>
      <c r="M12" s="32">
        <f>SUM(C12,K12)</f>
        <v>13608150</v>
      </c>
      <c r="N12" s="2" t="s">
        <v>21</v>
      </c>
      <c r="R12" s="3"/>
    </row>
    <row r="13" spans="1:18" s="16" customFormat="1" ht="21" customHeight="1" thickTop="1">
      <c r="A13" s="17"/>
      <c r="B13" s="14"/>
      <c r="C13" s="14"/>
      <c r="D13" s="14"/>
      <c r="E13" s="15"/>
      <c r="F13" s="15"/>
      <c r="G13" s="15"/>
      <c r="H13" s="15"/>
      <c r="I13" s="15"/>
      <c r="J13" s="15"/>
      <c r="K13" s="15"/>
      <c r="L13" s="15"/>
      <c r="M13" s="15"/>
      <c r="N13" s="12"/>
      <c r="O13" s="12"/>
      <c r="P13" s="12"/>
      <c r="Q13" s="12"/>
    </row>
    <row r="14" spans="1:18" s="16" customFormat="1" ht="21" customHeight="1">
      <c r="A14" s="9"/>
      <c r="B14" s="9"/>
      <c r="C14" s="9"/>
      <c r="D14" s="9"/>
      <c r="E14" s="19"/>
      <c r="F14" s="19"/>
      <c r="G14" s="19"/>
      <c r="H14" s="19"/>
      <c r="I14" s="19"/>
      <c r="J14" s="19"/>
      <c r="K14" s="19"/>
      <c r="L14" s="19"/>
      <c r="M14" s="20"/>
      <c r="N14" s="12"/>
      <c r="O14" s="12"/>
      <c r="P14" s="12"/>
      <c r="Q14" s="12"/>
    </row>
    <row r="15" spans="1:18" s="16" customFormat="1" ht="18" customHeight="1">
      <c r="A15" s="133" t="s">
        <v>9</v>
      </c>
      <c r="B15" s="133"/>
      <c r="C15" s="18"/>
      <c r="D15" s="18"/>
      <c r="E15" s="1"/>
      <c r="F15" s="13"/>
      <c r="G15" s="13"/>
      <c r="H15" s="13"/>
      <c r="I15" s="3"/>
      <c r="J15" s="1"/>
      <c r="K15" s="1"/>
      <c r="L15" s="1"/>
      <c r="M15" s="1"/>
      <c r="N15" s="12"/>
      <c r="O15" s="12"/>
      <c r="P15" s="12"/>
      <c r="Q15" s="12"/>
    </row>
    <row r="16" spans="1:18" s="16" customFormat="1" ht="18" customHeight="1">
      <c r="A16" s="147" t="s">
        <v>8</v>
      </c>
      <c r="B16" s="148"/>
      <c r="C16" s="147" t="s">
        <v>30</v>
      </c>
      <c r="D16" s="151"/>
      <c r="E16" s="151"/>
      <c r="F16" s="151"/>
      <c r="G16" s="151"/>
      <c r="H16" s="151"/>
      <c r="I16" s="151"/>
      <c r="J16" s="148"/>
      <c r="K16" s="158" t="s">
        <v>10</v>
      </c>
      <c r="L16" s="158"/>
      <c r="M16" s="33"/>
      <c r="N16" s="12"/>
      <c r="O16" s="12"/>
      <c r="P16" s="12"/>
      <c r="Q16" s="12"/>
    </row>
    <row r="17" spans="1:17" s="16" customFormat="1" ht="18" customHeight="1">
      <c r="A17" s="152"/>
      <c r="B17" s="153"/>
      <c r="C17" s="152"/>
      <c r="D17" s="168"/>
      <c r="E17" s="168"/>
      <c r="F17" s="168"/>
      <c r="G17" s="168"/>
      <c r="H17" s="168"/>
      <c r="I17" s="168"/>
      <c r="J17" s="153"/>
      <c r="K17" s="159"/>
      <c r="L17" s="160"/>
      <c r="M17" s="161"/>
      <c r="N17" s="12"/>
      <c r="O17" s="12"/>
      <c r="P17" s="12"/>
      <c r="Q17" s="12"/>
    </row>
    <row r="18" spans="1:17" s="16" customFormat="1" ht="18" customHeight="1">
      <c r="A18" s="154"/>
      <c r="B18" s="155"/>
      <c r="C18" s="154"/>
      <c r="D18" s="169"/>
      <c r="E18" s="169"/>
      <c r="F18" s="169"/>
      <c r="G18" s="169"/>
      <c r="H18" s="169"/>
      <c r="I18" s="169"/>
      <c r="J18" s="155"/>
      <c r="K18" s="162"/>
      <c r="L18" s="163"/>
      <c r="M18" s="164"/>
      <c r="N18" s="12"/>
      <c r="O18" s="12"/>
      <c r="P18" s="12"/>
      <c r="Q18" s="12"/>
    </row>
    <row r="19" spans="1:17" ht="18" customHeight="1">
      <c r="A19" s="154"/>
      <c r="B19" s="155"/>
      <c r="C19" s="154"/>
      <c r="D19" s="169"/>
      <c r="E19" s="169"/>
      <c r="F19" s="169"/>
      <c r="G19" s="169"/>
      <c r="H19" s="169"/>
      <c r="I19" s="169"/>
      <c r="J19" s="155"/>
      <c r="K19" s="162"/>
      <c r="L19" s="163"/>
      <c r="M19" s="164"/>
      <c r="N19" s="12"/>
    </row>
    <row r="20" spans="1:17" ht="18" customHeight="1">
      <c r="A20" s="154"/>
      <c r="B20" s="155"/>
      <c r="C20" s="154"/>
      <c r="D20" s="169"/>
      <c r="E20" s="169"/>
      <c r="F20" s="169"/>
      <c r="G20" s="169"/>
      <c r="H20" s="169"/>
      <c r="I20" s="169"/>
      <c r="J20" s="155"/>
      <c r="K20" s="162"/>
      <c r="L20" s="163"/>
      <c r="M20" s="164"/>
      <c r="N20" s="11"/>
      <c r="O20" s="11"/>
    </row>
    <row r="21" spans="1:17" ht="18" customHeight="1">
      <c r="A21" s="156"/>
      <c r="B21" s="157"/>
      <c r="C21" s="156"/>
      <c r="D21" s="170"/>
      <c r="E21" s="170"/>
      <c r="F21" s="170"/>
      <c r="G21" s="170"/>
      <c r="H21" s="170"/>
      <c r="I21" s="170"/>
      <c r="J21" s="157"/>
      <c r="K21" s="165"/>
      <c r="L21" s="166"/>
      <c r="M21" s="167"/>
      <c r="N21" s="11"/>
      <c r="O21" s="11"/>
    </row>
    <row r="22" spans="1:17" ht="141" customHeight="1"/>
    <row r="23" spans="1:17">
      <c r="B23" s="8"/>
      <c r="C23" s="8"/>
      <c r="D23" s="8"/>
      <c r="E23" s="8"/>
      <c r="F23" s="8"/>
      <c r="G23" s="2"/>
    </row>
    <row r="24" spans="1:17">
      <c r="B24" s="8"/>
      <c r="C24" s="8"/>
      <c r="D24" s="8"/>
      <c r="E24" s="8"/>
      <c r="F24" s="8"/>
      <c r="N24" s="8"/>
      <c r="O24" s="8"/>
    </row>
    <row r="25" spans="1:17">
      <c r="B25" s="7"/>
      <c r="C25" s="7"/>
      <c r="D25" s="7"/>
      <c r="E25" s="7"/>
      <c r="F25" s="7"/>
      <c r="G25" s="7"/>
      <c r="J25" s="10"/>
      <c r="K25" s="10"/>
    </row>
  </sheetData>
  <mergeCells count="17">
    <mergeCell ref="A16:B16"/>
    <mergeCell ref="A11:B11"/>
    <mergeCell ref="C16:J16"/>
    <mergeCell ref="A17:B21"/>
    <mergeCell ref="K16:L16"/>
    <mergeCell ref="K17:M21"/>
    <mergeCell ref="C17:J21"/>
    <mergeCell ref="A1:B1"/>
    <mergeCell ref="A15:B15"/>
    <mergeCell ref="M2:M3"/>
    <mergeCell ref="A2:A3"/>
    <mergeCell ref="B2:B3"/>
    <mergeCell ref="D2:J2"/>
    <mergeCell ref="K2:L2"/>
    <mergeCell ref="C12:J12"/>
    <mergeCell ref="K12:L12"/>
    <mergeCell ref="A12:B12"/>
  </mergeCells>
  <phoneticPr fontId="5"/>
  <pageMargins left="0.81" right="0.7" top="0.83" bottom="0.75" header="0.3" footer="0.3"/>
  <pageSetup paperSize="9" scale="59" orientation="landscape" horizontalDpi="4294967293" r:id="rId1"/>
  <rowBreaks count="1" manualBreakCount="1">
    <brk id="1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pageSetUpPr fitToPage="1"/>
  </sheetPr>
  <dimension ref="A1:R25"/>
  <sheetViews>
    <sheetView tabSelected="1" view="pageBreakPreview" zoomScale="70" zoomScaleNormal="100" zoomScaleSheetLayoutView="70" workbookViewId="0">
      <selection activeCell="E6" sqref="E6"/>
    </sheetView>
  </sheetViews>
  <sheetFormatPr defaultColWidth="12.6328125" defaultRowHeight="19.8"/>
  <cols>
    <col min="1" max="1" width="23.6328125" style="3" bestFit="1" customWidth="1"/>
    <col min="2" max="2" width="33.08984375" style="3" bestFit="1" customWidth="1"/>
    <col min="3" max="11" width="11.1796875" style="3" customWidth="1"/>
    <col min="12" max="12" width="12.6328125" style="3" customWidth="1"/>
    <col min="13" max="13" width="14.1796875" style="3" customWidth="1"/>
    <col min="14" max="18" width="12.6328125" style="2"/>
    <col min="19" max="16384" width="12.6328125" style="3"/>
  </cols>
  <sheetData>
    <row r="1" spans="1:18" ht="27.75" customHeight="1" thickBot="1">
      <c r="A1" s="132" t="s">
        <v>7</v>
      </c>
      <c r="B1" s="132"/>
      <c r="C1" s="18"/>
      <c r="D1" s="18"/>
      <c r="E1" s="1"/>
      <c r="F1" s="1"/>
      <c r="G1" s="1"/>
      <c r="H1" s="1"/>
      <c r="I1" s="1"/>
      <c r="J1" s="1"/>
      <c r="K1" s="1"/>
      <c r="L1" s="1"/>
      <c r="M1" s="21" t="s">
        <v>17</v>
      </c>
      <c r="N1" s="12"/>
    </row>
    <row r="2" spans="1:18" ht="19.5" customHeight="1">
      <c r="A2" s="136" t="s">
        <v>0</v>
      </c>
      <c r="B2" s="138" t="s">
        <v>4</v>
      </c>
      <c r="C2" s="45"/>
      <c r="D2" s="139" t="s">
        <v>18</v>
      </c>
      <c r="E2" s="139"/>
      <c r="F2" s="139"/>
      <c r="G2" s="139"/>
      <c r="H2" s="139"/>
      <c r="I2" s="139"/>
      <c r="J2" s="140"/>
      <c r="K2" s="141" t="s">
        <v>6</v>
      </c>
      <c r="L2" s="139"/>
      <c r="M2" s="134" t="s">
        <v>1</v>
      </c>
      <c r="R2" s="3"/>
    </row>
    <row r="3" spans="1:18">
      <c r="A3" s="137"/>
      <c r="B3" s="138"/>
      <c r="C3" s="26" t="s">
        <v>29</v>
      </c>
      <c r="D3" s="26" t="s">
        <v>11</v>
      </c>
      <c r="E3" s="23" t="s">
        <v>12</v>
      </c>
      <c r="F3" s="23" t="s">
        <v>13</v>
      </c>
      <c r="G3" s="23" t="s">
        <v>14</v>
      </c>
      <c r="H3" s="23" t="s">
        <v>2</v>
      </c>
      <c r="I3" s="23" t="s">
        <v>3</v>
      </c>
      <c r="J3" s="23" t="s">
        <v>15</v>
      </c>
      <c r="K3" s="23" t="s">
        <v>16</v>
      </c>
      <c r="L3" s="24" t="s">
        <v>5</v>
      </c>
      <c r="M3" s="135"/>
      <c r="R3" s="3"/>
    </row>
    <row r="4" spans="1:18" ht="45" customHeight="1">
      <c r="A4" s="37" t="s">
        <v>22</v>
      </c>
      <c r="B4" s="122"/>
      <c r="C4" s="51">
        <f>'入力（A社）'!C4+'入力 (B社)'!C4+'入力(C社)'!C4</f>
        <v>0</v>
      </c>
      <c r="D4" s="51">
        <f>'入力（A社）'!D4+'入力 (B社)'!D4+'入力(C社)'!D4</f>
        <v>0</v>
      </c>
      <c r="E4" s="51">
        <f>'入力（A社）'!E4+'入力 (B社)'!E4+'入力(C社)'!E4</f>
        <v>0</v>
      </c>
      <c r="F4" s="51">
        <f>'入力（A社）'!F4+'入力 (B社)'!F4+'入力(C社)'!F4</f>
        <v>0</v>
      </c>
      <c r="G4" s="51">
        <f>'入力（A社）'!G4+'入力 (B社)'!G4+'入力(C社)'!G4</f>
        <v>0</v>
      </c>
      <c r="H4" s="51">
        <f>'入力（A社）'!H4+'入力 (B社)'!H4+'入力(C社)'!H4</f>
        <v>0</v>
      </c>
      <c r="I4" s="51">
        <f>'入力（A社）'!I4+'入力 (B社)'!I4+'入力(C社)'!I4</f>
        <v>0</v>
      </c>
      <c r="J4" s="51">
        <f>'入力（A社）'!J4+'入力 (B社)'!J4+'入力(C社)'!J4</f>
        <v>0</v>
      </c>
      <c r="K4" s="51">
        <f>'入力（A社）'!K4+'入力 (B社)'!K4+'入力(C社)'!K4</f>
        <v>0</v>
      </c>
      <c r="L4" s="51">
        <f>'入力（A社）'!L4+'入力 (B社)'!L4+'入力(C社)'!L4</f>
        <v>0</v>
      </c>
      <c r="M4" s="31">
        <f t="shared" ref="M4:M10" si="0">SUM(E4:L4)</f>
        <v>0</v>
      </c>
      <c r="N4" s="3"/>
      <c r="O4" s="3">
        <v>4021726</v>
      </c>
      <c r="P4" s="3">
        <v>4141558</v>
      </c>
      <c r="Q4" s="3"/>
      <c r="R4" s="3"/>
    </row>
    <row r="5" spans="1:18" ht="45" customHeight="1">
      <c r="A5" s="37" t="s">
        <v>23</v>
      </c>
      <c r="B5" s="227"/>
      <c r="C5" s="51">
        <f>'入力（A社）'!C5+'入力 (B社)'!C5+'入力(C社)'!C5</f>
        <v>0</v>
      </c>
      <c r="D5" s="51">
        <f>'入力（A社）'!D5+'入力 (B社)'!D5+'入力(C社)'!D5</f>
        <v>0</v>
      </c>
      <c r="E5" s="51">
        <f>'入力（A社）'!E5+'入力 (B社)'!E5+'入力(C社)'!E5</f>
        <v>0</v>
      </c>
      <c r="F5" s="51">
        <f>'入力（A社）'!F5+'入力 (B社)'!F5+'入力(C社)'!F5</f>
        <v>0</v>
      </c>
      <c r="G5" s="51">
        <f>'入力（A社）'!G5+'入力 (B社)'!G5+'入力(C社)'!G5</f>
        <v>0</v>
      </c>
      <c r="H5" s="51">
        <f>'入力（A社）'!H5+'入力 (B社)'!H5+'入力(C社)'!H5</f>
        <v>0</v>
      </c>
      <c r="I5" s="51">
        <f>'入力（A社）'!I5+'入力 (B社)'!I5+'入力(C社)'!I5</f>
        <v>0</v>
      </c>
      <c r="J5" s="51">
        <f>'入力（A社）'!J5+'入力 (B社)'!J5+'入力(C社)'!J5</f>
        <v>0</v>
      </c>
      <c r="K5" s="51">
        <f>'入力（A社）'!K5+'入力 (B社)'!K5+'入力(C社)'!K5</f>
        <v>0</v>
      </c>
      <c r="L5" s="51">
        <f>'入力（A社）'!L5+'入力 (B社)'!L5+'入力(C社)'!L5</f>
        <v>0</v>
      </c>
      <c r="M5" s="31">
        <f t="shared" si="0"/>
        <v>0</v>
      </c>
      <c r="N5" s="3"/>
      <c r="P5" s="3"/>
      <c r="Q5" s="3"/>
      <c r="R5" s="3"/>
    </row>
    <row r="6" spans="1:18" ht="45" customHeight="1">
      <c r="A6" s="37" t="s">
        <v>24</v>
      </c>
      <c r="B6" s="228"/>
      <c r="C6" s="51">
        <f>'入力（A社）'!C6+'入力 (B社)'!C6+'入力(C社)'!C6</f>
        <v>0</v>
      </c>
      <c r="D6" s="51">
        <f>'入力（A社）'!D6+'入力 (B社)'!D6+'入力(C社)'!D6</f>
        <v>0</v>
      </c>
      <c r="E6" s="51">
        <f>'入力（A社）'!E6+'入力 (B社)'!E6+'入力(C社)'!E6</f>
        <v>0</v>
      </c>
      <c r="F6" s="51">
        <f>'入力（A社）'!F6+'入力 (B社)'!F6+'入力(C社)'!F6</f>
        <v>0</v>
      </c>
      <c r="G6" s="51">
        <f>'入力（A社）'!G6+'入力 (B社)'!G6+'入力(C社)'!G6</f>
        <v>0</v>
      </c>
      <c r="H6" s="51">
        <f>'入力（A社）'!H6+'入力 (B社)'!H6+'入力(C社)'!H6</f>
        <v>0</v>
      </c>
      <c r="I6" s="51">
        <f>'入力（A社）'!I6+'入力 (B社)'!I6+'入力(C社)'!I6</f>
        <v>0</v>
      </c>
      <c r="J6" s="51">
        <f>'入力（A社）'!J6+'入力 (B社)'!J6+'入力(C社)'!J6</f>
        <v>0</v>
      </c>
      <c r="K6" s="51">
        <f>'入力（A社）'!K6+'入力 (B社)'!K6+'入力(C社)'!K6</f>
        <v>0</v>
      </c>
      <c r="L6" s="51">
        <f>'入力（A社）'!L6+'入力 (B社)'!L6+'入力(C社)'!L6</f>
        <v>0</v>
      </c>
      <c r="M6" s="31">
        <f t="shared" si="0"/>
        <v>0</v>
      </c>
      <c r="O6" s="3">
        <v>11839700</v>
      </c>
      <c r="P6" s="3">
        <v>12171818</v>
      </c>
      <c r="R6" s="3"/>
    </row>
    <row r="7" spans="1:18" ht="45" customHeight="1">
      <c r="A7" s="37" t="s">
        <v>25</v>
      </c>
      <c r="B7" s="228"/>
      <c r="C7" s="51">
        <f>'入力（A社）'!C7+'入力 (B社)'!C7+'入力(C社)'!C7</f>
        <v>0</v>
      </c>
      <c r="D7" s="51">
        <f>'入力（A社）'!D7+'入力 (B社)'!D7+'入力(C社)'!D7</f>
        <v>0</v>
      </c>
      <c r="E7" s="51">
        <f>'入力（A社）'!E7+'入力 (B社)'!E7+'入力(C社)'!E7</f>
        <v>0</v>
      </c>
      <c r="F7" s="51">
        <f>'入力（A社）'!F7+'入力 (B社)'!F7+'入力(C社)'!F7</f>
        <v>0</v>
      </c>
      <c r="G7" s="51">
        <f>'入力（A社）'!G7+'入力 (B社)'!G7+'入力(C社)'!G7</f>
        <v>0</v>
      </c>
      <c r="H7" s="51">
        <f>'入力（A社）'!H7+'入力 (B社)'!H7+'入力(C社)'!H7</f>
        <v>0</v>
      </c>
      <c r="I7" s="51">
        <f>'入力（A社）'!I7+'入力 (B社)'!I7+'入力(C社)'!I7</f>
        <v>0</v>
      </c>
      <c r="J7" s="51">
        <f>'入力（A社）'!J7+'入力 (B社)'!J7+'入力(C社)'!J7</f>
        <v>0</v>
      </c>
      <c r="K7" s="51">
        <f>'入力（A社）'!K7+'入力 (B社)'!K7+'入力(C社)'!K7</f>
        <v>0</v>
      </c>
      <c r="L7" s="51">
        <f>'入力（A社）'!L7+'入力 (B社)'!L7+'入力(C社)'!L7</f>
        <v>0</v>
      </c>
      <c r="M7" s="31">
        <f t="shared" si="0"/>
        <v>0</v>
      </c>
      <c r="P7" s="3"/>
      <c r="R7" s="3"/>
    </row>
    <row r="8" spans="1:18" ht="45" customHeight="1">
      <c r="A8" s="37" t="s">
        <v>26</v>
      </c>
      <c r="B8" s="228"/>
      <c r="C8" s="51">
        <f>'入力（A社）'!C8+'入力 (B社)'!C8+'入力(C社)'!C8</f>
        <v>0</v>
      </c>
      <c r="D8" s="51">
        <f>'入力（A社）'!D8+'入力 (B社)'!D8+'入力(C社)'!D8</f>
        <v>0</v>
      </c>
      <c r="E8" s="51">
        <f>'入力（A社）'!E8+'入力 (B社)'!E8+'入力(C社)'!E8</f>
        <v>0</v>
      </c>
      <c r="F8" s="51">
        <f>'入力（A社）'!F8+'入力 (B社)'!F8+'入力(C社)'!F8</f>
        <v>0</v>
      </c>
      <c r="G8" s="51">
        <f>'入力（A社）'!G8+'入力 (B社)'!G8+'入力(C社)'!G8</f>
        <v>0</v>
      </c>
      <c r="H8" s="51">
        <f>'入力（A社）'!H8+'入力 (B社)'!H8+'入力(C社)'!H8</f>
        <v>0</v>
      </c>
      <c r="I8" s="51">
        <f>'入力（A社）'!I8+'入力 (B社)'!I8+'入力(C社)'!I8</f>
        <v>0</v>
      </c>
      <c r="J8" s="51">
        <f>'入力（A社）'!J8+'入力 (B社)'!J8+'入力(C社)'!J8</f>
        <v>0</v>
      </c>
      <c r="K8" s="51">
        <f>'入力（A社）'!K8+'入力 (B社)'!K8+'入力(C社)'!K8</f>
        <v>0</v>
      </c>
      <c r="L8" s="51">
        <f>'入力（A社）'!L8+'入力 (B社)'!L8+'入力(C社)'!L8</f>
        <v>0</v>
      </c>
      <c r="M8" s="31">
        <f t="shared" si="0"/>
        <v>0</v>
      </c>
      <c r="O8" s="2">
        <v>720800</v>
      </c>
      <c r="P8" s="2">
        <v>0</v>
      </c>
      <c r="R8" s="3"/>
    </row>
    <row r="9" spans="1:18" ht="45" customHeight="1">
      <c r="A9" s="37" t="s">
        <v>27</v>
      </c>
      <c r="B9" s="229"/>
      <c r="C9" s="51">
        <f>'入力（A社）'!C9+'入力 (B社)'!C9+'入力(C社)'!C9</f>
        <v>0</v>
      </c>
      <c r="D9" s="51">
        <f>'入力（A社）'!D9+'入力 (B社)'!D9+'入力(C社)'!D9</f>
        <v>0</v>
      </c>
      <c r="E9" s="51">
        <f>'入力（A社）'!E9+'入力 (B社)'!E9+'入力(C社)'!E9</f>
        <v>0</v>
      </c>
      <c r="F9" s="51">
        <f>'入力（A社）'!F9+'入力 (B社)'!F9+'入力(C社)'!F9</f>
        <v>0</v>
      </c>
      <c r="G9" s="51">
        <f>'入力（A社）'!G9+'入力 (B社)'!G9+'入力(C社)'!G9</f>
        <v>0</v>
      </c>
      <c r="H9" s="51">
        <f>'入力（A社）'!H9+'入力 (B社)'!H9+'入力(C社)'!H9</f>
        <v>0</v>
      </c>
      <c r="I9" s="51">
        <f>'入力（A社）'!I9+'入力 (B社)'!I9+'入力(C社)'!I9</f>
        <v>0</v>
      </c>
      <c r="J9" s="51">
        <f>'入力（A社）'!J9+'入力 (B社)'!J9+'入力(C社)'!J9</f>
        <v>0</v>
      </c>
      <c r="K9" s="51">
        <f>'入力（A社）'!K9+'入力 (B社)'!K9+'入力(C社)'!K9</f>
        <v>0</v>
      </c>
      <c r="L9" s="51">
        <f>'入力（A社）'!L9+'入力 (B社)'!L9+'入力(C社)'!L9</f>
        <v>0</v>
      </c>
      <c r="M9" s="31">
        <f t="shared" si="0"/>
        <v>0</v>
      </c>
      <c r="O9" s="2">
        <v>6700000</v>
      </c>
      <c r="P9" s="2">
        <v>6278438</v>
      </c>
      <c r="R9" s="3"/>
    </row>
    <row r="10" spans="1:18" ht="45" customHeight="1" thickBot="1">
      <c r="A10" s="37" t="s">
        <v>28</v>
      </c>
      <c r="B10" s="230"/>
      <c r="C10" s="51">
        <f>'入力（A社）'!C10+'入力 (B社)'!C10+'入力(C社)'!C10</f>
        <v>0</v>
      </c>
      <c r="D10" s="51">
        <f>'入力（A社）'!D10+'入力 (B社)'!D10+'入力(C社)'!D10</f>
        <v>0</v>
      </c>
      <c r="E10" s="51">
        <f>'入力（A社）'!E10+'入力 (B社)'!E10+'入力(C社)'!E10</f>
        <v>0</v>
      </c>
      <c r="F10" s="51">
        <f>'入力（A社）'!F10+'入力 (B社)'!F10+'入力(C社)'!F10</f>
        <v>0</v>
      </c>
      <c r="G10" s="51">
        <f>'入力（A社）'!G10+'入力 (B社)'!G10+'入力(C社)'!G10</f>
        <v>0</v>
      </c>
      <c r="H10" s="51">
        <f>'入力（A社）'!H10+'入力 (B社)'!H10+'入力(C社)'!H10</f>
        <v>0</v>
      </c>
      <c r="I10" s="51">
        <f>'入力（A社）'!I10+'入力 (B社)'!I10+'入力(C社)'!I10</f>
        <v>0</v>
      </c>
      <c r="J10" s="51">
        <f>'入力（A社）'!J10+'入力 (B社)'!J10+'入力(C社)'!J10</f>
        <v>0</v>
      </c>
      <c r="K10" s="51">
        <f>'入力（A社）'!K10+'入力 (B社)'!K10+'入力(C社)'!K10</f>
        <v>0</v>
      </c>
      <c r="L10" s="51">
        <f>'入力（A社）'!L10+'入力 (B社)'!L10+'入力(C社)'!L10</f>
        <v>0</v>
      </c>
      <c r="M10" s="31">
        <f t="shared" si="0"/>
        <v>0</v>
      </c>
      <c r="O10" s="2">
        <v>99780</v>
      </c>
      <c r="P10" s="2">
        <v>157800</v>
      </c>
      <c r="R10" s="3"/>
    </row>
    <row r="11" spans="1:18" ht="21" customHeight="1" thickBot="1">
      <c r="A11" s="149" t="s">
        <v>19</v>
      </c>
      <c r="B11" s="150"/>
      <c r="C11" s="41">
        <f t="shared" ref="C11:M11" si="1">SUM(C4:C10)</f>
        <v>0</v>
      </c>
      <c r="D11" s="41">
        <f t="shared" si="1"/>
        <v>0</v>
      </c>
      <c r="E11" s="42">
        <f t="shared" si="1"/>
        <v>0</v>
      </c>
      <c r="F11" s="42">
        <f t="shared" si="1"/>
        <v>0</v>
      </c>
      <c r="G11" s="42">
        <f t="shared" si="1"/>
        <v>0</v>
      </c>
      <c r="H11" s="42">
        <f t="shared" si="1"/>
        <v>0</v>
      </c>
      <c r="I11" s="42">
        <f t="shared" si="1"/>
        <v>0</v>
      </c>
      <c r="J11" s="42">
        <f t="shared" si="1"/>
        <v>0</v>
      </c>
      <c r="K11" s="42">
        <f t="shared" si="1"/>
        <v>0</v>
      </c>
      <c r="L11" s="43">
        <f t="shared" si="1"/>
        <v>0</v>
      </c>
      <c r="M11" s="30">
        <f t="shared" si="1"/>
        <v>0</v>
      </c>
      <c r="O11" s="2">
        <v>23382006</v>
      </c>
      <c r="P11" s="2">
        <v>22749614</v>
      </c>
      <c r="R11" s="3"/>
    </row>
    <row r="12" spans="1:18" ht="21" customHeight="1" thickTop="1" thickBot="1">
      <c r="A12" s="145" t="s">
        <v>20</v>
      </c>
      <c r="B12" s="146"/>
      <c r="C12" s="142">
        <f>SUM(D11,E11,F11,G11,H11,I11,J11)</f>
        <v>0</v>
      </c>
      <c r="D12" s="143"/>
      <c r="E12" s="143"/>
      <c r="F12" s="143"/>
      <c r="G12" s="143"/>
      <c r="H12" s="143"/>
      <c r="I12" s="143"/>
      <c r="J12" s="144"/>
      <c r="K12" s="142">
        <f>SUM(K11,L11)</f>
        <v>0</v>
      </c>
      <c r="L12" s="143"/>
      <c r="M12" s="32">
        <f>SUM(C12,K12)</f>
        <v>0</v>
      </c>
      <c r="N12" s="2" t="s">
        <v>21</v>
      </c>
      <c r="R12" s="3"/>
    </row>
    <row r="13" spans="1:18" s="16" customFormat="1" ht="21" customHeight="1" thickTop="1">
      <c r="A13" s="17"/>
      <c r="B13" s="14"/>
      <c r="C13" s="14"/>
      <c r="D13" s="14"/>
      <c r="E13" s="15"/>
      <c r="F13" s="15"/>
      <c r="G13" s="15"/>
      <c r="H13" s="15"/>
      <c r="I13" s="15"/>
      <c r="J13" s="15"/>
      <c r="K13" s="15"/>
      <c r="L13" s="15"/>
      <c r="M13" s="15"/>
      <c r="N13" s="12"/>
      <c r="O13" s="12"/>
      <c r="P13" s="12"/>
      <c r="Q13" s="12"/>
    </row>
    <row r="14" spans="1:18" s="16" customFormat="1" ht="21" customHeight="1">
      <c r="A14" s="9"/>
      <c r="B14" s="9"/>
      <c r="C14" s="9"/>
      <c r="D14" s="9"/>
      <c r="E14" s="19"/>
      <c r="F14" s="19"/>
      <c r="G14" s="19"/>
      <c r="H14" s="19"/>
      <c r="I14" s="19"/>
      <c r="J14" s="19"/>
      <c r="K14" s="19"/>
      <c r="L14" s="19"/>
      <c r="M14" s="20"/>
      <c r="N14" s="12"/>
      <c r="O14" s="12"/>
      <c r="P14" s="12"/>
      <c r="Q14" s="12"/>
    </row>
    <row r="15" spans="1:18" s="16" customFormat="1" ht="18" customHeight="1">
      <c r="A15" s="133" t="s">
        <v>9</v>
      </c>
      <c r="B15" s="133"/>
      <c r="C15" s="18"/>
      <c r="D15" s="18"/>
      <c r="E15" s="1"/>
      <c r="F15" s="13"/>
      <c r="G15" s="13"/>
      <c r="H15" s="13"/>
      <c r="I15" s="3"/>
      <c r="J15" s="1"/>
      <c r="K15" s="1"/>
      <c r="L15" s="1"/>
      <c r="M15" s="1"/>
      <c r="N15" s="12"/>
      <c r="O15" s="12"/>
      <c r="P15" s="12"/>
      <c r="Q15" s="12"/>
    </row>
    <row r="16" spans="1:18" s="16" customFormat="1" ht="18" customHeight="1">
      <c r="A16" s="147" t="s">
        <v>8</v>
      </c>
      <c r="B16" s="148"/>
      <c r="C16" s="147" t="s">
        <v>30</v>
      </c>
      <c r="D16" s="151"/>
      <c r="E16" s="151"/>
      <c r="F16" s="151"/>
      <c r="G16" s="151"/>
      <c r="H16" s="151"/>
      <c r="I16" s="151"/>
      <c r="J16" s="148"/>
      <c r="K16" s="158" t="s">
        <v>10</v>
      </c>
      <c r="L16" s="158"/>
      <c r="M16" s="33"/>
      <c r="N16" s="12"/>
      <c r="O16" s="12"/>
      <c r="P16" s="12"/>
      <c r="Q16" s="12"/>
    </row>
    <row r="17" spans="1:17" s="16" customFormat="1" ht="18" customHeight="1">
      <c r="A17" s="171"/>
      <c r="B17" s="172"/>
      <c r="C17" s="171"/>
      <c r="D17" s="177"/>
      <c r="E17" s="177"/>
      <c r="F17" s="177"/>
      <c r="G17" s="177"/>
      <c r="H17" s="177"/>
      <c r="I17" s="177"/>
      <c r="J17" s="172"/>
      <c r="K17" s="180"/>
      <c r="L17" s="181"/>
      <c r="M17" s="182"/>
      <c r="N17" s="12"/>
      <c r="O17" s="12"/>
      <c r="P17" s="12"/>
      <c r="Q17" s="12"/>
    </row>
    <row r="18" spans="1:17" s="16" customFormat="1" ht="18" customHeight="1">
      <c r="A18" s="173"/>
      <c r="B18" s="174"/>
      <c r="C18" s="173"/>
      <c r="D18" s="178"/>
      <c r="E18" s="178"/>
      <c r="F18" s="178"/>
      <c r="G18" s="178"/>
      <c r="H18" s="178"/>
      <c r="I18" s="178"/>
      <c r="J18" s="174"/>
      <c r="K18" s="183"/>
      <c r="L18" s="184"/>
      <c r="M18" s="185"/>
      <c r="N18" s="12"/>
      <c r="O18" s="12"/>
      <c r="P18" s="12"/>
      <c r="Q18" s="12"/>
    </row>
    <row r="19" spans="1:17" ht="18" customHeight="1">
      <c r="A19" s="173"/>
      <c r="B19" s="174"/>
      <c r="C19" s="173"/>
      <c r="D19" s="178"/>
      <c r="E19" s="178"/>
      <c r="F19" s="178"/>
      <c r="G19" s="178"/>
      <c r="H19" s="178"/>
      <c r="I19" s="178"/>
      <c r="J19" s="174"/>
      <c r="K19" s="183"/>
      <c r="L19" s="184"/>
      <c r="M19" s="185"/>
      <c r="N19" s="12"/>
    </row>
    <row r="20" spans="1:17" ht="18" customHeight="1">
      <c r="A20" s="173"/>
      <c r="B20" s="174"/>
      <c r="C20" s="173"/>
      <c r="D20" s="178"/>
      <c r="E20" s="178"/>
      <c r="F20" s="178"/>
      <c r="G20" s="178"/>
      <c r="H20" s="178"/>
      <c r="I20" s="178"/>
      <c r="J20" s="174"/>
      <c r="K20" s="183"/>
      <c r="L20" s="184"/>
      <c r="M20" s="185"/>
      <c r="N20" s="11"/>
      <c r="O20" s="11"/>
    </row>
    <row r="21" spans="1:17" ht="48" customHeight="1">
      <c r="A21" s="175"/>
      <c r="B21" s="176"/>
      <c r="C21" s="175"/>
      <c r="D21" s="179"/>
      <c r="E21" s="179"/>
      <c r="F21" s="179"/>
      <c r="G21" s="179"/>
      <c r="H21" s="179"/>
      <c r="I21" s="179"/>
      <c r="J21" s="176"/>
      <c r="K21" s="186"/>
      <c r="L21" s="187"/>
      <c r="M21" s="188"/>
      <c r="N21" s="11"/>
      <c r="O21" s="11"/>
    </row>
    <row r="22" spans="1:17" ht="141" customHeight="1"/>
    <row r="23" spans="1:17">
      <c r="B23" s="8"/>
      <c r="C23" s="8"/>
      <c r="D23" s="8"/>
      <c r="E23" s="8"/>
      <c r="F23" s="8"/>
      <c r="G23" s="2"/>
    </row>
    <row r="24" spans="1:17">
      <c r="B24" s="8"/>
      <c r="C24" s="8"/>
      <c r="D24" s="8"/>
      <c r="E24" s="8"/>
      <c r="F24" s="8"/>
      <c r="N24" s="8"/>
      <c r="O24" s="8"/>
    </row>
    <row r="25" spans="1:17">
      <c r="B25" s="7"/>
      <c r="C25" s="7"/>
      <c r="D25" s="7"/>
      <c r="E25" s="7"/>
      <c r="F25" s="7"/>
      <c r="G25" s="7"/>
      <c r="J25" s="10"/>
      <c r="K25" s="10"/>
    </row>
  </sheetData>
  <mergeCells count="17">
    <mergeCell ref="A17:B21"/>
    <mergeCell ref="C17:J21"/>
    <mergeCell ref="K17:M21"/>
    <mergeCell ref="A11:B11"/>
    <mergeCell ref="A12:B12"/>
    <mergeCell ref="C12:J12"/>
    <mergeCell ref="K12:L12"/>
    <mergeCell ref="A15:B15"/>
    <mergeCell ref="A16:B16"/>
    <mergeCell ref="C16:J16"/>
    <mergeCell ref="K16:L16"/>
    <mergeCell ref="M2:M3"/>
    <mergeCell ref="A1:B1"/>
    <mergeCell ref="A2:A3"/>
    <mergeCell ref="B2:B3"/>
    <mergeCell ref="D2:J2"/>
    <mergeCell ref="K2:L2"/>
  </mergeCells>
  <phoneticPr fontId="5"/>
  <pageMargins left="0.81" right="0.7" top="0.83" bottom="0.75" header="0.3" footer="0.3"/>
  <pageSetup paperSize="9" scale="59" orientation="landscape" horizontalDpi="4294967293" r:id="rId1"/>
  <rowBreaks count="1" manualBreakCount="1">
    <brk id="18"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R25"/>
  <sheetViews>
    <sheetView view="pageBreakPreview" zoomScale="55" zoomScaleNormal="100" zoomScaleSheetLayoutView="55" workbookViewId="0">
      <selection activeCell="C36" sqref="C36"/>
    </sheetView>
  </sheetViews>
  <sheetFormatPr defaultColWidth="12.6328125" defaultRowHeight="19.8"/>
  <cols>
    <col min="1" max="1" width="23.6328125" style="3" bestFit="1" customWidth="1"/>
    <col min="2" max="2" width="33.08984375" style="3" bestFit="1" customWidth="1"/>
    <col min="3" max="11" width="11.1796875" style="3" customWidth="1"/>
    <col min="12" max="12" width="12.6328125" style="3" customWidth="1"/>
    <col min="13" max="13" width="14.1796875" style="3" customWidth="1"/>
    <col min="14" max="18" width="12.6328125" style="2"/>
    <col min="19" max="16384" width="12.6328125" style="3"/>
  </cols>
  <sheetData>
    <row r="1" spans="1:18" ht="27.75" customHeight="1" thickBot="1">
      <c r="A1" s="132" t="s">
        <v>7</v>
      </c>
      <c r="B1" s="132"/>
      <c r="C1" s="18"/>
      <c r="D1" s="18"/>
      <c r="E1" s="1"/>
      <c r="F1" s="1"/>
      <c r="G1" s="1"/>
      <c r="H1" s="1"/>
      <c r="I1" s="1"/>
      <c r="J1" s="1"/>
      <c r="K1" s="1"/>
      <c r="L1" s="1"/>
      <c r="M1" s="21" t="s">
        <v>17</v>
      </c>
      <c r="N1" s="12"/>
    </row>
    <row r="2" spans="1:18" ht="19.5" customHeight="1">
      <c r="A2" s="136" t="s">
        <v>0</v>
      </c>
      <c r="B2" s="138" t="s">
        <v>4</v>
      </c>
      <c r="C2" s="45"/>
      <c r="D2" s="139" t="s">
        <v>18</v>
      </c>
      <c r="E2" s="139"/>
      <c r="F2" s="139"/>
      <c r="G2" s="139"/>
      <c r="H2" s="139"/>
      <c r="I2" s="139"/>
      <c r="J2" s="140"/>
      <c r="K2" s="141" t="s">
        <v>6</v>
      </c>
      <c r="L2" s="139"/>
      <c r="M2" s="134" t="s">
        <v>1</v>
      </c>
      <c r="R2" s="3"/>
    </row>
    <row r="3" spans="1:18">
      <c r="A3" s="137"/>
      <c r="B3" s="138"/>
      <c r="C3" s="26" t="s">
        <v>29</v>
      </c>
      <c r="D3" s="26" t="s">
        <v>11</v>
      </c>
      <c r="E3" s="23" t="s">
        <v>12</v>
      </c>
      <c r="F3" s="23" t="s">
        <v>13</v>
      </c>
      <c r="G3" s="23" t="s">
        <v>14</v>
      </c>
      <c r="H3" s="23" t="s">
        <v>2</v>
      </c>
      <c r="I3" s="23" t="s">
        <v>3</v>
      </c>
      <c r="J3" s="23" t="s">
        <v>15</v>
      </c>
      <c r="K3" s="23" t="s">
        <v>16</v>
      </c>
      <c r="L3" s="24" t="s">
        <v>5</v>
      </c>
      <c r="M3" s="135"/>
      <c r="R3" s="3"/>
    </row>
    <row r="4" spans="1:18" ht="45" customHeight="1">
      <c r="A4" s="37" t="s">
        <v>22</v>
      </c>
      <c r="B4" s="122"/>
      <c r="C4" s="51"/>
      <c r="D4" s="6"/>
      <c r="E4" s="4"/>
      <c r="F4" s="4"/>
      <c r="G4" s="4"/>
      <c r="H4" s="4"/>
      <c r="I4" s="4"/>
      <c r="J4" s="4"/>
      <c r="K4" s="25"/>
      <c r="L4" s="5"/>
      <c r="M4" s="31">
        <f t="shared" ref="M4:M10" si="0">SUM(E4:L4)</f>
        <v>0</v>
      </c>
      <c r="N4" s="3"/>
      <c r="O4" s="3"/>
      <c r="P4" s="3"/>
      <c r="Q4" s="3"/>
      <c r="R4" s="3"/>
    </row>
    <row r="5" spans="1:18" ht="45" customHeight="1">
      <c r="A5" s="37" t="s">
        <v>23</v>
      </c>
      <c r="B5" s="35"/>
      <c r="C5" s="37"/>
      <c r="D5" s="35"/>
      <c r="E5" s="4"/>
      <c r="F5" s="4"/>
      <c r="G5" s="4"/>
      <c r="H5" s="4"/>
      <c r="I5" s="4"/>
      <c r="J5" s="4"/>
      <c r="K5" s="25"/>
      <c r="L5" s="5"/>
      <c r="M5" s="31">
        <f t="shared" si="0"/>
        <v>0</v>
      </c>
      <c r="N5" s="3"/>
      <c r="O5" s="3"/>
      <c r="P5" s="3"/>
      <c r="Q5" s="3"/>
      <c r="R5" s="3"/>
    </row>
    <row r="6" spans="1:18" ht="45" customHeight="1">
      <c r="A6" s="37" t="s">
        <v>24</v>
      </c>
      <c r="B6" s="36"/>
      <c r="C6" s="47"/>
      <c r="D6" s="22"/>
      <c r="E6" s="4"/>
      <c r="F6" s="4"/>
      <c r="G6" s="4"/>
      <c r="H6" s="4"/>
      <c r="I6" s="4"/>
      <c r="J6" s="4"/>
      <c r="K6" s="25"/>
      <c r="L6" s="5"/>
      <c r="M6" s="31">
        <f t="shared" si="0"/>
        <v>0</v>
      </c>
      <c r="R6" s="3"/>
    </row>
    <row r="7" spans="1:18" ht="45" customHeight="1">
      <c r="A7" s="37" t="s">
        <v>25</v>
      </c>
      <c r="B7" s="48"/>
      <c r="C7" s="39"/>
      <c r="D7" s="46"/>
      <c r="E7" s="4"/>
      <c r="F7" s="4"/>
      <c r="G7" s="4"/>
      <c r="H7" s="4"/>
      <c r="I7" s="4"/>
      <c r="J7" s="4"/>
      <c r="K7" s="25"/>
      <c r="L7" s="5"/>
      <c r="M7" s="31">
        <f t="shared" si="0"/>
        <v>0</v>
      </c>
      <c r="R7" s="3"/>
    </row>
    <row r="8" spans="1:18" ht="45" customHeight="1">
      <c r="A8" s="37" t="s">
        <v>26</v>
      </c>
      <c r="B8" s="48"/>
      <c r="C8" s="39"/>
      <c r="D8" s="47"/>
      <c r="E8" s="27"/>
      <c r="F8" s="27"/>
      <c r="G8" s="27"/>
      <c r="H8" s="27"/>
      <c r="I8" s="27"/>
      <c r="J8" s="27"/>
      <c r="K8" s="28"/>
      <c r="L8" s="29"/>
      <c r="M8" s="31">
        <f t="shared" si="0"/>
        <v>0</v>
      </c>
      <c r="R8" s="3"/>
    </row>
    <row r="9" spans="1:18" ht="45" customHeight="1">
      <c r="A9" s="37" t="s">
        <v>27</v>
      </c>
      <c r="B9" s="38"/>
      <c r="C9" s="39"/>
      <c r="D9" s="49"/>
      <c r="E9" s="40"/>
      <c r="F9" s="40"/>
      <c r="G9" s="40"/>
      <c r="H9" s="40"/>
      <c r="I9" s="40"/>
      <c r="J9" s="40"/>
      <c r="K9" s="40"/>
      <c r="L9" s="44"/>
      <c r="M9" s="31">
        <f t="shared" si="0"/>
        <v>0</v>
      </c>
      <c r="R9" s="3"/>
    </row>
    <row r="10" spans="1:18" ht="45" customHeight="1" thickBot="1">
      <c r="A10" s="37" t="s">
        <v>28</v>
      </c>
      <c r="B10" s="38"/>
      <c r="C10" s="50"/>
      <c r="D10" s="49"/>
      <c r="E10" s="40"/>
      <c r="F10" s="40"/>
      <c r="G10" s="40"/>
      <c r="H10" s="40"/>
      <c r="I10" s="40"/>
      <c r="J10" s="40"/>
      <c r="K10" s="40"/>
      <c r="L10" s="44"/>
      <c r="M10" s="31">
        <f t="shared" si="0"/>
        <v>0</v>
      </c>
      <c r="R10" s="3"/>
    </row>
    <row r="11" spans="1:18" ht="21" customHeight="1" thickBot="1">
      <c r="A11" s="149" t="s">
        <v>19</v>
      </c>
      <c r="B11" s="150"/>
      <c r="C11" s="41">
        <f t="shared" ref="C11:M11" si="1">SUM(C4:C10)</f>
        <v>0</v>
      </c>
      <c r="D11" s="41">
        <f t="shared" si="1"/>
        <v>0</v>
      </c>
      <c r="E11" s="42">
        <f t="shared" si="1"/>
        <v>0</v>
      </c>
      <c r="F11" s="42">
        <f t="shared" si="1"/>
        <v>0</v>
      </c>
      <c r="G11" s="42">
        <f t="shared" si="1"/>
        <v>0</v>
      </c>
      <c r="H11" s="42">
        <f t="shared" si="1"/>
        <v>0</v>
      </c>
      <c r="I11" s="42">
        <f t="shared" si="1"/>
        <v>0</v>
      </c>
      <c r="J11" s="42">
        <f t="shared" si="1"/>
        <v>0</v>
      </c>
      <c r="K11" s="42">
        <f t="shared" si="1"/>
        <v>0</v>
      </c>
      <c r="L11" s="43">
        <f t="shared" si="1"/>
        <v>0</v>
      </c>
      <c r="M11" s="30">
        <f t="shared" si="1"/>
        <v>0</v>
      </c>
      <c r="R11" s="3"/>
    </row>
    <row r="12" spans="1:18" ht="21" customHeight="1" thickTop="1" thickBot="1">
      <c r="A12" s="145" t="s">
        <v>20</v>
      </c>
      <c r="B12" s="146"/>
      <c r="C12" s="142">
        <f>SUM(D11,E11,F11,G11,H11,I11,J11)</f>
        <v>0</v>
      </c>
      <c r="D12" s="143"/>
      <c r="E12" s="143"/>
      <c r="F12" s="143"/>
      <c r="G12" s="143"/>
      <c r="H12" s="143"/>
      <c r="I12" s="143"/>
      <c r="J12" s="144"/>
      <c r="K12" s="142">
        <f>SUM(K11,L11)</f>
        <v>0</v>
      </c>
      <c r="L12" s="143"/>
      <c r="M12" s="32">
        <f>SUM(C12,K12)</f>
        <v>0</v>
      </c>
      <c r="N12" s="2" t="s">
        <v>21</v>
      </c>
      <c r="R12" s="3"/>
    </row>
    <row r="13" spans="1:18" s="16" customFormat="1" ht="21" customHeight="1" thickTop="1">
      <c r="A13" s="17"/>
      <c r="B13" s="14"/>
      <c r="C13" s="14"/>
      <c r="D13" s="14"/>
      <c r="E13" s="15"/>
      <c r="F13" s="15"/>
      <c r="G13" s="15"/>
      <c r="H13" s="15"/>
      <c r="I13" s="15"/>
      <c r="J13" s="15"/>
      <c r="K13" s="15"/>
      <c r="L13" s="15"/>
      <c r="M13" s="15"/>
      <c r="N13" s="12"/>
      <c r="O13" s="12"/>
      <c r="P13" s="12"/>
      <c r="Q13" s="12"/>
    </row>
    <row r="14" spans="1:18" s="16" customFormat="1" ht="21" customHeight="1">
      <c r="A14" s="9"/>
      <c r="B14" s="9"/>
      <c r="C14" s="9"/>
      <c r="D14" s="9"/>
      <c r="E14" s="19"/>
      <c r="F14" s="19"/>
      <c r="G14" s="19"/>
      <c r="H14" s="19"/>
      <c r="I14" s="19"/>
      <c r="J14" s="19"/>
      <c r="K14" s="19"/>
      <c r="L14" s="19"/>
      <c r="M14" s="20"/>
      <c r="N14" s="12"/>
      <c r="O14" s="12"/>
      <c r="P14" s="12"/>
      <c r="Q14" s="12"/>
    </row>
    <row r="15" spans="1:18" s="16" customFormat="1" ht="18" customHeight="1">
      <c r="A15" s="133" t="s">
        <v>9</v>
      </c>
      <c r="B15" s="133"/>
      <c r="C15" s="18"/>
      <c r="D15" s="18"/>
      <c r="E15" s="1"/>
      <c r="F15" s="13"/>
      <c r="G15" s="13"/>
      <c r="H15" s="13"/>
      <c r="I15" s="3"/>
      <c r="J15" s="1"/>
      <c r="K15" s="1"/>
      <c r="L15" s="1"/>
      <c r="M15" s="1"/>
      <c r="N15" s="12"/>
      <c r="O15" s="12"/>
      <c r="P15" s="12"/>
      <c r="Q15" s="12"/>
    </row>
    <row r="16" spans="1:18" s="16" customFormat="1" ht="18" customHeight="1">
      <c r="A16" s="147" t="s">
        <v>8</v>
      </c>
      <c r="B16" s="148"/>
      <c r="C16" s="147" t="s">
        <v>30</v>
      </c>
      <c r="D16" s="151"/>
      <c r="E16" s="151"/>
      <c r="F16" s="151"/>
      <c r="G16" s="151"/>
      <c r="H16" s="151"/>
      <c r="I16" s="151"/>
      <c r="J16" s="148"/>
      <c r="K16" s="158" t="s">
        <v>10</v>
      </c>
      <c r="L16" s="158"/>
      <c r="M16" s="33"/>
      <c r="N16" s="12"/>
      <c r="O16" s="12"/>
      <c r="P16" s="12"/>
      <c r="Q16" s="12"/>
    </row>
    <row r="17" spans="1:17" s="16" customFormat="1" ht="18" customHeight="1">
      <c r="A17" s="152"/>
      <c r="B17" s="153"/>
      <c r="C17" s="152"/>
      <c r="D17" s="168"/>
      <c r="E17" s="168"/>
      <c r="F17" s="168"/>
      <c r="G17" s="168"/>
      <c r="H17" s="168"/>
      <c r="I17" s="168"/>
      <c r="J17" s="153"/>
      <c r="K17" s="159"/>
      <c r="L17" s="160"/>
      <c r="M17" s="161"/>
      <c r="N17" s="12"/>
      <c r="O17" s="12"/>
      <c r="P17" s="12"/>
      <c r="Q17" s="12"/>
    </row>
    <row r="18" spans="1:17" s="16" customFormat="1" ht="18" customHeight="1">
      <c r="A18" s="154"/>
      <c r="B18" s="155"/>
      <c r="C18" s="154"/>
      <c r="D18" s="169"/>
      <c r="E18" s="169"/>
      <c r="F18" s="169"/>
      <c r="G18" s="169"/>
      <c r="H18" s="169"/>
      <c r="I18" s="169"/>
      <c r="J18" s="155"/>
      <c r="K18" s="162"/>
      <c r="L18" s="163"/>
      <c r="M18" s="164"/>
      <c r="N18" s="12"/>
      <c r="O18" s="12"/>
      <c r="P18" s="12"/>
      <c r="Q18" s="12"/>
    </row>
    <row r="19" spans="1:17" ht="18" customHeight="1">
      <c r="A19" s="154"/>
      <c r="B19" s="155"/>
      <c r="C19" s="154"/>
      <c r="D19" s="169"/>
      <c r="E19" s="169"/>
      <c r="F19" s="169"/>
      <c r="G19" s="169"/>
      <c r="H19" s="169"/>
      <c r="I19" s="169"/>
      <c r="J19" s="155"/>
      <c r="K19" s="162"/>
      <c r="L19" s="163"/>
      <c r="M19" s="164"/>
      <c r="N19" s="12"/>
    </row>
    <row r="20" spans="1:17" ht="18" customHeight="1">
      <c r="A20" s="154"/>
      <c r="B20" s="155"/>
      <c r="C20" s="154"/>
      <c r="D20" s="169"/>
      <c r="E20" s="169"/>
      <c r="F20" s="169"/>
      <c r="G20" s="169"/>
      <c r="H20" s="169"/>
      <c r="I20" s="169"/>
      <c r="J20" s="155"/>
      <c r="K20" s="162"/>
      <c r="L20" s="163"/>
      <c r="M20" s="164"/>
      <c r="N20" s="11"/>
      <c r="O20" s="11"/>
    </row>
    <row r="21" spans="1:17" ht="18" customHeight="1">
      <c r="A21" s="156"/>
      <c r="B21" s="157"/>
      <c r="C21" s="156"/>
      <c r="D21" s="170"/>
      <c r="E21" s="170"/>
      <c r="F21" s="170"/>
      <c r="G21" s="170"/>
      <c r="H21" s="170"/>
      <c r="I21" s="170"/>
      <c r="J21" s="157"/>
      <c r="K21" s="165"/>
      <c r="L21" s="166"/>
      <c r="M21" s="167"/>
      <c r="N21" s="11"/>
      <c r="O21" s="11"/>
    </row>
    <row r="22" spans="1:17" ht="141" customHeight="1"/>
    <row r="23" spans="1:17">
      <c r="B23" s="8"/>
      <c r="C23" s="8"/>
      <c r="D23" s="8"/>
      <c r="E23" s="8"/>
      <c r="F23" s="8"/>
      <c r="G23" s="2"/>
    </row>
    <row r="24" spans="1:17">
      <c r="B24" s="8"/>
      <c r="C24" s="8"/>
      <c r="D24" s="8"/>
      <c r="E24" s="8"/>
      <c r="F24" s="8"/>
      <c r="N24" s="8"/>
      <c r="O24" s="8"/>
    </row>
    <row r="25" spans="1:17">
      <c r="B25" s="7"/>
      <c r="C25" s="7"/>
      <c r="D25" s="7"/>
      <c r="E25" s="7"/>
      <c r="F25" s="7"/>
      <c r="G25" s="7"/>
      <c r="J25" s="10"/>
      <c r="K25" s="10"/>
    </row>
  </sheetData>
  <mergeCells count="17">
    <mergeCell ref="A17:B21"/>
    <mergeCell ref="C17:J21"/>
    <mergeCell ref="K17:M21"/>
    <mergeCell ref="A11:B11"/>
    <mergeCell ref="A12:B12"/>
    <mergeCell ref="C12:J12"/>
    <mergeCell ref="K12:L12"/>
    <mergeCell ref="A15:B15"/>
    <mergeCell ref="A16:B16"/>
    <mergeCell ref="C16:J16"/>
    <mergeCell ref="K16:L16"/>
    <mergeCell ref="M2:M3"/>
    <mergeCell ref="A1:B1"/>
    <mergeCell ref="A2:A3"/>
    <mergeCell ref="B2:B3"/>
    <mergeCell ref="D2:J2"/>
    <mergeCell ref="K2:L2"/>
  </mergeCells>
  <phoneticPr fontId="5"/>
  <pageMargins left="0.81" right="0.7" top="0.83" bottom="0.75" header="0.3" footer="0.3"/>
  <pageSetup paperSize="9" scale="59" orientation="landscape" horizontalDpi="4294967293" r:id="rId1"/>
  <rowBreaks count="1" manualBreakCount="1">
    <brk id="18"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R25"/>
  <sheetViews>
    <sheetView view="pageBreakPreview" zoomScale="55" zoomScaleNormal="100" zoomScaleSheetLayoutView="55" workbookViewId="0">
      <selection activeCell="J7" sqref="J7"/>
    </sheetView>
  </sheetViews>
  <sheetFormatPr defaultColWidth="12.6328125" defaultRowHeight="19.8"/>
  <cols>
    <col min="1" max="1" width="23.6328125" style="3" bestFit="1" customWidth="1"/>
    <col min="2" max="2" width="33.08984375" style="3" bestFit="1" customWidth="1"/>
    <col min="3" max="11" width="11.1796875" style="3" customWidth="1"/>
    <col min="12" max="12" width="12.6328125" style="3" customWidth="1"/>
    <col min="13" max="13" width="14.1796875" style="3" customWidth="1"/>
    <col min="14" max="18" width="12.6328125" style="2"/>
    <col min="19" max="16384" width="12.6328125" style="3"/>
  </cols>
  <sheetData>
    <row r="1" spans="1:18" ht="27.75" customHeight="1" thickBot="1">
      <c r="A1" s="132" t="s">
        <v>7</v>
      </c>
      <c r="B1" s="132"/>
      <c r="C1" s="18"/>
      <c r="D1" s="18"/>
      <c r="E1" s="1"/>
      <c r="F1" s="1"/>
      <c r="G1" s="1"/>
      <c r="H1" s="1"/>
      <c r="I1" s="1"/>
      <c r="J1" s="1"/>
      <c r="K1" s="1"/>
      <c r="L1" s="1"/>
      <c r="M1" s="21" t="s">
        <v>17</v>
      </c>
      <c r="N1" s="12"/>
    </row>
    <row r="2" spans="1:18" ht="19.5" customHeight="1">
      <c r="A2" s="136" t="s">
        <v>0</v>
      </c>
      <c r="B2" s="138" t="s">
        <v>4</v>
      </c>
      <c r="C2" s="45"/>
      <c r="D2" s="139" t="s">
        <v>18</v>
      </c>
      <c r="E2" s="139"/>
      <c r="F2" s="139"/>
      <c r="G2" s="139"/>
      <c r="H2" s="139"/>
      <c r="I2" s="139"/>
      <c r="J2" s="140"/>
      <c r="K2" s="141" t="s">
        <v>6</v>
      </c>
      <c r="L2" s="139"/>
      <c r="M2" s="134" t="s">
        <v>1</v>
      </c>
      <c r="R2" s="3"/>
    </row>
    <row r="3" spans="1:18">
      <c r="A3" s="137"/>
      <c r="B3" s="138"/>
      <c r="C3" s="26" t="s">
        <v>29</v>
      </c>
      <c r="D3" s="26" t="s">
        <v>11</v>
      </c>
      <c r="E3" s="23" t="s">
        <v>12</v>
      </c>
      <c r="F3" s="23" t="s">
        <v>13</v>
      </c>
      <c r="G3" s="23" t="s">
        <v>14</v>
      </c>
      <c r="H3" s="23" t="s">
        <v>2</v>
      </c>
      <c r="I3" s="23" t="s">
        <v>3</v>
      </c>
      <c r="J3" s="23" t="s">
        <v>15</v>
      </c>
      <c r="K3" s="23" t="s">
        <v>16</v>
      </c>
      <c r="L3" s="24" t="s">
        <v>5</v>
      </c>
      <c r="M3" s="135"/>
      <c r="R3" s="3"/>
    </row>
    <row r="4" spans="1:18" ht="45" customHeight="1">
      <c r="A4" s="37" t="s">
        <v>22</v>
      </c>
      <c r="B4" s="34"/>
      <c r="C4" s="51"/>
      <c r="D4" s="6"/>
      <c r="E4" s="4"/>
      <c r="F4" s="4"/>
      <c r="G4" s="4"/>
      <c r="H4" s="4"/>
      <c r="I4" s="4"/>
      <c r="J4" s="4"/>
      <c r="K4" s="25"/>
      <c r="L4" s="5"/>
      <c r="M4" s="31">
        <f t="shared" ref="M4:M10" si="0">SUM(E4:L4)</f>
        <v>0</v>
      </c>
      <c r="N4" s="3"/>
      <c r="O4" s="3"/>
      <c r="P4" s="3"/>
      <c r="Q4" s="3"/>
      <c r="R4" s="3"/>
    </row>
    <row r="5" spans="1:18" ht="45" customHeight="1">
      <c r="A5" s="37" t="s">
        <v>23</v>
      </c>
      <c r="B5" s="35"/>
      <c r="C5" s="37"/>
      <c r="D5" s="35"/>
      <c r="E5" s="4"/>
      <c r="F5" s="4"/>
      <c r="G5" s="4"/>
      <c r="H5" s="4"/>
      <c r="I5" s="4"/>
      <c r="J5" s="4"/>
      <c r="K5" s="25"/>
      <c r="L5" s="5"/>
      <c r="M5" s="31">
        <f t="shared" si="0"/>
        <v>0</v>
      </c>
      <c r="N5" s="3"/>
      <c r="O5" s="3"/>
      <c r="P5" s="3"/>
      <c r="Q5" s="3"/>
      <c r="R5" s="3"/>
    </row>
    <row r="6" spans="1:18" ht="45" customHeight="1">
      <c r="A6" s="37" t="s">
        <v>24</v>
      </c>
      <c r="B6" s="36"/>
      <c r="C6" s="47"/>
      <c r="D6" s="22"/>
      <c r="E6" s="4"/>
      <c r="F6" s="4"/>
      <c r="G6" s="4"/>
      <c r="H6" s="4"/>
      <c r="I6" s="4"/>
      <c r="J6" s="4"/>
      <c r="K6" s="25"/>
      <c r="L6" s="5"/>
      <c r="M6" s="31">
        <f t="shared" si="0"/>
        <v>0</v>
      </c>
      <c r="R6" s="3"/>
    </row>
    <row r="7" spans="1:18" ht="45" customHeight="1">
      <c r="A7" s="37" t="s">
        <v>25</v>
      </c>
      <c r="B7" s="48"/>
      <c r="C7" s="39"/>
      <c r="D7" s="46"/>
      <c r="E7" s="4"/>
      <c r="F7" s="4"/>
      <c r="G7" s="4"/>
      <c r="H7" s="4"/>
      <c r="I7" s="4"/>
      <c r="J7" s="4"/>
      <c r="K7" s="25"/>
      <c r="L7" s="5"/>
      <c r="M7" s="31">
        <f t="shared" si="0"/>
        <v>0</v>
      </c>
      <c r="R7" s="3"/>
    </row>
    <row r="8" spans="1:18" ht="45" customHeight="1">
      <c r="A8" s="37" t="s">
        <v>26</v>
      </c>
      <c r="B8" s="48"/>
      <c r="C8" s="39"/>
      <c r="D8" s="47"/>
      <c r="E8" s="27"/>
      <c r="F8" s="27"/>
      <c r="G8" s="27"/>
      <c r="H8" s="27"/>
      <c r="I8" s="27"/>
      <c r="J8" s="27"/>
      <c r="K8" s="28"/>
      <c r="L8" s="29"/>
      <c r="M8" s="31">
        <f t="shared" si="0"/>
        <v>0</v>
      </c>
      <c r="R8" s="3"/>
    </row>
    <row r="9" spans="1:18" ht="45" customHeight="1">
      <c r="A9" s="37" t="s">
        <v>27</v>
      </c>
      <c r="B9" s="38"/>
      <c r="C9" s="39"/>
      <c r="D9" s="49"/>
      <c r="E9" s="40"/>
      <c r="F9" s="40"/>
      <c r="G9" s="40"/>
      <c r="H9" s="40"/>
      <c r="I9" s="40"/>
      <c r="J9" s="40"/>
      <c r="K9" s="40"/>
      <c r="L9" s="44"/>
      <c r="M9" s="31">
        <f t="shared" si="0"/>
        <v>0</v>
      </c>
      <c r="R9" s="3"/>
    </row>
    <row r="10" spans="1:18" ht="45" customHeight="1" thickBot="1">
      <c r="A10" s="37" t="s">
        <v>28</v>
      </c>
      <c r="B10" s="38"/>
      <c r="C10" s="50"/>
      <c r="D10" s="49"/>
      <c r="E10" s="40"/>
      <c r="F10" s="40"/>
      <c r="G10" s="40"/>
      <c r="H10" s="40"/>
      <c r="I10" s="40"/>
      <c r="J10" s="40"/>
      <c r="K10" s="40"/>
      <c r="L10" s="44"/>
      <c r="M10" s="31">
        <f t="shared" si="0"/>
        <v>0</v>
      </c>
      <c r="R10" s="3"/>
    </row>
    <row r="11" spans="1:18" ht="21" customHeight="1" thickBot="1">
      <c r="A11" s="149" t="s">
        <v>19</v>
      </c>
      <c r="B11" s="150"/>
      <c r="C11" s="41">
        <f t="shared" ref="C11:M11" si="1">SUM(C4:C10)</f>
        <v>0</v>
      </c>
      <c r="D11" s="41">
        <f t="shared" si="1"/>
        <v>0</v>
      </c>
      <c r="E11" s="42">
        <f t="shared" si="1"/>
        <v>0</v>
      </c>
      <c r="F11" s="42">
        <f t="shared" si="1"/>
        <v>0</v>
      </c>
      <c r="G11" s="42">
        <f t="shared" si="1"/>
        <v>0</v>
      </c>
      <c r="H11" s="42">
        <f t="shared" si="1"/>
        <v>0</v>
      </c>
      <c r="I11" s="42">
        <f t="shared" si="1"/>
        <v>0</v>
      </c>
      <c r="J11" s="42">
        <f t="shared" si="1"/>
        <v>0</v>
      </c>
      <c r="K11" s="42">
        <f t="shared" si="1"/>
        <v>0</v>
      </c>
      <c r="L11" s="43">
        <f t="shared" si="1"/>
        <v>0</v>
      </c>
      <c r="M11" s="30">
        <f t="shared" si="1"/>
        <v>0</v>
      </c>
      <c r="R11" s="3"/>
    </row>
    <row r="12" spans="1:18" ht="21" customHeight="1" thickTop="1" thickBot="1">
      <c r="A12" s="145" t="s">
        <v>20</v>
      </c>
      <c r="B12" s="146"/>
      <c r="C12" s="142">
        <f>SUM(D11,E11,F11,G11,H11,I11,J11)</f>
        <v>0</v>
      </c>
      <c r="D12" s="143"/>
      <c r="E12" s="143"/>
      <c r="F12" s="143"/>
      <c r="G12" s="143"/>
      <c r="H12" s="143"/>
      <c r="I12" s="143"/>
      <c r="J12" s="144"/>
      <c r="K12" s="142">
        <f>SUM(K11,L11)</f>
        <v>0</v>
      </c>
      <c r="L12" s="143"/>
      <c r="M12" s="32">
        <f>SUM(C12,K12)</f>
        <v>0</v>
      </c>
      <c r="N12" s="2" t="s">
        <v>21</v>
      </c>
      <c r="R12" s="3"/>
    </row>
    <row r="13" spans="1:18" s="16" customFormat="1" ht="21" customHeight="1" thickTop="1">
      <c r="A13" s="17"/>
      <c r="B13" s="14"/>
      <c r="C13" s="14"/>
      <c r="D13" s="14"/>
      <c r="E13" s="15"/>
      <c r="F13" s="15"/>
      <c r="G13" s="15"/>
      <c r="H13" s="15"/>
      <c r="I13" s="15"/>
      <c r="J13" s="15"/>
      <c r="K13" s="15"/>
      <c r="L13" s="15"/>
      <c r="M13" s="15"/>
      <c r="N13" s="12"/>
      <c r="O13" s="12"/>
      <c r="P13" s="12"/>
      <c r="Q13" s="12"/>
    </row>
    <row r="14" spans="1:18" s="16" customFormat="1" ht="21" customHeight="1">
      <c r="A14" s="9"/>
      <c r="B14" s="9"/>
      <c r="C14" s="9"/>
      <c r="D14" s="9"/>
      <c r="E14" s="19"/>
      <c r="F14" s="19"/>
      <c r="G14" s="19"/>
      <c r="H14" s="19"/>
      <c r="I14" s="19"/>
      <c r="J14" s="19"/>
      <c r="K14" s="19"/>
      <c r="L14" s="19"/>
      <c r="M14" s="20"/>
      <c r="N14" s="12"/>
      <c r="O14" s="12"/>
      <c r="P14" s="12"/>
      <c r="Q14" s="12"/>
    </row>
    <row r="15" spans="1:18" s="16" customFormat="1" ht="18" customHeight="1">
      <c r="A15" s="133" t="s">
        <v>9</v>
      </c>
      <c r="B15" s="133"/>
      <c r="C15" s="18"/>
      <c r="D15" s="18"/>
      <c r="E15" s="1"/>
      <c r="F15" s="13"/>
      <c r="G15" s="13"/>
      <c r="H15" s="13"/>
      <c r="I15" s="3"/>
      <c r="J15" s="1"/>
      <c r="K15" s="1"/>
      <c r="L15" s="1"/>
      <c r="M15" s="1"/>
      <c r="N15" s="12"/>
      <c r="O15" s="12"/>
      <c r="P15" s="12"/>
      <c r="Q15" s="12"/>
    </row>
    <row r="16" spans="1:18" s="16" customFormat="1" ht="18" customHeight="1">
      <c r="A16" s="147" t="s">
        <v>8</v>
      </c>
      <c r="B16" s="148"/>
      <c r="C16" s="147" t="s">
        <v>30</v>
      </c>
      <c r="D16" s="151"/>
      <c r="E16" s="151"/>
      <c r="F16" s="151"/>
      <c r="G16" s="151"/>
      <c r="H16" s="151"/>
      <c r="I16" s="151"/>
      <c r="J16" s="148"/>
      <c r="K16" s="158" t="s">
        <v>10</v>
      </c>
      <c r="L16" s="158"/>
      <c r="M16" s="33"/>
      <c r="N16" s="12"/>
      <c r="O16" s="12"/>
      <c r="P16" s="12"/>
      <c r="Q16" s="12"/>
    </row>
    <row r="17" spans="1:17" s="16" customFormat="1" ht="18" customHeight="1">
      <c r="A17" s="152"/>
      <c r="B17" s="153"/>
      <c r="C17" s="152"/>
      <c r="D17" s="168"/>
      <c r="E17" s="168"/>
      <c r="F17" s="168"/>
      <c r="G17" s="168"/>
      <c r="H17" s="168"/>
      <c r="I17" s="168"/>
      <c r="J17" s="153"/>
      <c r="K17" s="159"/>
      <c r="L17" s="160"/>
      <c r="M17" s="161"/>
      <c r="N17" s="12"/>
      <c r="O17" s="12"/>
      <c r="P17" s="12"/>
      <c r="Q17" s="12"/>
    </row>
    <row r="18" spans="1:17" s="16" customFormat="1" ht="18" customHeight="1">
      <c r="A18" s="154"/>
      <c r="B18" s="155"/>
      <c r="C18" s="154"/>
      <c r="D18" s="169"/>
      <c r="E18" s="169"/>
      <c r="F18" s="169"/>
      <c r="G18" s="169"/>
      <c r="H18" s="169"/>
      <c r="I18" s="169"/>
      <c r="J18" s="155"/>
      <c r="K18" s="162"/>
      <c r="L18" s="163"/>
      <c r="M18" s="164"/>
      <c r="N18" s="12"/>
      <c r="O18" s="12"/>
      <c r="P18" s="12"/>
      <c r="Q18" s="12"/>
    </row>
    <row r="19" spans="1:17" ht="18" customHeight="1">
      <c r="A19" s="154"/>
      <c r="B19" s="155"/>
      <c r="C19" s="154"/>
      <c r="D19" s="169"/>
      <c r="E19" s="169"/>
      <c r="F19" s="169"/>
      <c r="G19" s="169"/>
      <c r="H19" s="169"/>
      <c r="I19" s="169"/>
      <c r="J19" s="155"/>
      <c r="K19" s="162"/>
      <c r="L19" s="163"/>
      <c r="M19" s="164"/>
      <c r="N19" s="12"/>
    </row>
    <row r="20" spans="1:17" ht="18" customHeight="1">
      <c r="A20" s="154"/>
      <c r="B20" s="155"/>
      <c r="C20" s="154"/>
      <c r="D20" s="169"/>
      <c r="E20" s="169"/>
      <c r="F20" s="169"/>
      <c r="G20" s="169"/>
      <c r="H20" s="169"/>
      <c r="I20" s="169"/>
      <c r="J20" s="155"/>
      <c r="K20" s="162"/>
      <c r="L20" s="163"/>
      <c r="M20" s="164"/>
      <c r="N20" s="11"/>
      <c r="O20" s="11"/>
    </row>
    <row r="21" spans="1:17" ht="18" customHeight="1">
      <c r="A21" s="156"/>
      <c r="B21" s="157"/>
      <c r="C21" s="156"/>
      <c r="D21" s="170"/>
      <c r="E21" s="170"/>
      <c r="F21" s="170"/>
      <c r="G21" s="170"/>
      <c r="H21" s="170"/>
      <c r="I21" s="170"/>
      <c r="J21" s="157"/>
      <c r="K21" s="165"/>
      <c r="L21" s="166"/>
      <c r="M21" s="167"/>
      <c r="N21" s="11"/>
      <c r="O21" s="11"/>
    </row>
    <row r="22" spans="1:17" ht="141" customHeight="1"/>
    <row r="23" spans="1:17">
      <c r="B23" s="8"/>
      <c r="C23" s="8"/>
      <c r="D23" s="8"/>
      <c r="E23" s="8"/>
      <c r="F23" s="8"/>
      <c r="G23" s="2"/>
    </row>
    <row r="24" spans="1:17">
      <c r="B24" s="8"/>
      <c r="C24" s="8"/>
      <c r="D24" s="8"/>
      <c r="E24" s="8"/>
      <c r="F24" s="8"/>
      <c r="N24" s="8"/>
      <c r="O24" s="8"/>
    </row>
    <row r="25" spans="1:17">
      <c r="B25" s="7"/>
      <c r="C25" s="7"/>
      <c r="D25" s="7"/>
      <c r="E25" s="7"/>
      <c r="F25" s="7"/>
      <c r="G25" s="7"/>
      <c r="J25" s="10"/>
      <c r="K25" s="10"/>
    </row>
  </sheetData>
  <mergeCells count="17">
    <mergeCell ref="M2:M3"/>
    <mergeCell ref="A1:B1"/>
    <mergeCell ref="A2:A3"/>
    <mergeCell ref="B2:B3"/>
    <mergeCell ref="D2:J2"/>
    <mergeCell ref="K2:L2"/>
    <mergeCell ref="A17:B21"/>
    <mergeCell ref="C17:J21"/>
    <mergeCell ref="K17:M21"/>
    <mergeCell ref="A11:B11"/>
    <mergeCell ref="A12:B12"/>
    <mergeCell ref="C12:J12"/>
    <mergeCell ref="K12:L12"/>
    <mergeCell ref="A15:B15"/>
    <mergeCell ref="A16:B16"/>
    <mergeCell ref="C16:J16"/>
    <mergeCell ref="K16:L16"/>
  </mergeCells>
  <phoneticPr fontId="5"/>
  <pageMargins left="0.81" right="0.7" top="0.83" bottom="0.75" header="0.3" footer="0.3"/>
  <pageSetup paperSize="9" scale="59" orientation="landscape" horizontalDpi="4294967293" r:id="rId1"/>
  <rowBreaks count="1" manualBreakCount="1">
    <brk id="1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R25"/>
  <sheetViews>
    <sheetView view="pageBreakPreview" zoomScale="70" zoomScaleNormal="100" zoomScaleSheetLayoutView="70" workbookViewId="0">
      <selection activeCell="H9" sqref="H9"/>
    </sheetView>
  </sheetViews>
  <sheetFormatPr defaultColWidth="12.6328125" defaultRowHeight="19.8"/>
  <cols>
    <col min="1" max="1" width="23.6328125" style="102" bestFit="1" customWidth="1"/>
    <col min="2" max="2" width="33.08984375" style="102" bestFit="1" customWidth="1"/>
    <col min="3" max="11" width="11.1796875" style="102" customWidth="1"/>
    <col min="12" max="12" width="12.6328125" style="102" customWidth="1"/>
    <col min="13" max="13" width="14.1796875" style="102" customWidth="1"/>
    <col min="14" max="18" width="12.6328125" style="2"/>
    <col min="19" max="16384" width="12.6328125" style="102"/>
  </cols>
  <sheetData>
    <row r="1" spans="1:18" ht="27.75" customHeight="1" thickBot="1">
      <c r="A1" s="218" t="s">
        <v>7</v>
      </c>
      <c r="B1" s="218"/>
      <c r="C1" s="99"/>
      <c r="D1" s="99"/>
      <c r="E1" s="100"/>
      <c r="F1" s="100"/>
      <c r="G1" s="100"/>
      <c r="H1" s="100"/>
      <c r="I1" s="100"/>
      <c r="J1" s="100"/>
      <c r="K1" s="100"/>
      <c r="L1" s="100"/>
      <c r="M1" s="101" t="s">
        <v>17</v>
      </c>
      <c r="N1" s="12"/>
    </row>
    <row r="2" spans="1:18" ht="19.5" customHeight="1">
      <c r="A2" s="219" t="s">
        <v>0</v>
      </c>
      <c r="B2" s="221" t="s">
        <v>4</v>
      </c>
      <c r="C2" s="103"/>
      <c r="D2" s="222" t="s">
        <v>18</v>
      </c>
      <c r="E2" s="222"/>
      <c r="F2" s="222"/>
      <c r="G2" s="222"/>
      <c r="H2" s="222"/>
      <c r="I2" s="222"/>
      <c r="J2" s="223"/>
      <c r="K2" s="224" t="s">
        <v>6</v>
      </c>
      <c r="L2" s="222"/>
      <c r="M2" s="216" t="s">
        <v>1</v>
      </c>
      <c r="R2" s="102"/>
    </row>
    <row r="3" spans="1:18">
      <c r="A3" s="220"/>
      <c r="B3" s="221"/>
      <c r="C3" s="104" t="s">
        <v>29</v>
      </c>
      <c r="D3" s="104" t="s">
        <v>11</v>
      </c>
      <c r="E3" s="105" t="s">
        <v>12</v>
      </c>
      <c r="F3" s="105" t="s">
        <v>13</v>
      </c>
      <c r="G3" s="105" t="s">
        <v>14</v>
      </c>
      <c r="H3" s="105" t="s">
        <v>2</v>
      </c>
      <c r="I3" s="105" t="s">
        <v>3</v>
      </c>
      <c r="J3" s="105" t="s">
        <v>15</v>
      </c>
      <c r="K3" s="105" t="s">
        <v>16</v>
      </c>
      <c r="L3" s="106" t="s">
        <v>5</v>
      </c>
      <c r="M3" s="217"/>
      <c r="R3" s="102"/>
    </row>
    <row r="4" spans="1:18">
      <c r="A4" s="107" t="s">
        <v>22</v>
      </c>
      <c r="B4" s="108"/>
      <c r="C4" s="109"/>
      <c r="D4" s="110"/>
      <c r="E4" s="4"/>
      <c r="F4" s="4"/>
      <c r="G4" s="4"/>
      <c r="H4" s="4"/>
      <c r="I4" s="4"/>
      <c r="J4" s="4"/>
      <c r="K4" s="25"/>
      <c r="L4" s="5"/>
      <c r="M4" s="31">
        <f t="shared" ref="M4:M10" si="0">SUM(E4:L4)</f>
        <v>0</v>
      </c>
      <c r="N4" s="102"/>
      <c r="O4" s="102"/>
      <c r="P4" s="102"/>
      <c r="Q4" s="102"/>
      <c r="R4" s="102"/>
    </row>
    <row r="5" spans="1:18" ht="45" customHeight="1">
      <c r="A5" s="107" t="s">
        <v>23</v>
      </c>
      <c r="B5" s="111"/>
      <c r="C5" s="107"/>
      <c r="D5" s="111"/>
      <c r="E5" s="4"/>
      <c r="F5" s="4"/>
      <c r="G5" s="4"/>
      <c r="H5" s="4"/>
      <c r="I5" s="4"/>
      <c r="J5" s="4"/>
      <c r="K5" s="25"/>
      <c r="L5" s="5"/>
      <c r="M5" s="31">
        <f t="shared" si="0"/>
        <v>0</v>
      </c>
      <c r="N5" s="102"/>
      <c r="O5" s="102"/>
      <c r="P5" s="102"/>
      <c r="Q5" s="102"/>
      <c r="R5" s="102"/>
    </row>
    <row r="6" spans="1:18" ht="45" customHeight="1">
      <c r="A6" s="107" t="s">
        <v>24</v>
      </c>
      <c r="B6" s="36"/>
      <c r="C6" s="47"/>
      <c r="D6" s="22"/>
      <c r="E6" s="4"/>
      <c r="F6" s="4"/>
      <c r="G6" s="4"/>
      <c r="H6" s="4"/>
      <c r="I6" s="4"/>
      <c r="J6" s="4"/>
      <c r="K6" s="25"/>
      <c r="L6" s="25"/>
      <c r="M6" s="31">
        <f t="shared" si="0"/>
        <v>0</v>
      </c>
      <c r="R6" s="102"/>
    </row>
    <row r="7" spans="1:18" ht="45" customHeight="1">
      <c r="A7" s="107" t="s">
        <v>25</v>
      </c>
      <c r="B7" s="48"/>
      <c r="C7" s="39"/>
      <c r="D7" s="46"/>
      <c r="E7" s="4"/>
      <c r="F7" s="4"/>
      <c r="G7" s="4"/>
      <c r="H7" s="4"/>
      <c r="I7" s="4"/>
      <c r="J7" s="4"/>
      <c r="K7" s="25"/>
      <c r="L7" s="5"/>
      <c r="M7" s="31">
        <f t="shared" si="0"/>
        <v>0</v>
      </c>
      <c r="R7" s="102"/>
    </row>
    <row r="8" spans="1:18" ht="45" customHeight="1">
      <c r="A8" s="107" t="s">
        <v>26</v>
      </c>
      <c r="B8" s="48"/>
      <c r="C8" s="39"/>
      <c r="D8" s="47"/>
      <c r="E8" s="27"/>
      <c r="F8" s="27"/>
      <c r="G8" s="27"/>
      <c r="H8" s="27"/>
      <c r="I8" s="27"/>
      <c r="J8" s="27"/>
      <c r="K8" s="28"/>
      <c r="L8" s="29"/>
      <c r="M8" s="31">
        <f t="shared" si="0"/>
        <v>0</v>
      </c>
      <c r="R8" s="102"/>
    </row>
    <row r="9" spans="1:18" ht="45" customHeight="1">
      <c r="A9" s="107" t="s">
        <v>27</v>
      </c>
      <c r="B9" s="38"/>
      <c r="C9" s="39"/>
      <c r="D9" s="49"/>
      <c r="E9" s="40"/>
      <c r="F9" s="40"/>
      <c r="G9" s="40"/>
      <c r="H9" s="40"/>
      <c r="I9" s="40"/>
      <c r="J9" s="40"/>
      <c r="K9" s="40"/>
      <c r="L9" s="40"/>
      <c r="M9" s="31">
        <f t="shared" si="0"/>
        <v>0</v>
      </c>
      <c r="R9" s="102"/>
    </row>
    <row r="10" spans="1:18" ht="45" customHeight="1" thickBot="1">
      <c r="A10" s="107" t="s">
        <v>28</v>
      </c>
      <c r="B10" s="38"/>
      <c r="C10" s="50"/>
      <c r="D10" s="49"/>
      <c r="E10" s="40"/>
      <c r="F10" s="40"/>
      <c r="G10" s="40"/>
      <c r="H10" s="40"/>
      <c r="I10" s="40"/>
      <c r="J10" s="40"/>
      <c r="K10" s="40"/>
      <c r="L10" s="44"/>
      <c r="M10" s="31">
        <f t="shared" si="0"/>
        <v>0</v>
      </c>
      <c r="R10" s="102"/>
    </row>
    <row r="11" spans="1:18" ht="21" customHeight="1" thickBot="1">
      <c r="A11" s="207" t="s">
        <v>19</v>
      </c>
      <c r="B11" s="208"/>
      <c r="C11" s="41">
        <f t="shared" ref="C11:M11" si="1">SUM(C4:C10)</f>
        <v>0</v>
      </c>
      <c r="D11" s="41">
        <f t="shared" si="1"/>
        <v>0</v>
      </c>
      <c r="E11" s="42">
        <f t="shared" si="1"/>
        <v>0</v>
      </c>
      <c r="F11" s="42">
        <f t="shared" si="1"/>
        <v>0</v>
      </c>
      <c r="G11" s="42">
        <f t="shared" si="1"/>
        <v>0</v>
      </c>
      <c r="H11" s="42">
        <f t="shared" si="1"/>
        <v>0</v>
      </c>
      <c r="I11" s="42">
        <f t="shared" si="1"/>
        <v>0</v>
      </c>
      <c r="J11" s="42">
        <f t="shared" si="1"/>
        <v>0</v>
      </c>
      <c r="K11" s="42">
        <f t="shared" si="1"/>
        <v>0</v>
      </c>
      <c r="L11" s="43">
        <f t="shared" si="1"/>
        <v>0</v>
      </c>
      <c r="M11" s="30">
        <f t="shared" si="1"/>
        <v>0</v>
      </c>
      <c r="R11" s="102"/>
    </row>
    <row r="12" spans="1:18" ht="21" customHeight="1" thickTop="1" thickBot="1">
      <c r="A12" s="209" t="s">
        <v>20</v>
      </c>
      <c r="B12" s="210"/>
      <c r="C12" s="142">
        <f>SUM(D11,E11,F11,G11,H11,I11,J11)</f>
        <v>0</v>
      </c>
      <c r="D12" s="143"/>
      <c r="E12" s="143"/>
      <c r="F12" s="143"/>
      <c r="G12" s="143"/>
      <c r="H12" s="143"/>
      <c r="I12" s="143"/>
      <c r="J12" s="144"/>
      <c r="K12" s="142">
        <f>SUM(K11,L11)</f>
        <v>0</v>
      </c>
      <c r="L12" s="143"/>
      <c r="M12" s="32">
        <f>SUM(C12,K12)</f>
        <v>0</v>
      </c>
      <c r="N12" s="2" t="s">
        <v>21</v>
      </c>
      <c r="R12" s="102"/>
    </row>
    <row r="13" spans="1:18" s="114" customFormat="1" ht="21" customHeight="1" thickTop="1">
      <c r="A13" s="112"/>
      <c r="B13" s="113"/>
      <c r="C13" s="113"/>
      <c r="D13" s="113"/>
      <c r="E13" s="15"/>
      <c r="F13" s="15"/>
      <c r="G13" s="15"/>
      <c r="H13" s="15"/>
      <c r="I13" s="15"/>
      <c r="J13" s="15"/>
      <c r="K13" s="15"/>
      <c r="L13" s="15"/>
      <c r="M13" s="15"/>
      <c r="N13" s="12"/>
      <c r="O13" s="12"/>
      <c r="P13" s="12"/>
      <c r="Q13" s="12"/>
    </row>
    <row r="14" spans="1:18" s="114" customFormat="1" ht="21" customHeight="1">
      <c r="A14" s="115"/>
      <c r="B14" s="115"/>
      <c r="C14" s="115"/>
      <c r="D14" s="115"/>
      <c r="E14" s="19"/>
      <c r="F14" s="19"/>
      <c r="G14" s="19"/>
      <c r="H14" s="19"/>
      <c r="I14" s="19"/>
      <c r="J14" s="19"/>
      <c r="K14" s="19"/>
      <c r="L14" s="19"/>
      <c r="M14" s="20"/>
      <c r="N14" s="12"/>
      <c r="O14" s="12"/>
      <c r="P14" s="12"/>
      <c r="Q14" s="12"/>
    </row>
    <row r="15" spans="1:18" s="114" customFormat="1" ht="18" customHeight="1">
      <c r="A15" s="211" t="s">
        <v>9</v>
      </c>
      <c r="B15" s="211"/>
      <c r="C15" s="99"/>
      <c r="D15" s="99"/>
      <c r="E15" s="100"/>
      <c r="F15" s="116"/>
      <c r="G15" s="116"/>
      <c r="H15" s="116"/>
      <c r="I15" s="102"/>
      <c r="J15" s="100"/>
      <c r="K15" s="100"/>
      <c r="L15" s="100"/>
      <c r="M15" s="100"/>
      <c r="N15" s="12"/>
      <c r="O15" s="12"/>
      <c r="P15" s="12"/>
      <c r="Q15" s="12"/>
    </row>
    <row r="16" spans="1:18" s="114" customFormat="1" ht="18" customHeight="1">
      <c r="A16" s="212" t="s">
        <v>8</v>
      </c>
      <c r="B16" s="213"/>
      <c r="C16" s="212" t="s">
        <v>30</v>
      </c>
      <c r="D16" s="214"/>
      <c r="E16" s="214"/>
      <c r="F16" s="214"/>
      <c r="G16" s="214"/>
      <c r="H16" s="214"/>
      <c r="I16" s="214"/>
      <c r="J16" s="213"/>
      <c r="K16" s="215" t="s">
        <v>10</v>
      </c>
      <c r="L16" s="215"/>
      <c r="M16" s="117"/>
      <c r="N16" s="12"/>
      <c r="O16" s="12"/>
      <c r="P16" s="12"/>
      <c r="Q16" s="12"/>
    </row>
    <row r="17" spans="1:17" s="114" customFormat="1" ht="18" customHeight="1">
      <c r="A17" s="189"/>
      <c r="B17" s="190"/>
      <c r="C17" s="189"/>
      <c r="D17" s="195"/>
      <c r="E17" s="195"/>
      <c r="F17" s="195"/>
      <c r="G17" s="195"/>
      <c r="H17" s="195"/>
      <c r="I17" s="195"/>
      <c r="J17" s="190"/>
      <c r="K17" s="198"/>
      <c r="L17" s="199"/>
      <c r="M17" s="200"/>
      <c r="N17" s="12"/>
      <c r="O17" s="12"/>
      <c r="P17" s="12"/>
      <c r="Q17" s="12"/>
    </row>
    <row r="18" spans="1:17" s="114" customFormat="1" ht="18" customHeight="1">
      <c r="A18" s="191"/>
      <c r="B18" s="192"/>
      <c r="C18" s="191"/>
      <c r="D18" s="196"/>
      <c r="E18" s="196"/>
      <c r="F18" s="196"/>
      <c r="G18" s="196"/>
      <c r="H18" s="196"/>
      <c r="I18" s="196"/>
      <c r="J18" s="192"/>
      <c r="K18" s="201"/>
      <c r="L18" s="202"/>
      <c r="M18" s="203"/>
      <c r="N18" s="12"/>
      <c r="O18" s="12"/>
      <c r="P18" s="12"/>
      <c r="Q18" s="12"/>
    </row>
    <row r="19" spans="1:17" ht="18" customHeight="1">
      <c r="A19" s="191"/>
      <c r="B19" s="192"/>
      <c r="C19" s="191"/>
      <c r="D19" s="196"/>
      <c r="E19" s="196"/>
      <c r="F19" s="196"/>
      <c r="G19" s="196"/>
      <c r="H19" s="196"/>
      <c r="I19" s="196"/>
      <c r="J19" s="192"/>
      <c r="K19" s="201"/>
      <c r="L19" s="202"/>
      <c r="M19" s="203"/>
      <c r="N19" s="12"/>
    </row>
    <row r="20" spans="1:17" ht="18" customHeight="1">
      <c r="A20" s="191"/>
      <c r="B20" s="192"/>
      <c r="C20" s="191"/>
      <c r="D20" s="196"/>
      <c r="E20" s="196"/>
      <c r="F20" s="196"/>
      <c r="G20" s="196"/>
      <c r="H20" s="196"/>
      <c r="I20" s="196"/>
      <c r="J20" s="192"/>
      <c r="K20" s="201"/>
      <c r="L20" s="202"/>
      <c r="M20" s="203"/>
      <c r="N20" s="118"/>
      <c r="O20" s="118"/>
    </row>
    <row r="21" spans="1:17" ht="18" customHeight="1">
      <c r="A21" s="193"/>
      <c r="B21" s="194"/>
      <c r="C21" s="193"/>
      <c r="D21" s="197"/>
      <c r="E21" s="197"/>
      <c r="F21" s="197"/>
      <c r="G21" s="197"/>
      <c r="H21" s="197"/>
      <c r="I21" s="197"/>
      <c r="J21" s="194"/>
      <c r="K21" s="204"/>
      <c r="L21" s="205"/>
      <c r="M21" s="206"/>
      <c r="N21" s="118"/>
      <c r="O21" s="118"/>
    </row>
    <row r="22" spans="1:17" ht="141" customHeight="1"/>
    <row r="23" spans="1:17">
      <c r="B23" s="119"/>
      <c r="C23" s="119"/>
      <c r="D23" s="119"/>
      <c r="E23" s="119"/>
      <c r="F23" s="119"/>
      <c r="G23" s="2"/>
    </row>
    <row r="24" spans="1:17">
      <c r="B24" s="119"/>
      <c r="C24" s="119"/>
      <c r="D24" s="119"/>
      <c r="E24" s="119"/>
      <c r="F24" s="119"/>
      <c r="N24" s="119"/>
      <c r="O24" s="119"/>
    </row>
    <row r="25" spans="1:17">
      <c r="B25" s="120"/>
      <c r="C25" s="120"/>
      <c r="D25" s="120"/>
      <c r="E25" s="120"/>
      <c r="F25" s="120"/>
      <c r="G25" s="120"/>
      <c r="J25" s="121"/>
      <c r="K25" s="121"/>
    </row>
  </sheetData>
  <mergeCells count="17">
    <mergeCell ref="M2:M3"/>
    <mergeCell ref="A1:B1"/>
    <mergeCell ref="A2:A3"/>
    <mergeCell ref="B2:B3"/>
    <mergeCell ref="D2:J2"/>
    <mergeCell ref="K2:L2"/>
    <mergeCell ref="A17:B21"/>
    <mergeCell ref="C17:J21"/>
    <mergeCell ref="K17:M21"/>
    <mergeCell ref="A11:B11"/>
    <mergeCell ref="A12:B12"/>
    <mergeCell ref="C12:J12"/>
    <mergeCell ref="K12:L12"/>
    <mergeCell ref="A15:B15"/>
    <mergeCell ref="A16:B16"/>
    <mergeCell ref="C16:J16"/>
    <mergeCell ref="K16:L16"/>
  </mergeCells>
  <phoneticPr fontId="5"/>
  <pageMargins left="0.81" right="0.7" top="0.83" bottom="0.75" header="0.3" footer="0.3"/>
  <pageSetup paperSize="9" scale="59" orientation="landscape" horizontalDpi="4294967293" r:id="rId1"/>
  <rowBreaks count="1" manualBreakCount="1">
    <brk id="18"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11"/>
  <sheetViews>
    <sheetView zoomScale="80" zoomScaleNormal="80" workbookViewId="0">
      <pane xSplit="1" topLeftCell="B1" activePane="topRight" state="frozen"/>
      <selection pane="topRight" activeCell="C4" sqref="C4"/>
    </sheetView>
  </sheetViews>
  <sheetFormatPr defaultColWidth="8.81640625" defaultRowHeight="18"/>
  <cols>
    <col min="1" max="1" width="15.08984375" style="58" customWidth="1"/>
    <col min="2" max="2" width="19.453125" style="58" customWidth="1"/>
    <col min="3" max="8" width="15.6328125" style="58" customWidth="1"/>
    <col min="9" max="9" width="13.1796875" style="58" customWidth="1"/>
    <col min="10" max="10" width="5.81640625" style="58" bestFit="1" customWidth="1"/>
    <col min="11" max="16384" width="8.81640625" style="58"/>
  </cols>
  <sheetData>
    <row r="1" spans="1:10">
      <c r="A1" s="58" t="s">
        <v>35</v>
      </c>
    </row>
    <row r="2" spans="1:10" ht="18.600000000000001" thickBot="1">
      <c r="J2" s="59" t="s">
        <v>36</v>
      </c>
    </row>
    <row r="3" spans="1:10" ht="18.600000000000001" thickBot="1">
      <c r="A3" s="60"/>
      <c r="B3" s="61"/>
      <c r="C3" s="225" t="s">
        <v>60</v>
      </c>
      <c r="D3" s="226"/>
      <c r="E3" s="225" t="s">
        <v>61</v>
      </c>
      <c r="F3" s="226"/>
      <c r="G3" s="225" t="s">
        <v>62</v>
      </c>
      <c r="H3" s="226"/>
      <c r="I3" s="225" t="s">
        <v>37</v>
      </c>
      <c r="J3" s="226"/>
    </row>
    <row r="4" spans="1:10" ht="38.549999999999997" customHeight="1" thickBot="1">
      <c r="A4" s="62" t="s">
        <v>38</v>
      </c>
      <c r="B4" s="63" t="s">
        <v>39</v>
      </c>
      <c r="C4" s="64" t="s">
        <v>40</v>
      </c>
      <c r="D4" s="65" t="s">
        <v>41</v>
      </c>
      <c r="E4" s="64" t="s">
        <v>40</v>
      </c>
      <c r="F4" s="65" t="s">
        <v>41</v>
      </c>
      <c r="G4" s="64" t="s">
        <v>40</v>
      </c>
      <c r="H4" s="65" t="s">
        <v>41</v>
      </c>
      <c r="I4" s="64" t="s">
        <v>40</v>
      </c>
      <c r="J4" s="65" t="s">
        <v>41</v>
      </c>
    </row>
    <row r="5" spans="1:10" ht="55.5" customHeight="1" thickBot="1">
      <c r="A5" s="66" t="s">
        <v>42</v>
      </c>
      <c r="B5" s="66"/>
      <c r="C5" s="67"/>
      <c r="D5" s="68"/>
      <c r="E5" s="67"/>
      <c r="F5" s="69"/>
      <c r="G5" s="67"/>
      <c r="H5" s="70"/>
      <c r="I5" s="71">
        <f>C5+E5+G5</f>
        <v>0</v>
      </c>
      <c r="J5" s="70"/>
    </row>
    <row r="6" spans="1:10" ht="55.5" customHeight="1" thickBot="1">
      <c r="A6" s="66" t="s">
        <v>43</v>
      </c>
      <c r="B6" s="72"/>
      <c r="C6" s="73"/>
      <c r="D6" s="74"/>
      <c r="E6" s="73"/>
      <c r="F6" s="75"/>
      <c r="G6" s="73"/>
      <c r="H6" s="76"/>
      <c r="I6" s="77">
        <f>C6+E6+G6</f>
        <v>0</v>
      </c>
      <c r="J6" s="76"/>
    </row>
    <row r="7" spans="1:10" ht="55.5" customHeight="1" thickBot="1">
      <c r="A7" s="66" t="s">
        <v>44</v>
      </c>
      <c r="B7" s="72"/>
      <c r="C7" s="78"/>
      <c r="D7" s="79"/>
      <c r="E7" s="78"/>
      <c r="F7" s="79"/>
      <c r="G7" s="78"/>
      <c r="H7" s="80"/>
      <c r="I7" s="81">
        <f>C7+E7+G7</f>
        <v>0</v>
      </c>
      <c r="J7" s="80"/>
    </row>
    <row r="8" spans="1:10" ht="81" customHeight="1" thickBot="1">
      <c r="A8" s="82" t="s">
        <v>45</v>
      </c>
      <c r="B8" s="83"/>
      <c r="C8" s="73"/>
      <c r="D8" s="84"/>
      <c r="E8" s="73"/>
      <c r="F8" s="85"/>
      <c r="G8" s="73"/>
      <c r="H8" s="76"/>
      <c r="I8" s="77">
        <f>C8+E8+G8</f>
        <v>0</v>
      </c>
      <c r="J8" s="76"/>
    </row>
    <row r="9" spans="1:10" ht="81" customHeight="1" thickBot="1">
      <c r="A9" s="86" t="s">
        <v>46</v>
      </c>
      <c r="B9" s="87"/>
      <c r="C9" s="88"/>
      <c r="D9" s="89"/>
      <c r="E9" s="88"/>
      <c r="F9" s="90"/>
      <c r="G9" s="88"/>
      <c r="H9" s="91"/>
      <c r="I9" s="92">
        <f>C9+E9+G9</f>
        <v>0</v>
      </c>
      <c r="J9" s="91"/>
    </row>
    <row r="10" spans="1:10" s="96" customFormat="1" ht="36" customHeight="1" thickTop="1" thickBot="1">
      <c r="A10" s="93" t="s">
        <v>37</v>
      </c>
      <c r="B10" s="94"/>
      <c r="C10" s="95">
        <f>SUM(C5:C9)</f>
        <v>0</v>
      </c>
      <c r="D10" s="94"/>
      <c r="E10" s="95">
        <f>SUM(E5:E9)</f>
        <v>0</v>
      </c>
      <c r="F10" s="94"/>
      <c r="G10" s="95">
        <f>SUM(G5:G9)</f>
        <v>0</v>
      </c>
      <c r="H10" s="93"/>
      <c r="I10" s="95">
        <f>SUM(I5:I9)</f>
        <v>0</v>
      </c>
      <c r="J10" s="93"/>
    </row>
    <row r="11" spans="1:10" ht="28.95" customHeight="1">
      <c r="A11" s="97" t="s">
        <v>47</v>
      </c>
    </row>
  </sheetData>
  <autoFilter ref="D1:D11"/>
  <mergeCells count="4">
    <mergeCell ref="C3:D3"/>
    <mergeCell ref="E3:F3"/>
    <mergeCell ref="G3:H3"/>
    <mergeCell ref="I3:J3"/>
  </mergeCells>
  <phoneticPr fontId="5"/>
  <pageMargins left="0.25" right="0.25" top="0.75" bottom="0.75" header="0.3" footer="0.3"/>
  <pageSetup paperSize="9" scale="82"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6"/>
  <sheetViews>
    <sheetView workbookViewId="0">
      <selection activeCell="F38" sqref="F38"/>
    </sheetView>
  </sheetViews>
  <sheetFormatPr defaultRowHeight="19.8"/>
  <cols>
    <col min="2" max="5" width="8.81640625" style="98"/>
  </cols>
  <sheetData>
    <row r="1" spans="2:8">
      <c r="B1" s="98">
        <f>SUM(B3:B23)</f>
        <v>47804</v>
      </c>
      <c r="C1" s="98">
        <f t="shared" ref="C1:H1" si="0">SUM(C3:C23)</f>
        <v>1833708</v>
      </c>
      <c r="D1" s="98">
        <f t="shared" si="0"/>
        <v>726531</v>
      </c>
      <c r="E1" s="98">
        <f t="shared" si="0"/>
        <v>35247</v>
      </c>
      <c r="F1" s="98">
        <f>SUM(F3:F23)</f>
        <v>171636</v>
      </c>
      <c r="G1" s="98">
        <f t="shared" si="0"/>
        <v>0</v>
      </c>
      <c r="H1" s="98">
        <f t="shared" si="0"/>
        <v>0</v>
      </c>
    </row>
    <row r="2" spans="2:8">
      <c r="B2" s="98" t="s">
        <v>48</v>
      </c>
      <c r="C2" s="98" t="s">
        <v>49</v>
      </c>
      <c r="D2" s="98" t="s">
        <v>50</v>
      </c>
      <c r="E2" s="98" t="s">
        <v>51</v>
      </c>
      <c r="F2" t="s">
        <v>52</v>
      </c>
      <c r="G2" t="s">
        <v>53</v>
      </c>
      <c r="H2" t="s">
        <v>54</v>
      </c>
    </row>
    <row r="3" spans="2:8">
      <c r="B3" s="123">
        <v>26400</v>
      </c>
      <c r="C3" s="125">
        <v>1078000</v>
      </c>
      <c r="D3" s="125">
        <v>10875</v>
      </c>
      <c r="E3" s="128">
        <v>16400</v>
      </c>
      <c r="F3" s="98">
        <v>171636</v>
      </c>
    </row>
    <row r="4" spans="2:8">
      <c r="B4" s="124">
        <v>7000</v>
      </c>
      <c r="C4" s="127">
        <v>110000</v>
      </c>
      <c r="D4" s="125">
        <v>505600</v>
      </c>
      <c r="E4" s="125">
        <v>839</v>
      </c>
    </row>
    <row r="5" spans="2:8">
      <c r="B5" s="123">
        <v>2477</v>
      </c>
      <c r="C5" s="127">
        <v>12400</v>
      </c>
      <c r="D5" s="125">
        <v>14400</v>
      </c>
      <c r="E5" s="125">
        <v>996</v>
      </c>
    </row>
    <row r="6" spans="2:8">
      <c r="B6" s="123">
        <v>106</v>
      </c>
      <c r="C6" s="127">
        <v>40800</v>
      </c>
      <c r="D6" s="125">
        <v>38400</v>
      </c>
      <c r="E6" s="125">
        <v>1432</v>
      </c>
    </row>
    <row r="7" spans="2:8">
      <c r="B7" s="125">
        <v>1230</v>
      </c>
      <c r="C7" s="125">
        <v>1026</v>
      </c>
      <c r="D7" s="125">
        <v>9920</v>
      </c>
      <c r="E7" s="125">
        <v>189</v>
      </c>
    </row>
    <row r="8" spans="2:8">
      <c r="B8" s="125">
        <v>1545</v>
      </c>
      <c r="C8" s="125">
        <v>6500</v>
      </c>
      <c r="D8" s="125">
        <v>79200</v>
      </c>
      <c r="E8" s="125">
        <v>419</v>
      </c>
    </row>
    <row r="9" spans="2:8">
      <c r="B9" s="126">
        <v>300</v>
      </c>
      <c r="C9" s="125">
        <v>147420</v>
      </c>
      <c r="D9" s="125">
        <v>40000</v>
      </c>
      <c r="E9" s="125">
        <v>1129</v>
      </c>
    </row>
    <row r="10" spans="2:8">
      <c r="B10" s="125">
        <v>2332</v>
      </c>
      <c r="C10" s="125">
        <v>9180</v>
      </c>
      <c r="D10" s="125">
        <v>16643</v>
      </c>
      <c r="E10" s="125">
        <v>13564</v>
      </c>
    </row>
    <row r="11" spans="2:8">
      <c r="B11" s="127">
        <v>373</v>
      </c>
      <c r="C11" s="125">
        <v>18452</v>
      </c>
      <c r="D11" s="125">
        <v>3980</v>
      </c>
      <c r="E11" s="125">
        <v>279</v>
      </c>
      <c r="F11" t="s">
        <v>55</v>
      </c>
    </row>
    <row r="12" spans="2:8">
      <c r="B12" s="127">
        <v>4500</v>
      </c>
      <c r="C12" s="125">
        <v>5090</v>
      </c>
      <c r="D12" s="125">
        <v>649</v>
      </c>
    </row>
    <row r="13" spans="2:8">
      <c r="B13" s="127">
        <v>514</v>
      </c>
      <c r="C13" s="125">
        <v>180000</v>
      </c>
      <c r="D13" s="125">
        <v>529</v>
      </c>
    </row>
    <row r="14" spans="2:8">
      <c r="B14" s="127">
        <v>1027</v>
      </c>
      <c r="C14" s="125">
        <v>32800</v>
      </c>
      <c r="D14" s="125">
        <v>699</v>
      </c>
    </row>
    <row r="15" spans="2:8">
      <c r="C15" s="125">
        <v>8100</v>
      </c>
      <c r="D15" s="125">
        <v>999</v>
      </c>
    </row>
    <row r="16" spans="2:8">
      <c r="C16" s="125">
        <v>13980</v>
      </c>
      <c r="D16" s="125">
        <v>649</v>
      </c>
    </row>
    <row r="17" spans="2:6">
      <c r="C17" s="125">
        <v>10780</v>
      </c>
      <c r="D17" s="125">
        <v>2038</v>
      </c>
    </row>
    <row r="18" spans="2:6">
      <c r="C18" s="125">
        <v>7180</v>
      </c>
      <c r="D18" s="125">
        <v>1218</v>
      </c>
    </row>
    <row r="19" spans="2:6">
      <c r="C19" s="125">
        <v>4800</v>
      </c>
      <c r="D19" s="125">
        <v>732</v>
      </c>
    </row>
    <row r="20" spans="2:6">
      <c r="C20" s="125">
        <v>2036</v>
      </c>
    </row>
    <row r="21" spans="2:6">
      <c r="C21" s="125">
        <v>7691</v>
      </c>
    </row>
    <row r="22" spans="2:6">
      <c r="C22" s="125">
        <v>3109</v>
      </c>
    </row>
    <row r="23" spans="2:6">
      <c r="C23" s="125">
        <v>134364</v>
      </c>
    </row>
    <row r="26" spans="2:6">
      <c r="B26" s="4">
        <v>47804</v>
      </c>
      <c r="C26" s="4">
        <v>1833708</v>
      </c>
      <c r="D26" s="4">
        <v>726531</v>
      </c>
      <c r="E26" s="4">
        <v>35247</v>
      </c>
      <c r="F26" s="4">
        <v>171636</v>
      </c>
    </row>
  </sheetData>
  <phoneticPr fontId="5"/>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
  <sheetViews>
    <sheetView workbookViewId="0">
      <selection activeCell="F38" sqref="F38"/>
    </sheetView>
  </sheetViews>
  <sheetFormatPr defaultRowHeight="19.8"/>
  <sheetData>
    <row r="2" spans="1:10">
      <c r="B2">
        <v>9</v>
      </c>
      <c r="C2">
        <v>10</v>
      </c>
      <c r="D2">
        <v>11</v>
      </c>
      <c r="E2">
        <v>12</v>
      </c>
      <c r="F2">
        <v>1</v>
      </c>
      <c r="G2">
        <v>2</v>
      </c>
    </row>
    <row r="3" spans="1:10">
      <c r="A3" t="s">
        <v>27</v>
      </c>
      <c r="B3" s="129">
        <v>199000</v>
      </c>
      <c r="C3" s="98"/>
      <c r="D3" s="98">
        <v>270000</v>
      </c>
      <c r="E3" s="98">
        <v>300000</v>
      </c>
      <c r="F3" s="98"/>
    </row>
    <row r="4" spans="1:10">
      <c r="B4" s="98">
        <v>300000</v>
      </c>
      <c r="C4" s="98">
        <v>308000</v>
      </c>
      <c r="D4" s="98">
        <v>324250</v>
      </c>
      <c r="E4" s="98">
        <v>277000</v>
      </c>
      <c r="F4" s="98"/>
    </row>
    <row r="5" spans="1:10">
      <c r="B5" s="98"/>
      <c r="C5" s="98">
        <v>309732</v>
      </c>
      <c r="D5" s="98">
        <v>328587</v>
      </c>
      <c r="E5" s="98">
        <v>331869</v>
      </c>
      <c r="F5" s="98"/>
    </row>
    <row r="6" spans="1:10">
      <c r="B6" s="130">
        <f>SUM(B3:B5)</f>
        <v>499000</v>
      </c>
      <c r="C6" s="130">
        <f t="shared" ref="C6:G6" si="0">SUM(C3:C5)</f>
        <v>617732</v>
      </c>
      <c r="D6" s="130">
        <f t="shared" si="0"/>
        <v>922837</v>
      </c>
      <c r="E6" s="130">
        <f t="shared" si="0"/>
        <v>908869</v>
      </c>
      <c r="F6" s="130">
        <f t="shared" si="0"/>
        <v>0</v>
      </c>
      <c r="G6" s="130">
        <f t="shared" si="0"/>
        <v>0</v>
      </c>
    </row>
    <row r="8" spans="1:10">
      <c r="A8" t="s">
        <v>24</v>
      </c>
      <c r="B8" s="98">
        <v>405900</v>
      </c>
      <c r="C8" s="98">
        <v>402210</v>
      </c>
      <c r="D8" s="98">
        <v>357930</v>
      </c>
      <c r="E8" s="98">
        <v>418200</v>
      </c>
      <c r="F8" s="98">
        <v>334560</v>
      </c>
      <c r="H8" t="s">
        <v>57</v>
      </c>
    </row>
    <row r="9" spans="1:10">
      <c r="B9" s="98">
        <v>432960</v>
      </c>
      <c r="C9" s="98">
        <v>383760</v>
      </c>
      <c r="D9" s="98">
        <v>360390</v>
      </c>
      <c r="E9" s="98">
        <v>334560</v>
      </c>
      <c r="F9" s="98">
        <v>338250</v>
      </c>
      <c r="H9" t="s">
        <v>58</v>
      </c>
    </row>
    <row r="10" spans="1:10">
      <c r="B10" s="98">
        <v>432960</v>
      </c>
      <c r="C10" s="98">
        <v>393600</v>
      </c>
      <c r="D10" s="98">
        <v>383760</v>
      </c>
      <c r="E10" s="98">
        <v>334560</v>
      </c>
      <c r="F10" s="98">
        <v>334560</v>
      </c>
      <c r="H10" t="s">
        <v>59</v>
      </c>
    </row>
    <row r="11" spans="1:10">
      <c r="B11" s="131">
        <f>SUM(B8:B10)</f>
        <v>1271820</v>
      </c>
      <c r="C11" s="131">
        <f t="shared" ref="C11:F11" si="1">SUM(C8:C10)</f>
        <v>1179570</v>
      </c>
      <c r="D11" s="131">
        <f t="shared" si="1"/>
        <v>1102080</v>
      </c>
      <c r="E11" s="131">
        <f t="shared" si="1"/>
        <v>1087320</v>
      </c>
      <c r="F11" s="131">
        <f t="shared" si="1"/>
        <v>1007370</v>
      </c>
      <c r="H11">
        <v>5452330</v>
      </c>
      <c r="I11" s="131">
        <f>SUM(B11:F11)</f>
        <v>5648160</v>
      </c>
      <c r="J11" s="131">
        <f>I11-H11</f>
        <v>195830</v>
      </c>
    </row>
    <row r="14" spans="1:10">
      <c r="A14" t="s">
        <v>56</v>
      </c>
      <c r="E14">
        <v>7900</v>
      </c>
    </row>
    <row r="15" spans="1:10">
      <c r="E15">
        <v>135100</v>
      </c>
    </row>
    <row r="16" spans="1:10">
      <c r="E16">
        <v>68640</v>
      </c>
    </row>
    <row r="17" spans="5:5">
      <c r="E17">
        <v>64000</v>
      </c>
    </row>
    <row r="18" spans="5:5">
      <c r="E18">
        <v>84254</v>
      </c>
    </row>
    <row r="19" spans="5:5">
      <c r="E19">
        <v>173896</v>
      </c>
    </row>
  </sheetData>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vt:lpstr>
      <vt:lpstr>入力（合計）</vt:lpstr>
      <vt:lpstr>入力（A社）</vt:lpstr>
      <vt:lpstr>入力 (B社)</vt:lpstr>
      <vt:lpstr>入力(C社)</vt:lpstr>
      <vt:lpstr>（参考）当初予定</vt:lpstr>
      <vt:lpstr>柳井電機購入品</vt:lpstr>
      <vt:lpstr>佐々木精工</vt:lpstr>
      <vt:lpstr>記入例!Print_Area</vt:lpstr>
      <vt:lpstr>'入力 (B社)'!Print_Area</vt:lpstr>
      <vt:lpstr>'入力（A社）'!Print_Area</vt:lpstr>
      <vt:lpstr>'入力(C社)'!Print_Area</vt:lpstr>
      <vt:lpstr>'入力（合計）'!Print_Area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oitapref</cp:lastModifiedBy>
  <cp:lastPrinted>2019-02-27T11:26:42Z</cp:lastPrinted>
  <dcterms:created xsi:type="dcterms:W3CDTF">2020-01-30T06:33:02Z</dcterms:created>
  <dcterms:modified xsi:type="dcterms:W3CDTF">2024-01-30T05:45:02Z</dcterms:modified>
</cp:coreProperties>
</file>