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<sst xmlns="http://schemas.openxmlformats.org/spreadsheetml/2006/main" count="183" uniqueCount="102">
  <si>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</si>
  <si>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</si>
  <si>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</si>
  <si>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</si>
  <si>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</si>
  <si>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</si>
  <si>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</si>
  <si>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</si>
  <si>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</si>
  <si>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</si>
  <si>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</si>
  <si>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</si>
  <si>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</si>
  <si>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</si>
  <si>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</si>
  <si>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</si>
  <si>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</si>
  <si>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</si>
  <si>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</si>
  <si>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</si>
  <si>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</si>
  <si>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</si>
  <si>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</si>
  <si>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</si>
  <si>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</si>
  <si>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</si>
  <si>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</si>
  <si>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</si>
  <si>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</si>
  <si>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</si>
  <si>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</si>
  <si>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</si>
  <si>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</si>
  <si>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</si>
  <si>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</si>
  <si>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</si>
  <si>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</si>
  <si>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</si>
  <si>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</si>
  <si>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</si>
  <si>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</si>
  <si>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</si>
  <si>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</si>
  <si>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</si>
  <si>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</si>
  <si>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</si>
  <si>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</si>
  <si>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</si>
  <si>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</si>
  <si>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</si>
  <si>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</si>
  <si>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</si>
  <si>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</si>
  <si>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</si>
  <si>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</si>
  <si>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</si>
  <si>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</si>
  <si>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</si>
  <si>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</si>
  <si>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</si>
  <si>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</si>
  <si>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</si>
  <si>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</si>
  <si>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</si>
  <si>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</si>
  <si>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</si>
  <si>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</si>
  <si>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</si>
  <si>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</si>
  <si>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</si>
  <si>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</si>
  <si>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由布市</t>
  </si>
  <si>
    <t>公共用地先行取得事業特別会計</t>
  </si>
  <si>
    <t>公共下水道事業特別会計</t>
  </si>
  <si>
    <t>農業集落排水事業特別会計</t>
  </si>
  <si>
    <t>法適用企業</t>
  </si>
  <si>
    <t>大分県退職手当組合</t>
  </si>
  <si>
    <t>大分県消防補償等組合</t>
  </si>
  <si>
    <t>大分県市町村会館管理組合</t>
  </si>
  <si>
    <t>由布大分環境衛生組合</t>
  </si>
  <si>
    <t>由布市土地開発公社</t>
  </si>
  <si>
    <t>簡易水道事業特別会計</t>
  </si>
  <si>
    <t>公共下水道事業特別会計</t>
  </si>
  <si>
    <t>-</t>
  </si>
  <si>
    <t>基金から1,350百万円繰入</t>
  </si>
  <si>
    <t>基金から3百万円繰入</t>
  </si>
  <si>
    <t>基金から1百万円繰入</t>
  </si>
  <si>
    <t>（社）大分県農業農村振興公社</t>
  </si>
  <si>
    <t>（財）大分県森林整備センター</t>
  </si>
  <si>
    <t>（財）大分県産業創造機構</t>
  </si>
  <si>
    <t>基金から11百万円繰入</t>
  </si>
  <si>
    <t>基金から4百万円繰入</t>
  </si>
  <si>
    <t>大分県後期高齢者広域連合</t>
  </si>
  <si>
    <t>国民健康保険特別会計</t>
  </si>
  <si>
    <t>老人保健特別会計</t>
  </si>
  <si>
    <t>後期高齢者医療特別会計</t>
  </si>
  <si>
    <t>介護保険特別会計</t>
  </si>
  <si>
    <t>健康温泉館事業特別会計</t>
  </si>
  <si>
    <t>水道事業特別会計</t>
  </si>
  <si>
    <t>水道事業特別会計</t>
  </si>
  <si>
    <t>県所管第三セクター</t>
  </si>
  <si>
    <t>基金から136百万円繰入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</si>
</sst>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quot;△ &quot;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color indexed="63"/>
      </top>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hair"/>
      <right style="hair"/>
      <top style="hair"/>
      <bottom>
        <color indexed="63"/>
      </bottom>
    </border>
    <border>
      <left style="hair"/>
      <right style="thin"/>
      <top>
        <color indexed="63"/>
      </top>
      <bottom style="thin"/>
    </border>
    <border>
      <left style="hair"/>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4">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8"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40"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0" fontId="2" fillId="33" borderId="34" xfId="0" applyFont="1" applyFill="1" applyBorder="1" applyAlignment="1">
      <alignment horizontal="distributed" vertical="center" indent="1"/>
    </xf>
    <xf numFmtId="179" fontId="2" fillId="33" borderId="44"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8" fontId="2" fillId="33" borderId="43"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1" xfId="48"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8" fontId="2" fillId="0" borderId="22"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6" fontId="2" fillId="0" borderId="18"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0" fontId="2" fillId="0" borderId="24" xfId="0"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33" borderId="19" xfId="48" applyNumberFormat="1" applyFont="1" applyFill="1" applyBorder="1" applyAlignment="1">
      <alignment horizontal="right" vertical="center" shrinkToFit="1"/>
    </xf>
    <xf numFmtId="176" fontId="2" fillId="33" borderId="20" xfId="48" applyNumberFormat="1" applyFont="1" applyFill="1" applyBorder="1" applyAlignment="1">
      <alignment horizontal="right" vertical="center" shrinkToFit="1"/>
    </xf>
    <xf numFmtId="0" fontId="2" fillId="33" borderId="40"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49" xfId="0" applyFont="1" applyFill="1" applyBorder="1" applyAlignment="1">
      <alignment horizontal="left" vertical="center" shrinkToFit="1"/>
    </xf>
    <xf numFmtId="0" fontId="2" fillId="33" borderId="34" xfId="0" applyFont="1" applyFill="1" applyBorder="1" applyAlignment="1">
      <alignment horizontal="left" vertical="center" shrinkToFit="1"/>
    </xf>
    <xf numFmtId="176" fontId="2" fillId="0" borderId="20" xfId="0" applyNumberFormat="1" applyFont="1" applyFill="1" applyBorder="1" applyAlignment="1">
      <alignment horizontal="right" vertical="center" shrinkToFit="1"/>
    </xf>
    <xf numFmtId="176" fontId="2" fillId="0" borderId="46"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7" fillId="33" borderId="21" xfId="0" applyNumberFormat="1" applyFont="1" applyFill="1" applyBorder="1" applyAlignment="1">
      <alignment vertical="center" wrapText="1" shrinkToFit="1"/>
    </xf>
    <xf numFmtId="0" fontId="2" fillId="33" borderId="50" xfId="0" applyFont="1" applyFill="1" applyBorder="1" applyAlignment="1">
      <alignment horizontal="left" vertical="center" shrinkToFit="1"/>
    </xf>
    <xf numFmtId="176" fontId="43" fillId="33" borderId="22" xfId="0" applyNumberFormat="1" applyFont="1" applyFill="1" applyBorder="1" applyAlignment="1">
      <alignment horizontal="right" vertical="center" shrinkToFit="1"/>
    </xf>
    <xf numFmtId="176" fontId="43" fillId="33" borderId="23" xfId="0" applyNumberFormat="1" applyFont="1" applyFill="1" applyBorder="1" applyAlignment="1">
      <alignment vertical="center" shrinkToFit="1"/>
    </xf>
    <xf numFmtId="176" fontId="43" fillId="33" borderId="23" xfId="0" applyNumberFormat="1" applyFont="1" applyFill="1" applyBorder="1" applyAlignment="1">
      <alignment horizontal="right" vertical="center" shrinkToFit="1"/>
    </xf>
    <xf numFmtId="176" fontId="43" fillId="33" borderId="24" xfId="0" applyNumberFormat="1" applyFont="1" applyFill="1" applyBorder="1" applyAlignment="1">
      <alignment vertical="center" shrinkToFit="1"/>
    </xf>
    <xf numFmtId="176" fontId="43" fillId="33" borderId="19" xfId="0" applyNumberFormat="1" applyFont="1" applyFill="1" applyBorder="1" applyAlignment="1">
      <alignment vertical="center" shrinkToFit="1"/>
    </xf>
    <xf numFmtId="176" fontId="43" fillId="33" borderId="20" xfId="0" applyNumberFormat="1" applyFont="1" applyFill="1" applyBorder="1" applyAlignment="1">
      <alignment vertical="center" shrinkToFit="1"/>
    </xf>
    <xf numFmtId="176" fontId="43" fillId="33" borderId="20" xfId="0" applyNumberFormat="1" applyFont="1" applyFill="1" applyBorder="1" applyAlignment="1">
      <alignment horizontal="right" vertical="center" shrinkToFit="1"/>
    </xf>
    <xf numFmtId="176" fontId="43" fillId="33" borderId="21" xfId="0" applyNumberFormat="1" applyFont="1" applyFill="1" applyBorder="1" applyAlignment="1">
      <alignment vertical="center" shrinkToFit="1"/>
    </xf>
    <xf numFmtId="176" fontId="43" fillId="33" borderId="51" xfId="0" applyNumberFormat="1" applyFont="1" applyFill="1" applyBorder="1" applyAlignment="1">
      <alignment vertical="center" shrinkToFit="1"/>
    </xf>
    <xf numFmtId="176" fontId="43" fillId="33" borderId="52" xfId="0" applyNumberFormat="1" applyFont="1" applyFill="1" applyBorder="1" applyAlignment="1">
      <alignment vertical="center" shrinkToFit="1"/>
    </xf>
    <xf numFmtId="176" fontId="43" fillId="33" borderId="52" xfId="0" applyNumberFormat="1" applyFont="1" applyFill="1" applyBorder="1" applyAlignment="1">
      <alignment horizontal="right" vertical="center" shrinkToFit="1"/>
    </xf>
    <xf numFmtId="176" fontId="43" fillId="33" borderId="53" xfId="0" applyNumberFormat="1" applyFont="1" applyFill="1" applyBorder="1" applyAlignment="1">
      <alignment vertical="center" shrinkToFit="1"/>
    </xf>
    <xf numFmtId="176" fontId="43" fillId="33" borderId="38" xfId="0" applyNumberFormat="1" applyFont="1" applyFill="1" applyBorder="1" applyAlignment="1">
      <alignment vertical="center" shrinkToFit="1"/>
    </xf>
    <xf numFmtId="176" fontId="43" fillId="33" borderId="31" xfId="0" applyNumberFormat="1" applyFont="1" applyFill="1" applyBorder="1" applyAlignment="1">
      <alignment vertical="center" shrinkToFit="1"/>
    </xf>
    <xf numFmtId="176" fontId="43" fillId="33" borderId="30" xfId="0" applyNumberFormat="1" applyFont="1" applyFill="1" applyBorder="1" applyAlignment="1">
      <alignment vertical="center" shrinkToFit="1"/>
    </xf>
    <xf numFmtId="176" fontId="43" fillId="33" borderId="30" xfId="0" applyNumberFormat="1" applyFont="1" applyFill="1" applyBorder="1" applyAlignment="1">
      <alignment horizontal="right" vertical="center" shrinkToFit="1"/>
    </xf>
    <xf numFmtId="176" fontId="43" fillId="33" borderId="32" xfId="0" applyNumberFormat="1" applyFont="1" applyFill="1" applyBorder="1" applyAlignment="1">
      <alignment vertical="center" shrinkToFit="1"/>
    </xf>
    <xf numFmtId="178" fontId="43" fillId="33" borderId="18" xfId="0" applyNumberFormat="1" applyFont="1" applyFill="1" applyBorder="1" applyAlignment="1">
      <alignment horizontal="center" vertical="center" shrinkToFit="1"/>
    </xf>
    <xf numFmtId="182" fontId="43" fillId="33" borderId="18" xfId="0" applyNumberFormat="1" applyFont="1" applyFill="1" applyBorder="1" applyAlignment="1">
      <alignment horizontal="center" vertical="center"/>
    </xf>
    <xf numFmtId="182" fontId="43" fillId="33" borderId="24" xfId="0" applyNumberFormat="1" applyFont="1" applyFill="1" applyBorder="1" applyAlignment="1">
      <alignment horizontal="center" vertical="center"/>
    </xf>
    <xf numFmtId="182" fontId="43" fillId="33" borderId="20" xfId="0" applyNumberFormat="1" applyFont="1" applyFill="1" applyBorder="1" applyAlignment="1">
      <alignment horizontal="center" vertical="center"/>
    </xf>
    <xf numFmtId="182" fontId="43" fillId="33" borderId="21" xfId="0" applyNumberFormat="1" applyFont="1" applyFill="1" applyBorder="1" applyAlignment="1">
      <alignment horizontal="center" vertical="center"/>
    </xf>
    <xf numFmtId="179" fontId="43" fillId="33" borderId="18" xfId="0" applyNumberFormat="1" applyFont="1" applyFill="1" applyBorder="1" applyAlignment="1">
      <alignment horizontal="center" vertical="center" shrinkToFit="1"/>
    </xf>
    <xf numFmtId="181" fontId="43" fillId="33" borderId="20" xfId="0" applyNumberFormat="1" applyFont="1" applyFill="1" applyBorder="1" applyAlignment="1">
      <alignment horizontal="center" vertical="center"/>
    </xf>
    <xf numFmtId="181" fontId="43" fillId="33" borderId="21" xfId="0" applyNumberFormat="1" applyFont="1" applyFill="1" applyBorder="1" applyAlignment="1">
      <alignment horizontal="center" vertical="center"/>
    </xf>
    <xf numFmtId="181" fontId="43" fillId="33" borderId="54" xfId="0" applyNumberFormat="1" applyFont="1" applyFill="1" applyBorder="1" applyAlignment="1">
      <alignment horizontal="center" vertical="center"/>
    </xf>
    <xf numFmtId="181" fontId="43" fillId="33" borderId="55" xfId="0" applyNumberFormat="1" applyFont="1" applyFill="1" applyBorder="1" applyAlignment="1">
      <alignment vertical="center"/>
    </xf>
    <xf numFmtId="181" fontId="43" fillId="33" borderId="54" xfId="0" applyNumberFormat="1" applyFont="1" applyFill="1" applyBorder="1" applyAlignment="1">
      <alignment vertical="center"/>
    </xf>
    <xf numFmtId="179" fontId="43" fillId="33" borderId="27" xfId="0" applyNumberFormat="1" applyFont="1" applyFill="1" applyBorder="1" applyAlignment="1">
      <alignment horizontal="center" vertical="center" shrinkToFit="1"/>
    </xf>
    <xf numFmtId="181" fontId="43" fillId="33" borderId="56" xfId="0" applyNumberFormat="1" applyFont="1" applyFill="1" applyBorder="1" applyAlignment="1">
      <alignment vertical="center"/>
    </xf>
    <xf numFmtId="181" fontId="43" fillId="33" borderId="57" xfId="0" applyNumberFormat="1" applyFont="1" applyFill="1" applyBorder="1" applyAlignment="1">
      <alignment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left" vertical="center" shrinkToFit="1"/>
    </xf>
    <xf numFmtId="0" fontId="2" fillId="33" borderId="63"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65" xfId="0" applyFont="1" applyFill="1" applyBorder="1" applyAlignment="1">
      <alignment horizontal="left" vertical="center" shrinkToFi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1" fillId="34" borderId="69"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66" xfId="0" applyFont="1" applyFill="1" applyBorder="1" applyAlignment="1">
      <alignment horizontal="center" vertical="center" wrapText="1"/>
    </xf>
    <xf numFmtId="0" fontId="1" fillId="34" borderId="69" xfId="0" applyFont="1" applyFill="1" applyBorder="1" applyAlignment="1">
      <alignment horizontal="center" vertical="center"/>
    </xf>
    <xf numFmtId="0" fontId="2" fillId="34" borderId="70" xfId="0" applyFont="1" applyFill="1" applyBorder="1" applyAlignment="1">
      <alignment horizontal="center" vertical="center" shrinkToFit="1"/>
    </xf>
    <xf numFmtId="0" fontId="2" fillId="3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view="pageBreakPreview" zoomScale="130" zoomScaleSheetLayoutView="130" zoomScalePageLayoutView="0" workbookViewId="0" topLeftCell="A1">
      <selection activeCell="H10" sqref="H10"/>
    </sheetView>
  </sheetViews>
  <sheetFormatPr defaultColWidth="9.00390625" defaultRowHeight="13.5" customHeight="1"/>
  <cols>
    <col min="1" max="1" width="17.50390625" style="1" customWidth="1"/>
    <col min="2" max="8" width="9.00390625" style="1" customWidth="1"/>
    <col min="9"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4774</v>
      </c>
      <c r="H5" s="13">
        <v>4598</v>
      </c>
      <c r="I5" s="14">
        <v>474</v>
      </c>
      <c r="J5" s="15">
        <v>9846</v>
      </c>
    </row>
    <row r="6" ht="14.25">
      <c r="A6" s="6" t="s">
        <v>2</v>
      </c>
    </row>
    <row r="7" spans="8:9" ht="10.5">
      <c r="H7" s="3" t="s">
        <v>12</v>
      </c>
      <c r="I7" s="3"/>
    </row>
    <row r="8" spans="1:8" ht="13.5" customHeight="1">
      <c r="A8" s="166" t="s">
        <v>0</v>
      </c>
      <c r="B8" s="158" t="s">
        <v>3</v>
      </c>
      <c r="C8" s="164" t="s">
        <v>4</v>
      </c>
      <c r="D8" s="164" t="s">
        <v>5</v>
      </c>
      <c r="E8" s="164" t="s">
        <v>6</v>
      </c>
      <c r="F8" s="160" t="s">
        <v>55</v>
      </c>
      <c r="G8" s="164" t="s">
        <v>7</v>
      </c>
      <c r="H8" s="168" t="s">
        <v>8</v>
      </c>
    </row>
    <row r="9" spans="1:8" ht="13.5" customHeight="1" thickBot="1">
      <c r="A9" s="167"/>
      <c r="B9" s="159"/>
      <c r="C9" s="165"/>
      <c r="D9" s="165"/>
      <c r="E9" s="165"/>
      <c r="F9" s="161"/>
      <c r="G9" s="165"/>
      <c r="H9" s="169"/>
    </row>
    <row r="10" spans="1:8" ht="13.5" customHeight="1" thickTop="1">
      <c r="A10" s="107" t="s">
        <v>9</v>
      </c>
      <c r="B10" s="16">
        <v>15619</v>
      </c>
      <c r="C10" s="17">
        <v>14996</v>
      </c>
      <c r="D10" s="17">
        <v>623</v>
      </c>
      <c r="E10" s="17">
        <v>514</v>
      </c>
      <c r="F10" s="80">
        <v>161</v>
      </c>
      <c r="G10" s="17">
        <v>16219</v>
      </c>
      <c r="H10" s="100" t="s">
        <v>101</v>
      </c>
    </row>
    <row r="11" spans="1:8" ht="13.5" customHeight="1">
      <c r="A11" s="108" t="s">
        <v>72</v>
      </c>
      <c r="B11" s="105" t="s">
        <v>83</v>
      </c>
      <c r="C11" s="106" t="s">
        <v>83</v>
      </c>
      <c r="D11" s="106" t="s">
        <v>83</v>
      </c>
      <c r="E11" s="106" t="s">
        <v>83</v>
      </c>
      <c r="F11" s="106" t="s">
        <v>83</v>
      </c>
      <c r="G11" s="106" t="s">
        <v>83</v>
      </c>
      <c r="H11" s="83"/>
    </row>
    <row r="12" spans="1:8" ht="13.5" customHeight="1">
      <c r="A12" s="40"/>
      <c r="B12" s="18"/>
      <c r="C12" s="19"/>
      <c r="D12" s="19"/>
      <c r="E12" s="19"/>
      <c r="F12" s="19"/>
      <c r="G12" s="19"/>
      <c r="H12" s="20"/>
    </row>
    <row r="13" spans="1:8" ht="13.5" customHeight="1">
      <c r="A13" s="41"/>
      <c r="B13" s="28"/>
      <c r="C13" s="29"/>
      <c r="D13" s="29"/>
      <c r="E13" s="29"/>
      <c r="F13" s="29"/>
      <c r="G13" s="29"/>
      <c r="H13" s="30"/>
    </row>
    <row r="14" spans="1:8" ht="13.5" customHeight="1">
      <c r="A14" s="44" t="s">
        <v>1</v>
      </c>
      <c r="B14" s="31">
        <v>15619</v>
      </c>
      <c r="C14" s="32">
        <v>14996</v>
      </c>
      <c r="D14" s="32">
        <v>623</v>
      </c>
      <c r="E14" s="32">
        <v>514</v>
      </c>
      <c r="F14" s="69"/>
      <c r="G14" s="32">
        <v>16219</v>
      </c>
      <c r="H14" s="38"/>
    </row>
    <row r="15" spans="1:8" ht="13.5" customHeight="1">
      <c r="A15" s="72" t="s">
        <v>70</v>
      </c>
      <c r="B15" s="70"/>
      <c r="C15" s="70"/>
      <c r="D15" s="70"/>
      <c r="E15" s="70"/>
      <c r="F15" s="70"/>
      <c r="G15" s="70"/>
      <c r="H15" s="71"/>
    </row>
    <row r="16" ht="9.75" customHeight="1"/>
    <row r="17" ht="14.25">
      <c r="A17" s="6" t="s">
        <v>10</v>
      </c>
    </row>
    <row r="18" spans="9:12" ht="10.5">
      <c r="I18" s="3" t="s">
        <v>12</v>
      </c>
      <c r="K18" s="3"/>
      <c r="L18" s="3"/>
    </row>
    <row r="19" spans="1:9" ht="13.5" customHeight="1">
      <c r="A19" s="166" t="s">
        <v>0</v>
      </c>
      <c r="B19" s="170" t="s">
        <v>43</v>
      </c>
      <c r="C19" s="160" t="s">
        <v>44</v>
      </c>
      <c r="D19" s="160" t="s">
        <v>45</v>
      </c>
      <c r="E19" s="162" t="s">
        <v>46</v>
      </c>
      <c r="F19" s="160" t="s">
        <v>55</v>
      </c>
      <c r="G19" s="160" t="s">
        <v>11</v>
      </c>
      <c r="H19" s="162" t="s">
        <v>41</v>
      </c>
      <c r="I19" s="168" t="s">
        <v>8</v>
      </c>
    </row>
    <row r="20" spans="1:9" ht="13.5" customHeight="1" thickBot="1">
      <c r="A20" s="167"/>
      <c r="B20" s="159"/>
      <c r="C20" s="165"/>
      <c r="D20" s="165"/>
      <c r="E20" s="171"/>
      <c r="F20" s="161"/>
      <c r="G20" s="161"/>
      <c r="H20" s="163"/>
      <c r="I20" s="169"/>
    </row>
    <row r="21" spans="1:9" ht="13.5" customHeight="1" thickTop="1">
      <c r="A21" s="107" t="s">
        <v>98</v>
      </c>
      <c r="B21" s="84">
        <v>489</v>
      </c>
      <c r="C21" s="85">
        <v>499</v>
      </c>
      <c r="D21" s="85">
        <v>-10</v>
      </c>
      <c r="E21" s="85">
        <v>808</v>
      </c>
      <c r="F21" s="85">
        <v>47</v>
      </c>
      <c r="G21" s="85">
        <v>2526</v>
      </c>
      <c r="H21" s="85">
        <v>318</v>
      </c>
      <c r="I21" s="99" t="s">
        <v>75</v>
      </c>
    </row>
    <row r="22" spans="1:9" ht="13.5" customHeight="1">
      <c r="A22" s="107" t="s">
        <v>81</v>
      </c>
      <c r="B22" s="86">
        <v>336</v>
      </c>
      <c r="C22" s="87">
        <v>330</v>
      </c>
      <c r="D22" s="87">
        <v>6</v>
      </c>
      <c r="E22" s="82">
        <v>6</v>
      </c>
      <c r="F22" s="87">
        <v>85</v>
      </c>
      <c r="G22" s="87">
        <v>1004</v>
      </c>
      <c r="H22" s="87">
        <v>596</v>
      </c>
      <c r="I22" s="99" t="s">
        <v>90</v>
      </c>
    </row>
    <row r="23" spans="1:9" ht="13.5" customHeight="1">
      <c r="A23" s="107" t="s">
        <v>73</v>
      </c>
      <c r="B23" s="86">
        <v>14</v>
      </c>
      <c r="C23" s="87">
        <v>14</v>
      </c>
      <c r="D23" s="98">
        <v>0</v>
      </c>
      <c r="E23" s="98">
        <v>0</v>
      </c>
      <c r="F23" s="87">
        <v>14</v>
      </c>
      <c r="G23" s="87">
        <v>167</v>
      </c>
      <c r="H23" s="87">
        <v>167</v>
      </c>
      <c r="I23" s="99"/>
    </row>
    <row r="24" spans="1:9" ht="13.5" customHeight="1">
      <c r="A24" s="107" t="s">
        <v>74</v>
      </c>
      <c r="B24" s="81">
        <v>110</v>
      </c>
      <c r="C24" s="82">
        <v>108</v>
      </c>
      <c r="D24" s="87">
        <v>2</v>
      </c>
      <c r="E24" s="82">
        <v>2</v>
      </c>
      <c r="F24" s="87">
        <v>84</v>
      </c>
      <c r="G24" s="87">
        <v>834</v>
      </c>
      <c r="H24" s="87">
        <v>764</v>
      </c>
      <c r="I24" s="99" t="s">
        <v>91</v>
      </c>
    </row>
    <row r="25" spans="1:9" ht="13.5" customHeight="1">
      <c r="A25" s="107" t="s">
        <v>97</v>
      </c>
      <c r="B25" s="81">
        <v>147</v>
      </c>
      <c r="C25" s="82">
        <v>144</v>
      </c>
      <c r="D25" s="87">
        <v>4</v>
      </c>
      <c r="E25" s="82">
        <v>4</v>
      </c>
      <c r="F25" s="87">
        <v>121</v>
      </c>
      <c r="G25" s="87">
        <v>420</v>
      </c>
      <c r="H25" s="87">
        <v>326</v>
      </c>
      <c r="I25" s="99"/>
    </row>
    <row r="26" spans="1:9" ht="13.5" customHeight="1">
      <c r="A26" s="108" t="s">
        <v>93</v>
      </c>
      <c r="B26" s="88">
        <v>3994</v>
      </c>
      <c r="C26" s="89">
        <v>3646</v>
      </c>
      <c r="D26" s="89">
        <v>348</v>
      </c>
      <c r="E26" s="89">
        <v>348</v>
      </c>
      <c r="F26" s="89">
        <v>371</v>
      </c>
      <c r="G26" s="111" t="s">
        <v>83</v>
      </c>
      <c r="H26" s="111" t="s">
        <v>83</v>
      </c>
      <c r="I26" s="102"/>
    </row>
    <row r="27" spans="1:9" ht="13.5" customHeight="1">
      <c r="A27" s="108" t="s">
        <v>94</v>
      </c>
      <c r="B27" s="88">
        <v>524</v>
      </c>
      <c r="C27" s="89">
        <v>496</v>
      </c>
      <c r="D27" s="89">
        <v>29</v>
      </c>
      <c r="E27" s="89">
        <v>29</v>
      </c>
      <c r="F27" s="89">
        <v>36</v>
      </c>
      <c r="G27" s="111" t="s">
        <v>83</v>
      </c>
      <c r="H27" s="111" t="s">
        <v>83</v>
      </c>
      <c r="I27" s="102"/>
    </row>
    <row r="28" spans="1:9" ht="13.5" customHeight="1">
      <c r="A28" s="109" t="s">
        <v>95</v>
      </c>
      <c r="B28" s="90">
        <v>351</v>
      </c>
      <c r="C28" s="91">
        <v>350</v>
      </c>
      <c r="D28" s="91">
        <v>2</v>
      </c>
      <c r="E28" s="91">
        <v>2</v>
      </c>
      <c r="F28" s="91">
        <v>110</v>
      </c>
      <c r="G28" s="112" t="s">
        <v>83</v>
      </c>
      <c r="H28" s="112" t="s">
        <v>83</v>
      </c>
      <c r="I28" s="104"/>
    </row>
    <row r="29" spans="1:9" ht="13.5" customHeight="1">
      <c r="A29" s="110" t="s">
        <v>96</v>
      </c>
      <c r="B29" s="92">
        <v>3077</v>
      </c>
      <c r="C29" s="93">
        <v>3035</v>
      </c>
      <c r="D29" s="93">
        <v>42</v>
      </c>
      <c r="E29" s="93">
        <v>42</v>
      </c>
      <c r="F29" s="93">
        <v>426</v>
      </c>
      <c r="G29" s="113" t="s">
        <v>83</v>
      </c>
      <c r="H29" s="113" t="s">
        <v>83</v>
      </c>
      <c r="I29" s="103"/>
    </row>
    <row r="30" spans="1:9" ht="13.5" customHeight="1">
      <c r="A30" s="44" t="s">
        <v>15</v>
      </c>
      <c r="B30" s="45"/>
      <c r="C30" s="46"/>
      <c r="D30" s="46"/>
      <c r="E30" s="36">
        <f>SUM(E21:E29)</f>
        <v>1241</v>
      </c>
      <c r="F30" s="37"/>
      <c r="G30" s="36">
        <f>G21+G22+G23+G24+G25</f>
        <v>4951</v>
      </c>
      <c r="H30" s="36">
        <f>SUM(H21:H25)</f>
        <v>2171</v>
      </c>
      <c r="I30" s="39"/>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66" t="s">
        <v>14</v>
      </c>
      <c r="B38" s="170" t="s">
        <v>43</v>
      </c>
      <c r="C38" s="160" t="s">
        <v>44</v>
      </c>
      <c r="D38" s="160" t="s">
        <v>45</v>
      </c>
      <c r="E38" s="162" t="s">
        <v>46</v>
      </c>
      <c r="F38" s="160" t="s">
        <v>55</v>
      </c>
      <c r="G38" s="160" t="s">
        <v>11</v>
      </c>
      <c r="H38" s="162" t="s">
        <v>42</v>
      </c>
      <c r="I38" s="168" t="s">
        <v>8</v>
      </c>
    </row>
    <row r="39" spans="1:9" ht="13.5" customHeight="1" thickBot="1">
      <c r="A39" s="167"/>
      <c r="B39" s="159"/>
      <c r="C39" s="165"/>
      <c r="D39" s="165"/>
      <c r="E39" s="171"/>
      <c r="F39" s="161"/>
      <c r="G39" s="161"/>
      <c r="H39" s="163"/>
      <c r="I39" s="169"/>
    </row>
    <row r="40" spans="1:9" ht="13.5" customHeight="1" thickTop="1">
      <c r="A40" s="107" t="s">
        <v>76</v>
      </c>
      <c r="B40" s="21">
        <v>4297</v>
      </c>
      <c r="C40" s="22">
        <v>4192</v>
      </c>
      <c r="D40" s="22">
        <v>105</v>
      </c>
      <c r="E40" s="22">
        <v>105</v>
      </c>
      <c r="F40" s="22">
        <v>1350</v>
      </c>
      <c r="G40" s="114" t="s">
        <v>83</v>
      </c>
      <c r="H40" s="114" t="s">
        <v>83</v>
      </c>
      <c r="I40" s="27" t="s">
        <v>84</v>
      </c>
    </row>
    <row r="41" spans="1:9" ht="13.5" customHeight="1">
      <c r="A41" s="108" t="s">
        <v>77</v>
      </c>
      <c r="B41" s="24">
        <v>351</v>
      </c>
      <c r="C41" s="25">
        <v>350</v>
      </c>
      <c r="D41" s="25">
        <v>1</v>
      </c>
      <c r="E41" s="25">
        <v>1</v>
      </c>
      <c r="F41" s="25">
        <v>3</v>
      </c>
      <c r="G41" s="115" t="s">
        <v>83</v>
      </c>
      <c r="H41" s="115" t="s">
        <v>83</v>
      </c>
      <c r="I41" s="26" t="s">
        <v>85</v>
      </c>
    </row>
    <row r="42" spans="1:9" ht="13.5" customHeight="1">
      <c r="A42" s="108" t="s">
        <v>79</v>
      </c>
      <c r="B42" s="24">
        <v>709</v>
      </c>
      <c r="C42" s="25">
        <v>662</v>
      </c>
      <c r="D42" s="25">
        <v>47</v>
      </c>
      <c r="E42" s="25">
        <v>47</v>
      </c>
      <c r="F42" s="115" t="s">
        <v>83</v>
      </c>
      <c r="G42" s="115">
        <v>1156</v>
      </c>
      <c r="H42" s="115">
        <v>1103</v>
      </c>
      <c r="I42" s="117"/>
    </row>
    <row r="43" spans="1:9" ht="13.5" customHeight="1">
      <c r="A43" s="107" t="s">
        <v>78</v>
      </c>
      <c r="B43" s="81">
        <v>53</v>
      </c>
      <c r="C43" s="82">
        <v>50</v>
      </c>
      <c r="D43" s="82">
        <v>3</v>
      </c>
      <c r="E43" s="82">
        <v>3</v>
      </c>
      <c r="F43" s="116" t="s">
        <v>83</v>
      </c>
      <c r="G43" s="116" t="s">
        <v>83</v>
      </c>
      <c r="H43" s="116" t="s">
        <v>83</v>
      </c>
      <c r="I43" s="23"/>
    </row>
    <row r="44" spans="1:9" ht="13.5" customHeight="1">
      <c r="A44" s="108" t="s">
        <v>92</v>
      </c>
      <c r="B44" s="24">
        <v>1401</v>
      </c>
      <c r="C44" s="25">
        <v>1301</v>
      </c>
      <c r="D44" s="25">
        <v>100</v>
      </c>
      <c r="E44" s="25">
        <v>68</v>
      </c>
      <c r="F44" s="25">
        <v>1</v>
      </c>
      <c r="G44" s="115" t="s">
        <v>83</v>
      </c>
      <c r="H44" s="115" t="s">
        <v>83</v>
      </c>
      <c r="I44" s="26" t="s">
        <v>86</v>
      </c>
    </row>
    <row r="45" spans="1:9" ht="13.5" customHeight="1">
      <c r="A45" s="44" t="s">
        <v>16</v>
      </c>
      <c r="B45" s="45"/>
      <c r="C45" s="46"/>
      <c r="D45" s="46"/>
      <c r="E45" s="36">
        <f>SUM(E40:E44)</f>
        <v>224</v>
      </c>
      <c r="F45" s="37"/>
      <c r="G45" s="36">
        <f>SUM(G42)</f>
        <v>1156</v>
      </c>
      <c r="H45" s="36">
        <f>SUM(H42)</f>
        <v>1103</v>
      </c>
      <c r="I45" s="47"/>
    </row>
    <row r="46" ht="9.75" customHeight="1">
      <c r="A46" s="2"/>
    </row>
    <row r="47" ht="14.25">
      <c r="A47" s="6" t="s">
        <v>56</v>
      </c>
    </row>
    <row r="48" ht="10.5">
      <c r="J48" s="3" t="s">
        <v>12</v>
      </c>
    </row>
    <row r="49" spans="1:10" ht="13.5" customHeight="1">
      <c r="A49" s="172" t="s">
        <v>17</v>
      </c>
      <c r="B49" s="170" t="s">
        <v>19</v>
      </c>
      <c r="C49" s="160" t="s">
        <v>47</v>
      </c>
      <c r="D49" s="160" t="s">
        <v>20</v>
      </c>
      <c r="E49" s="160" t="s">
        <v>21</v>
      </c>
      <c r="F49" s="160" t="s">
        <v>22</v>
      </c>
      <c r="G49" s="162" t="s">
        <v>23</v>
      </c>
      <c r="H49" s="162" t="s">
        <v>24</v>
      </c>
      <c r="I49" s="162" t="s">
        <v>59</v>
      </c>
      <c r="J49" s="168" t="s">
        <v>8</v>
      </c>
    </row>
    <row r="50" spans="1:10" ht="13.5" customHeight="1" thickBot="1">
      <c r="A50" s="173"/>
      <c r="B50" s="159"/>
      <c r="C50" s="165"/>
      <c r="D50" s="165"/>
      <c r="E50" s="165"/>
      <c r="F50" s="165"/>
      <c r="G50" s="171"/>
      <c r="H50" s="171"/>
      <c r="I50" s="163"/>
      <c r="J50" s="169"/>
    </row>
    <row r="51" spans="1:10" ht="13.5" customHeight="1" thickTop="1">
      <c r="A51" s="107" t="s">
        <v>80</v>
      </c>
      <c r="B51" s="119">
        <v>0</v>
      </c>
      <c r="C51" s="120">
        <v>22</v>
      </c>
      <c r="D51" s="120">
        <v>13</v>
      </c>
      <c r="E51" s="120">
        <v>3</v>
      </c>
      <c r="F51" s="121" t="s">
        <v>83</v>
      </c>
      <c r="G51" s="120">
        <v>148</v>
      </c>
      <c r="H51" s="121" t="s">
        <v>83</v>
      </c>
      <c r="I51" s="120">
        <v>140</v>
      </c>
      <c r="J51" s="122"/>
    </row>
    <row r="52" spans="1:10" ht="13.5" customHeight="1">
      <c r="A52" s="108" t="s">
        <v>87</v>
      </c>
      <c r="B52" s="123">
        <v>90</v>
      </c>
      <c r="C52" s="124">
        <v>1484</v>
      </c>
      <c r="D52" s="124">
        <v>11</v>
      </c>
      <c r="E52" s="124">
        <v>1</v>
      </c>
      <c r="F52" s="125" t="s">
        <v>83</v>
      </c>
      <c r="G52" s="125" t="s">
        <v>83</v>
      </c>
      <c r="H52" s="125" t="s">
        <v>83</v>
      </c>
      <c r="I52" s="125" t="s">
        <v>83</v>
      </c>
      <c r="J52" s="126" t="s">
        <v>100</v>
      </c>
    </row>
    <row r="53" spans="1:10" ht="13.5" customHeight="1">
      <c r="A53" s="118" t="s">
        <v>88</v>
      </c>
      <c r="B53" s="127">
        <v>37</v>
      </c>
      <c r="C53" s="128">
        <v>4689</v>
      </c>
      <c r="D53" s="128">
        <v>21</v>
      </c>
      <c r="E53" s="128">
        <v>1</v>
      </c>
      <c r="F53" s="129" t="s">
        <v>83</v>
      </c>
      <c r="G53" s="129" t="s">
        <v>83</v>
      </c>
      <c r="H53" s="129" t="s">
        <v>83</v>
      </c>
      <c r="I53" s="129" t="s">
        <v>83</v>
      </c>
      <c r="J53" s="130" t="s">
        <v>100</v>
      </c>
    </row>
    <row r="54" spans="1:10" ht="13.5" customHeight="1">
      <c r="A54" s="108" t="s">
        <v>89</v>
      </c>
      <c r="B54" s="123">
        <v>193</v>
      </c>
      <c r="C54" s="124">
        <v>2153</v>
      </c>
      <c r="D54" s="124">
        <v>0</v>
      </c>
      <c r="E54" s="124">
        <v>0</v>
      </c>
      <c r="F54" s="125" t="s">
        <v>83</v>
      </c>
      <c r="G54" s="125" t="s">
        <v>83</v>
      </c>
      <c r="H54" s="125" t="s">
        <v>83</v>
      </c>
      <c r="I54" s="125" t="s">
        <v>83</v>
      </c>
      <c r="J54" s="126" t="s">
        <v>100</v>
      </c>
    </row>
    <row r="55" spans="1:10" ht="13.5" customHeight="1">
      <c r="A55" s="48" t="s">
        <v>18</v>
      </c>
      <c r="B55" s="131"/>
      <c r="C55" s="132"/>
      <c r="D55" s="133">
        <v>45</v>
      </c>
      <c r="E55" s="133">
        <v>5</v>
      </c>
      <c r="F55" s="134" t="s">
        <v>83</v>
      </c>
      <c r="G55" s="133">
        <v>148</v>
      </c>
      <c r="H55" s="134" t="s">
        <v>83</v>
      </c>
      <c r="I55" s="133">
        <v>140</v>
      </c>
      <c r="J55" s="135"/>
    </row>
    <row r="56" ht="10.5">
      <c r="A56" s="1" t="s">
        <v>62</v>
      </c>
    </row>
    <row r="57" ht="9.75" customHeight="1"/>
    <row r="58" ht="14.25">
      <c r="A58" s="6" t="s">
        <v>39</v>
      </c>
    </row>
    <row r="59" ht="10.5">
      <c r="D59" s="3" t="s">
        <v>12</v>
      </c>
    </row>
    <row r="60" spans="1:4" ht="21.75" thickBot="1">
      <c r="A60" s="49" t="s">
        <v>34</v>
      </c>
      <c r="B60" s="50" t="s">
        <v>63</v>
      </c>
      <c r="C60" s="51" t="s">
        <v>64</v>
      </c>
      <c r="D60" s="52" t="s">
        <v>50</v>
      </c>
    </row>
    <row r="61" spans="1:4" ht="13.5" customHeight="1" thickTop="1">
      <c r="A61" s="53" t="s">
        <v>35</v>
      </c>
      <c r="B61" s="21">
        <v>731</v>
      </c>
      <c r="C61" s="22">
        <v>879</v>
      </c>
      <c r="D61" s="27">
        <f>C61-B61</f>
        <v>148</v>
      </c>
    </row>
    <row r="62" spans="1:4" ht="13.5" customHeight="1">
      <c r="A62" s="54" t="s">
        <v>36</v>
      </c>
      <c r="B62" s="24">
        <v>211</v>
      </c>
      <c r="C62" s="25">
        <v>269</v>
      </c>
      <c r="D62" s="26">
        <f>C62-B62</f>
        <v>58</v>
      </c>
    </row>
    <row r="63" spans="1:4" ht="13.5" customHeight="1">
      <c r="A63" s="55" t="s">
        <v>37</v>
      </c>
      <c r="B63" s="33">
        <v>661</v>
      </c>
      <c r="C63" s="34">
        <v>731</v>
      </c>
      <c r="D63" s="35">
        <f>C63-B63</f>
        <v>70</v>
      </c>
    </row>
    <row r="64" spans="1:4" ht="13.5" customHeight="1">
      <c r="A64" s="56" t="s">
        <v>38</v>
      </c>
      <c r="B64" s="73">
        <f>SUM(B61:B63)</f>
        <v>1603</v>
      </c>
      <c r="C64" s="36">
        <f>SUM(C61:C63)</f>
        <v>1879</v>
      </c>
      <c r="D64" s="101">
        <f>C64-B64</f>
        <v>276</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63</v>
      </c>
      <c r="C69" s="51" t="s">
        <v>64</v>
      </c>
      <c r="D69" s="51" t="s">
        <v>50</v>
      </c>
      <c r="E69" s="59" t="s">
        <v>31</v>
      </c>
      <c r="F69" s="52" t="s">
        <v>32</v>
      </c>
      <c r="G69" s="150" t="s">
        <v>40</v>
      </c>
      <c r="H69" s="151"/>
      <c r="I69" s="50" t="s">
        <v>63</v>
      </c>
      <c r="J69" s="51" t="s">
        <v>64</v>
      </c>
      <c r="K69" s="52" t="s">
        <v>50</v>
      </c>
    </row>
    <row r="70" spans="1:11" ht="13.5" customHeight="1" thickTop="1">
      <c r="A70" s="53" t="s">
        <v>25</v>
      </c>
      <c r="B70" s="60">
        <v>5.51</v>
      </c>
      <c r="C70" s="61">
        <v>5.21</v>
      </c>
      <c r="D70" s="136">
        <f aca="true" t="shared" si="0" ref="D70:D75">C70-B70</f>
        <v>-0.2999999999999998</v>
      </c>
      <c r="E70" s="137">
        <v>-13.36</v>
      </c>
      <c r="F70" s="138">
        <v>-20</v>
      </c>
      <c r="G70" s="156" t="s">
        <v>99</v>
      </c>
      <c r="H70" s="157"/>
      <c r="I70" s="94" t="s">
        <v>83</v>
      </c>
      <c r="J70" s="96" t="s">
        <v>83</v>
      </c>
      <c r="K70" s="77" t="s">
        <v>83</v>
      </c>
    </row>
    <row r="71" spans="1:11" ht="13.5" customHeight="1">
      <c r="A71" s="54" t="s">
        <v>26</v>
      </c>
      <c r="B71" s="74">
        <v>18.78</v>
      </c>
      <c r="C71" s="62">
        <v>17.8</v>
      </c>
      <c r="D71" s="136">
        <f t="shared" si="0"/>
        <v>-0.9800000000000004</v>
      </c>
      <c r="E71" s="139">
        <v>-18.36</v>
      </c>
      <c r="F71" s="140">
        <v>-40</v>
      </c>
      <c r="G71" s="154" t="s">
        <v>81</v>
      </c>
      <c r="H71" s="155"/>
      <c r="I71" s="95" t="s">
        <v>83</v>
      </c>
      <c r="J71" s="97" t="s">
        <v>83</v>
      </c>
      <c r="K71" s="78" t="s">
        <v>83</v>
      </c>
    </row>
    <row r="72" spans="1:11" ht="13.5" customHeight="1">
      <c r="A72" s="54" t="s">
        <v>27</v>
      </c>
      <c r="B72" s="64">
        <v>13.3</v>
      </c>
      <c r="C72" s="63">
        <v>12.2</v>
      </c>
      <c r="D72" s="141">
        <f t="shared" si="0"/>
        <v>-1.1000000000000014</v>
      </c>
      <c r="E72" s="142">
        <v>25</v>
      </c>
      <c r="F72" s="143">
        <v>35</v>
      </c>
      <c r="G72" s="154" t="s">
        <v>82</v>
      </c>
      <c r="H72" s="155"/>
      <c r="I72" s="95" t="s">
        <v>83</v>
      </c>
      <c r="J72" s="97" t="s">
        <v>83</v>
      </c>
      <c r="K72" s="78" t="s">
        <v>83</v>
      </c>
    </row>
    <row r="73" spans="1:11" ht="13.5" customHeight="1">
      <c r="A73" s="54" t="s">
        <v>28</v>
      </c>
      <c r="B73" s="75">
        <v>92.7</v>
      </c>
      <c r="C73" s="63">
        <v>78.5</v>
      </c>
      <c r="D73" s="141">
        <f t="shared" si="0"/>
        <v>-14.200000000000003</v>
      </c>
      <c r="E73" s="142">
        <v>350</v>
      </c>
      <c r="F73" s="144"/>
      <c r="G73" s="154" t="s">
        <v>74</v>
      </c>
      <c r="H73" s="155"/>
      <c r="I73" s="95" t="s">
        <v>83</v>
      </c>
      <c r="J73" s="97" t="s">
        <v>83</v>
      </c>
      <c r="K73" s="78" t="s">
        <v>83</v>
      </c>
    </row>
    <row r="74" spans="1:11" ht="13.5" customHeight="1">
      <c r="A74" s="54" t="s">
        <v>29</v>
      </c>
      <c r="B74" s="68">
        <v>0.49</v>
      </c>
      <c r="C74" s="62">
        <v>0.5</v>
      </c>
      <c r="D74" s="136">
        <f t="shared" si="0"/>
        <v>0.010000000000000009</v>
      </c>
      <c r="E74" s="145"/>
      <c r="F74" s="146"/>
      <c r="G74" s="154" t="s">
        <v>97</v>
      </c>
      <c r="H74" s="155"/>
      <c r="I74" s="95" t="s">
        <v>83</v>
      </c>
      <c r="J74" s="97" t="s">
        <v>83</v>
      </c>
      <c r="K74" s="78" t="s">
        <v>83</v>
      </c>
    </row>
    <row r="75" spans="1:11" ht="13.5" customHeight="1">
      <c r="A75" s="65" t="s">
        <v>30</v>
      </c>
      <c r="B75" s="66">
        <v>95.9</v>
      </c>
      <c r="C75" s="67">
        <v>93.1</v>
      </c>
      <c r="D75" s="147">
        <f t="shared" si="0"/>
        <v>-2.8000000000000114</v>
      </c>
      <c r="E75" s="148"/>
      <c r="F75" s="149"/>
      <c r="G75" s="152"/>
      <c r="H75" s="153"/>
      <c r="I75" s="76"/>
      <c r="J75" s="67"/>
      <c r="K75" s="79"/>
    </row>
    <row r="76" ht="10.5">
      <c r="A76" s="1" t="s">
        <v>68</v>
      </c>
    </row>
    <row r="77" ht="10.5">
      <c r="A77" s="1" t="s">
        <v>69</v>
      </c>
    </row>
    <row r="78" ht="10.5">
      <c r="A78" s="1" t="s">
        <v>66</v>
      </c>
    </row>
    <row r="79" ht="10.5" customHeight="1">
      <c r="A79" s="1" t="s">
        <v>67</v>
      </c>
    </row>
  </sheetData>
  <sheetProtection/>
  <mergeCells count="43">
    <mergeCell ref="A38:A39"/>
    <mergeCell ref="B38:B39"/>
    <mergeCell ref="C38:C39"/>
    <mergeCell ref="A49:A50"/>
    <mergeCell ref="B49:B50"/>
    <mergeCell ref="C49:C50"/>
    <mergeCell ref="D49:D50"/>
    <mergeCell ref="E49:E50"/>
    <mergeCell ref="H49:H50"/>
    <mergeCell ref="J49:J50"/>
    <mergeCell ref="H38:H39"/>
    <mergeCell ref="I38:I39"/>
    <mergeCell ref="F49:F50"/>
    <mergeCell ref="G49:G50"/>
    <mergeCell ref="I49:I50"/>
    <mergeCell ref="G38:G39"/>
    <mergeCell ref="F38:F39"/>
    <mergeCell ref="D38:D39"/>
    <mergeCell ref="E38:E39"/>
    <mergeCell ref="I19:I20"/>
    <mergeCell ref="D8:D9"/>
    <mergeCell ref="C8:C9"/>
    <mergeCell ref="D19:D20"/>
    <mergeCell ref="E19:E20"/>
    <mergeCell ref="E8:E9"/>
    <mergeCell ref="F19:F20"/>
    <mergeCell ref="B8:B9"/>
    <mergeCell ref="G19:G20"/>
    <mergeCell ref="H19:H20"/>
    <mergeCell ref="G8:G9"/>
    <mergeCell ref="F8:F9"/>
    <mergeCell ref="A8:A9"/>
    <mergeCell ref="H8:H9"/>
    <mergeCell ref="A19:A20"/>
    <mergeCell ref="B19:B20"/>
    <mergeCell ref="C19:C20"/>
    <mergeCell ref="G69:H69"/>
    <mergeCell ref="G75:H75"/>
    <mergeCell ref="G74:H74"/>
    <mergeCell ref="G73:H73"/>
    <mergeCell ref="G72:H72"/>
    <mergeCell ref="G71:H71"/>
    <mergeCell ref="G70:H70"/>
  </mergeCells>
  <printOptions/>
  <pageMargins left="0.4330708661417323" right="0.3937007874015748" top="0.45" bottom="0.16" header="0.45" footer="0.16"/>
  <pageSetup fitToHeight="1"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2010-04-22T00:16:25Z</cp:lastPrinted>
  <dcterms:created xsi:type="dcterms:W3CDTF">1997-01-08T22:48:59Z</dcterms:created>
  <dcterms:modified xsi:type="dcterms:W3CDTF">2010-04-22T00:16:33Z</dcterms:modified>
  <cp:category/>
  <cp:version/>
  <cp:contentType/>
  <cp:contentStatus/>
</cp:coreProperties>
</file>